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structions" sheetId="5" r:id="rId1"/>
    <sheet name="Table 1. Whole rock ICPMS-XRF" sheetId="1" r:id="rId2"/>
    <sheet name="Table 2. Zircon U-Pb &amp; REE" sheetId="2" r:id="rId3"/>
    <sheet name="Table 3. Ti in zircon" sheetId="4" r:id="rId4"/>
    <sheet name="Table 4. UTM Sample Locations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68" i="2" l="1"/>
  <c r="AO667" i="2"/>
  <c r="AO663" i="2"/>
  <c r="AO661" i="2"/>
  <c r="AO660" i="2"/>
  <c r="AO657" i="2"/>
  <c r="AO656" i="2"/>
  <c r="AO655" i="2"/>
  <c r="AO653" i="2"/>
  <c r="AO648" i="2"/>
  <c r="AO642" i="2"/>
  <c r="AO638" i="2"/>
  <c r="AO454" i="2"/>
  <c r="AO453" i="2"/>
  <c r="AO452" i="2"/>
  <c r="AO451" i="2"/>
  <c r="AO450" i="2"/>
  <c r="AO449" i="2"/>
  <c r="AO448" i="2"/>
  <c r="AO447" i="2"/>
  <c r="AO446" i="2"/>
  <c r="AO445" i="2"/>
  <c r="AO444" i="2"/>
  <c r="AO443" i="2"/>
  <c r="AO442" i="2"/>
  <c r="AO441" i="2"/>
  <c r="AO440" i="2"/>
  <c r="AO439" i="2"/>
  <c r="AO438" i="2"/>
  <c r="AO437" i="2"/>
  <c r="AO436" i="2"/>
  <c r="AO435" i="2"/>
  <c r="AO434" i="2"/>
  <c r="AO433" i="2"/>
  <c r="AO432" i="2"/>
  <c r="AO431" i="2"/>
  <c r="AO430" i="2"/>
  <c r="AO429" i="2"/>
  <c r="AO281" i="2"/>
  <c r="AO280" i="2"/>
  <c r="AO279" i="2"/>
  <c r="AO278" i="2"/>
  <c r="AO277" i="2"/>
  <c r="AO276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AO2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88" i="2"/>
  <c r="AO87" i="2"/>
  <c r="AO86" i="2"/>
  <c r="AO85" i="2"/>
  <c r="AO84" i="2"/>
  <c r="AO83" i="2"/>
  <c r="AO82" i="2"/>
  <c r="AO81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50" i="2"/>
  <c r="AO151" i="2"/>
  <c r="AO152" i="2"/>
  <c r="AO153" i="2"/>
  <c r="AO154" i="2"/>
  <c r="AO155" i="2"/>
  <c r="AO156" i="2"/>
  <c r="AO157" i="2"/>
  <c r="AO149" i="2"/>
  <c r="AO170" i="2"/>
  <c r="AO171" i="2"/>
  <c r="AO172" i="2"/>
  <c r="AO173" i="2"/>
  <c r="AO174" i="2"/>
  <c r="AO175" i="2"/>
  <c r="AO176" i="2"/>
  <c r="AO177" i="2"/>
  <c r="AO178" i="2"/>
  <c r="AO161" i="2"/>
  <c r="AO162" i="2"/>
  <c r="AO163" i="2"/>
  <c r="AO164" i="2"/>
  <c r="AO165" i="2"/>
  <c r="AO166" i="2"/>
  <c r="AO167" i="2"/>
  <c r="AO168" i="2"/>
  <c r="AO169" i="2"/>
  <c r="AO160" i="2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<sst xmlns="http://schemas.openxmlformats.org/spreadsheetml/2006/main" count="2698" uniqueCount="855">
  <si>
    <r>
      <rPr>
        <b/>
        <sz val="11"/>
        <color indexed="8"/>
        <rFont val="Arial"/>
        <family val="2"/>
      </rPr>
      <t>South Africa Tuff XRF and ICPMS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Arial"/>
        <family val="2"/>
      </rPr>
      <t>(this study)</t>
    </r>
  </si>
  <si>
    <t xml:space="preserve"> SiO2  </t>
  </si>
  <si>
    <t xml:space="preserve"> TiO2  </t>
  </si>
  <si>
    <t xml:space="preserve"> Al2O3 </t>
  </si>
  <si>
    <t xml:space="preserve"> FeO*</t>
  </si>
  <si>
    <t xml:space="preserve"> MnO   </t>
  </si>
  <si>
    <t xml:space="preserve"> MgO   </t>
  </si>
  <si>
    <t xml:space="preserve"> CaO   </t>
  </si>
  <si>
    <t xml:space="preserve"> Na2O  </t>
  </si>
  <si>
    <t xml:space="preserve"> K2O   </t>
  </si>
  <si>
    <t xml:space="preserve"> P2O5  </t>
  </si>
  <si>
    <t>LOI (%)</t>
  </si>
  <si>
    <t>Sum</t>
  </si>
  <si>
    <t xml:space="preserve"> Ni</t>
  </si>
  <si>
    <t xml:space="preserve"> Cr</t>
  </si>
  <si>
    <t xml:space="preserve"> Sc</t>
  </si>
  <si>
    <t xml:space="preserve"> V</t>
  </si>
  <si>
    <t xml:space="preserve"> Ba</t>
  </si>
  <si>
    <t xml:space="preserve"> Rb</t>
  </si>
  <si>
    <t xml:space="preserve"> Sr</t>
  </si>
  <si>
    <t xml:space="preserve"> Zr</t>
  </si>
  <si>
    <t xml:space="preserve"> Y</t>
  </si>
  <si>
    <t xml:space="preserve"> Nb</t>
  </si>
  <si>
    <t xml:space="preserve"> Ga</t>
  </si>
  <si>
    <t xml:space="preserve"> Cu</t>
  </si>
  <si>
    <t xml:space="preserve"> Zn</t>
  </si>
  <si>
    <t xml:space="preserve"> Pb</t>
  </si>
  <si>
    <t xml:space="preserve"> La</t>
  </si>
  <si>
    <t xml:space="preserve"> Ce</t>
  </si>
  <si>
    <t xml:space="preserve"> Th</t>
  </si>
  <si>
    <t xml:space="preserve"> Nd</t>
  </si>
  <si>
    <t xml:space="preserve"> U</t>
  </si>
  <si>
    <t>Cs</t>
  </si>
  <si>
    <t xml:space="preserve"> NiO</t>
  </si>
  <si>
    <t xml:space="preserve"> Cr2O3</t>
  </si>
  <si>
    <t xml:space="preserve"> Sc2O3</t>
  </si>
  <si>
    <t xml:space="preserve"> V2O3</t>
  </si>
  <si>
    <t xml:space="preserve"> BaO</t>
  </si>
  <si>
    <t xml:space="preserve"> Rb2O</t>
  </si>
  <si>
    <t xml:space="preserve"> SrO</t>
  </si>
  <si>
    <t xml:space="preserve"> ZrO2</t>
  </si>
  <si>
    <t xml:space="preserve"> Y2O3</t>
  </si>
  <si>
    <t xml:space="preserve"> Nb2O5</t>
  </si>
  <si>
    <t xml:space="preserve"> Ga2O3</t>
  </si>
  <si>
    <t xml:space="preserve"> CuO</t>
  </si>
  <si>
    <t xml:space="preserve"> ZnO</t>
  </si>
  <si>
    <t xml:space="preserve"> PbO</t>
  </si>
  <si>
    <t xml:space="preserve"> La2O3</t>
  </si>
  <si>
    <t xml:space="preserve"> CeO2</t>
  </si>
  <si>
    <t xml:space="preserve"> ThO2</t>
  </si>
  <si>
    <t>Nd2O3</t>
  </si>
  <si>
    <t>U2O3</t>
  </si>
  <si>
    <t>La ppm</t>
  </si>
  <si>
    <t>Ce ppm</t>
  </si>
  <si>
    <t>Pr ppm</t>
  </si>
  <si>
    <t>Nd ppm</t>
  </si>
  <si>
    <t>Sm ppm</t>
  </si>
  <si>
    <t>Eu ppm</t>
  </si>
  <si>
    <t>Gd ppm</t>
  </si>
  <si>
    <t>Tb ppm</t>
  </si>
  <si>
    <t>Dy ppm</t>
  </si>
  <si>
    <t>Ho ppm</t>
  </si>
  <si>
    <t>Er ppm</t>
  </si>
  <si>
    <t>Tm ppm</t>
  </si>
  <si>
    <t>Yb ppm</t>
  </si>
  <si>
    <t>Lu ppm</t>
  </si>
  <si>
    <t>Ba ppm</t>
  </si>
  <si>
    <t>Th ppm</t>
  </si>
  <si>
    <t>Nb ppm</t>
  </si>
  <si>
    <t>Y ppm</t>
  </si>
  <si>
    <t>Hf ppm</t>
  </si>
  <si>
    <t>Ta ppm</t>
  </si>
  <si>
    <t>U ppm</t>
  </si>
  <si>
    <t>Pb ppm</t>
  </si>
  <si>
    <t>Rb ppm</t>
  </si>
  <si>
    <t>Cs ppm</t>
  </si>
  <si>
    <t>Sr ppm</t>
  </si>
  <si>
    <t>Sc ppm</t>
  </si>
  <si>
    <t>Zr ppm</t>
  </si>
  <si>
    <t>14ZA161A</t>
  </si>
  <si>
    <t>WVU 14ZA161A</t>
  </si>
  <si>
    <t>14ZA162A</t>
  </si>
  <si>
    <t>WVU 14ZA162A</t>
  </si>
  <si>
    <t>14ZA168A</t>
  </si>
  <si>
    <t>WVU 14ZA168A</t>
  </si>
  <si>
    <t>13ZA93A-PWD</t>
  </si>
  <si>
    <t>14ZA130A</t>
  </si>
  <si>
    <t>14ZA130A R</t>
  </si>
  <si>
    <t>WVU 14ZA130A</t>
  </si>
  <si>
    <t>SUTHER</t>
  </si>
  <si>
    <t>13ZA72A</t>
  </si>
  <si>
    <t>14ZA129A</t>
  </si>
  <si>
    <t>BLOUKRANS</t>
  </si>
  <si>
    <t>WVU 14ZA129A</t>
  </si>
  <si>
    <t>12ZA45</t>
  </si>
  <si>
    <t>14ZA128A</t>
  </si>
  <si>
    <t>WVU 14ZA128A</t>
  </si>
  <si>
    <t>12ZA46</t>
  </si>
  <si>
    <t>13ZA75B-PWD</t>
  </si>
  <si>
    <t>12ZA16-WT-L</t>
  </si>
  <si>
    <t>13ZA76</t>
  </si>
  <si>
    <t>12ZA12</t>
  </si>
  <si>
    <t>13ZA77-PWD</t>
  </si>
  <si>
    <t>12ZA07</t>
  </si>
  <si>
    <t>12ZA23</t>
  </si>
  <si>
    <t>14ZA116A</t>
  </si>
  <si>
    <t>12ZA22A</t>
  </si>
  <si>
    <t>12ZA22B</t>
  </si>
  <si>
    <t>13ZA78A</t>
  </si>
  <si>
    <t>12ZA08</t>
  </si>
  <si>
    <t>14ZA121</t>
  </si>
  <si>
    <t>WVU 14ZA121</t>
  </si>
  <si>
    <t>14ZA141</t>
  </si>
  <si>
    <t>12ZA54</t>
  </si>
  <si>
    <t>12ZA61</t>
  </si>
  <si>
    <t>09LGV-04</t>
  </si>
  <si>
    <t>WVU 09LGV-04</t>
  </si>
  <si>
    <t>12ZA10</t>
  </si>
  <si>
    <t>09LGV-01</t>
  </si>
  <si>
    <t>WVU 09LGV-01</t>
  </si>
  <si>
    <t>13ZA79</t>
  </si>
  <si>
    <t>09TBT-04</t>
  </si>
  <si>
    <t>WVU 09TBT-04</t>
  </si>
  <si>
    <t>09LGV-02</t>
  </si>
  <si>
    <t>WVU 09LGV-02</t>
  </si>
  <si>
    <t>14ZA154</t>
  </si>
  <si>
    <t>WVU 14ZA154</t>
  </si>
  <si>
    <t>09TBT-01</t>
  </si>
  <si>
    <t>WVU 09TBT-01</t>
  </si>
  <si>
    <t>14ZA142</t>
  </si>
  <si>
    <t>14ZA142 R</t>
  </si>
  <si>
    <t>WVU 14ZA142</t>
  </si>
  <si>
    <t>09LGC-04</t>
  </si>
  <si>
    <t>WVU 09LGC-04</t>
  </si>
  <si>
    <t>09LGC-01</t>
  </si>
  <si>
    <t>WVU 09LGC-01</t>
  </si>
  <si>
    <t>12ZA55</t>
  </si>
  <si>
    <t>12ZA19</t>
  </si>
  <si>
    <t>Spot Name</t>
  </si>
  <si>
    <t>%
err</t>
  </si>
  <si>
    <t>7-corr
%com
206</t>
  </si>
  <si>
    <t>7-corr
%com
208</t>
  </si>
  <si>
    <t>ppm
U</t>
  </si>
  <si>
    <t>ppm
Th</t>
  </si>
  <si>
    <t>207corr
206Pb
/238U
Age</t>
  </si>
  <si>
    <r>
      <t>1</t>
    </r>
    <r>
      <rPr>
        <b/>
        <sz val="11"/>
        <color indexed="16"/>
        <rFont val="Symbol"/>
        <family val="1"/>
        <charset val="2"/>
      </rPr>
      <t>s</t>
    </r>
    <r>
      <rPr>
        <b/>
        <sz val="11"/>
        <color indexed="16"/>
        <rFont val="Arial"/>
        <family val="2"/>
      </rPr>
      <t xml:space="preserve">
err</t>
    </r>
  </si>
  <si>
    <t>208corr
206Pb
/238U
Age</t>
  </si>
  <si>
    <r>
      <t>1</t>
    </r>
    <r>
      <rPr>
        <b/>
        <sz val="11"/>
        <color indexed="18"/>
        <rFont val="Symbol"/>
        <family val="1"/>
        <charset val="2"/>
      </rPr>
      <t>s</t>
    </r>
    <r>
      <rPr>
        <b/>
        <sz val="11"/>
        <color indexed="18"/>
        <rFont val="Arial"/>
        <family val="2"/>
      </rPr>
      <t xml:space="preserve">
err</t>
    </r>
  </si>
  <si>
    <t>204corr
207Pb
/206Pb
Age</t>
  </si>
  <si>
    <r>
      <t>1</t>
    </r>
    <r>
      <rPr>
        <b/>
        <sz val="11"/>
        <color indexed="10"/>
        <rFont val="Symbol"/>
        <family val="1"/>
        <charset val="2"/>
      </rPr>
      <t>s</t>
    </r>
    <r>
      <rPr>
        <b/>
        <sz val="11"/>
        <color indexed="10"/>
        <rFont val="Arial"/>
        <family val="2"/>
      </rPr>
      <t xml:space="preserve">
err</t>
    </r>
  </si>
  <si>
    <t>%
Dis-
cor-
dant</t>
  </si>
  <si>
    <t>Total
238
/206</t>
  </si>
  <si>
    <t>Total
207
/206</t>
  </si>
  <si>
    <t>4corr
238
/206*</t>
  </si>
  <si>
    <t>4corr
207*
/206*</t>
  </si>
  <si>
    <t>4corr
207*
/235</t>
  </si>
  <si>
    <t>4corr
206*
/238</t>
  </si>
  <si>
    <t>err
corr</t>
  </si>
  <si>
    <t>Y (ppm)</t>
  </si>
  <si>
    <t>La (ppm)</t>
  </si>
  <si>
    <t>Ce (ppm)</t>
  </si>
  <si>
    <t>Nd (ppm)</t>
  </si>
  <si>
    <t>Sm (ppm)</t>
  </si>
  <si>
    <t>Eu (ppm)</t>
  </si>
  <si>
    <t>Gd (ppm)</t>
  </si>
  <si>
    <t>Tb (ppm)</t>
  </si>
  <si>
    <t>Dy (ppm)</t>
  </si>
  <si>
    <t>Er (ppm)</t>
  </si>
  <si>
    <t>Yb (ppm)</t>
  </si>
  <si>
    <t>Lu (ppm)</t>
  </si>
  <si>
    <t>Hf (ppm)</t>
  </si>
  <si>
    <t>Eu (star)</t>
  </si>
  <si>
    <t>La (ch)</t>
  </si>
  <si>
    <t>Ce (ch)</t>
  </si>
  <si>
    <t>Nd (ch)</t>
  </si>
  <si>
    <t>Sm (ch)</t>
  </si>
  <si>
    <t>Eu (ch)</t>
  </si>
  <si>
    <t>Gd (ch)</t>
  </si>
  <si>
    <t>Tb (ch)</t>
  </si>
  <si>
    <t>Dy (ch)</t>
  </si>
  <si>
    <t>Er (ch)</t>
  </si>
  <si>
    <t>Yb (ch)</t>
  </si>
  <si>
    <t>Lu (ch)</t>
  </si>
  <si>
    <t>14ZA168-15.1</t>
  </si>
  <si>
    <t>14ZA168-16.1</t>
  </si>
  <si>
    <t>14ZA168-2.1</t>
  </si>
  <si>
    <t>14ZA168-18.1</t>
  </si>
  <si>
    <t>14ZA168-14.1</t>
  </si>
  <si>
    <t>14ZA168-3.1</t>
  </si>
  <si>
    <t>14ZA168-6.1</t>
  </si>
  <si>
    <t>14ZA168-19.1</t>
  </si>
  <si>
    <t>14ZA168-21.1</t>
  </si>
  <si>
    <t>14ZA168-25.1</t>
  </si>
  <si>
    <t>14ZA168-8.1</t>
  </si>
  <si>
    <t>14ZA168-1.1</t>
  </si>
  <si>
    <t>14ZA168-20.1</t>
  </si>
  <si>
    <t>14ZA168-29.1</t>
  </si>
  <si>
    <t>14ZA168-24.1</t>
  </si>
  <si>
    <t>14ZA168-10.1</t>
  </si>
  <si>
    <t>14ZA168-17.1</t>
  </si>
  <si>
    <t>14ZA168-22.1</t>
  </si>
  <si>
    <t>14ZA168-4.1</t>
  </si>
  <si>
    <t>14ZA168-7.1</t>
  </si>
  <si>
    <t>14ZA168-27.1</t>
  </si>
  <si>
    <t>14ZA168-23.1</t>
  </si>
  <si>
    <t>14ZA168-9.1</t>
  </si>
  <si>
    <t>14ZA168-5.1</t>
  </si>
  <si>
    <t>14ZA168-13.1</t>
  </si>
  <si>
    <t>14ZA168-26.1</t>
  </si>
  <si>
    <t>14ZA168-11.1</t>
  </si>
  <si>
    <t>14ZA168-28.1</t>
  </si>
  <si>
    <t>14ZA168-12.1</t>
  </si>
  <si>
    <t>14ZA168-30.1</t>
  </si>
  <si>
    <t>14ZA161-25.1</t>
  </si>
  <si>
    <t>14ZA161-24.1</t>
  </si>
  <si>
    <t>14ZA161-13.1</t>
  </si>
  <si>
    <t>14ZA161-9.1</t>
  </si>
  <si>
    <t>14ZA161-7.1</t>
  </si>
  <si>
    <t>14ZA161-2.1</t>
  </si>
  <si>
    <t>14ZA161-15.1</t>
  </si>
  <si>
    <t>14ZA161-10.1</t>
  </si>
  <si>
    <t>14ZA161-23.1</t>
  </si>
  <si>
    <t>14ZA161-28.1</t>
  </si>
  <si>
    <t>14ZA161-14.1</t>
  </si>
  <si>
    <t>14ZA161-12.1</t>
  </si>
  <si>
    <t>14ZA161-21.1</t>
  </si>
  <si>
    <t>14ZA161-30.1</t>
  </si>
  <si>
    <t>14ZA161-11.1</t>
  </si>
  <si>
    <t>14ZA161-26.1</t>
  </si>
  <si>
    <t>14ZA161-6.1</t>
  </si>
  <si>
    <t>14ZA161-20.1</t>
  </si>
  <si>
    <t>14ZA161-3.1</t>
  </si>
  <si>
    <t>14ZA161-18.1</t>
  </si>
  <si>
    <t>14ZA161-16.1</t>
  </si>
  <si>
    <t>14ZA161-5.1</t>
  </si>
  <si>
    <t>14ZA161-8.1</t>
  </si>
  <si>
    <t>14ZA161-17.1</t>
  </si>
  <si>
    <t>14ZA161-29.1</t>
  </si>
  <si>
    <t>14ZA161-22.1</t>
  </si>
  <si>
    <t>14ZA161-27.1</t>
  </si>
  <si>
    <t>14ZA161-4.1</t>
  </si>
  <si>
    <t>14ZA161-19.1</t>
  </si>
  <si>
    <t>14ZA161-1.1</t>
  </si>
  <si>
    <t>Dy (chn)</t>
  </si>
  <si>
    <t>14ZA154-9.1</t>
  </si>
  <si>
    <t>14ZA154-10.1</t>
  </si>
  <si>
    <t>14ZA154-3.1</t>
  </si>
  <si>
    <t>14ZA154-4.1</t>
  </si>
  <si>
    <t>14ZA154-11.1</t>
  </si>
  <si>
    <t>14ZA154-1.1</t>
  </si>
  <si>
    <t>14ZA154-7.1</t>
  </si>
  <si>
    <t>14ZA154-2.1</t>
  </si>
  <si>
    <t>14ZA154-6.1</t>
  </si>
  <si>
    <t>14ZA154-8.1</t>
  </si>
  <si>
    <t>14ZA154-13.1</t>
  </si>
  <si>
    <t>14ZA154-5.1</t>
  </si>
  <si>
    <t>14ZA154-12.1</t>
  </si>
  <si>
    <t>14ZA130-3.1</t>
  </si>
  <si>
    <t>14ZA130-5.1</t>
  </si>
  <si>
    <t>14ZA130-2.1</t>
  </si>
  <si>
    <t>14ZA130-4.1</t>
  </si>
  <si>
    <t>14ZA130-6.1</t>
  </si>
  <si>
    <t>14ZA130-1.1</t>
  </si>
  <si>
    <t>14ZA130-8.1</t>
  </si>
  <si>
    <t>14ZA130-7.1</t>
  </si>
  <si>
    <t>14ZA116-10.1</t>
  </si>
  <si>
    <t>14ZA116-15.1</t>
  </si>
  <si>
    <t>14ZA116-25.1</t>
  </si>
  <si>
    <t>14ZA116-1.1</t>
  </si>
  <si>
    <t>14ZA116-26.1</t>
  </si>
  <si>
    <t>14ZA116-2.1</t>
  </si>
  <si>
    <t>14ZA116-28.1</t>
  </si>
  <si>
    <t>14ZA116-38.1</t>
  </si>
  <si>
    <t>14ZA116-17.1</t>
  </si>
  <si>
    <t>14ZA116-24.1</t>
  </si>
  <si>
    <t>14ZA116-14.1</t>
  </si>
  <si>
    <t>14ZA116-31.1</t>
  </si>
  <si>
    <t>14ZA116-10.3</t>
  </si>
  <si>
    <t>14ZA116-37.1</t>
  </si>
  <si>
    <t>14ZA116-21.1</t>
  </si>
  <si>
    <t>14ZA116-6.1</t>
  </si>
  <si>
    <t>14ZA116-29.1</t>
  </si>
  <si>
    <t>14ZA116-39.1</t>
  </si>
  <si>
    <t>14ZA116-4.1</t>
  </si>
  <si>
    <t>14ZA116-16.1</t>
  </si>
  <si>
    <t>14ZA116-8.1</t>
  </si>
  <si>
    <t>14ZA116-9.1</t>
  </si>
  <si>
    <t>14ZA116-32.1</t>
  </si>
  <si>
    <t>14ZA116-20.1</t>
  </si>
  <si>
    <t>14ZA116-19.1</t>
  </si>
  <si>
    <t>14ZA116-33.1</t>
  </si>
  <si>
    <t>14ZA116-13.1</t>
  </si>
  <si>
    <t>14ZA116-18.1</t>
  </si>
  <si>
    <t>14ZA116-36.1</t>
  </si>
  <si>
    <t>14ZA116-23.1</t>
  </si>
  <si>
    <t>14ZA116-3.1</t>
  </si>
  <si>
    <t>14ZA116-7.1</t>
  </si>
  <si>
    <t>14ZA116-34.1</t>
  </si>
  <si>
    <t>14ZA116-35.1</t>
  </si>
  <si>
    <t>14ZA116-11.1</t>
  </si>
  <si>
    <t>14ZA116-12.1</t>
  </si>
  <si>
    <t>14ZA116-27.1</t>
  </si>
  <si>
    <t>14ZA116-30.1</t>
  </si>
  <si>
    <t>14ZA116-5.1</t>
  </si>
  <si>
    <t>14ZA116-22.1</t>
  </si>
  <si>
    <t>14ZA142-41.1</t>
  </si>
  <si>
    <t>14ZA142-3.1</t>
  </si>
  <si>
    <t>14ZA142-40.1</t>
  </si>
  <si>
    <t>14ZA142-37.1</t>
  </si>
  <si>
    <t>14ZA142-34.1</t>
  </si>
  <si>
    <t>14ZA142-35.1</t>
  </si>
  <si>
    <t>14ZA142-25.1</t>
  </si>
  <si>
    <t>14ZA142-1.1</t>
  </si>
  <si>
    <t>14ZA142-7.1</t>
  </si>
  <si>
    <t>14ZA142-20.1</t>
  </si>
  <si>
    <t>14ZA142-4.1</t>
  </si>
  <si>
    <t>14ZA142-19.1</t>
  </si>
  <si>
    <t>14ZA142-8.1</t>
  </si>
  <si>
    <t>14ZA142-9.1</t>
  </si>
  <si>
    <t>14ZA142-24.1</t>
  </si>
  <si>
    <t>14ZA142-13.1</t>
  </si>
  <si>
    <t>14ZA142-16.1</t>
  </si>
  <si>
    <t>14ZA142-10.1</t>
  </si>
  <si>
    <t>14ZA142-5.1</t>
  </si>
  <si>
    <t>14ZA142-14.1</t>
  </si>
  <si>
    <t>14ZA142-30.1</t>
  </si>
  <si>
    <t>14ZA142-6.1</t>
  </si>
  <si>
    <t>14ZA142-31.1</t>
  </si>
  <si>
    <t>14ZA142-26.1</t>
  </si>
  <si>
    <t>14ZA142-32.1</t>
  </si>
  <si>
    <t>14ZA121-9.1</t>
  </si>
  <si>
    <t>14ZA121-18.1</t>
  </si>
  <si>
    <t>14ZA121-3.1</t>
  </si>
  <si>
    <t>14ZA121-11.1</t>
  </si>
  <si>
    <t>14ZA121-2.1</t>
  </si>
  <si>
    <t>14ZA121-12.1</t>
  </si>
  <si>
    <t>14ZA121-17.1</t>
  </si>
  <si>
    <t>14ZA121-10.1</t>
  </si>
  <si>
    <t>14ZA121-4.1</t>
  </si>
  <si>
    <t>14ZA121-8.1</t>
  </si>
  <si>
    <t>14ZA121-14.1</t>
  </si>
  <si>
    <t>14ZA121-16.1</t>
  </si>
  <si>
    <t>14ZA121-6.1</t>
  </si>
  <si>
    <t>14ZA121-15.1</t>
  </si>
  <si>
    <t>14ZA121-13.1</t>
  </si>
  <si>
    <t>14ZA121-7.1</t>
  </si>
  <si>
    <t>14ZA121-19.1</t>
  </si>
  <si>
    <t>14ZA121-1.1</t>
  </si>
  <si>
    <t>14ZA121-5.1</t>
  </si>
  <si>
    <r>
      <t>1</t>
    </r>
    <r>
      <rPr>
        <b/>
        <sz val="11"/>
        <color indexed="16"/>
        <rFont val="Symbol"/>
        <family val="1"/>
        <charset val="2"/>
      </rPr>
      <t>s</t>
    </r>
    <r>
      <rPr>
        <b/>
        <sz val="11"/>
        <color indexed="16"/>
        <rFont val="Arial"/>
        <family val="2"/>
      </rPr>
      <t xml:space="preserve">
err</t>
    </r>
  </si>
  <si>
    <r>
      <t>1</t>
    </r>
    <r>
      <rPr>
        <b/>
        <sz val="11"/>
        <color indexed="18"/>
        <rFont val="Symbol"/>
        <family val="1"/>
        <charset val="2"/>
      </rPr>
      <t>s</t>
    </r>
    <r>
      <rPr>
        <b/>
        <sz val="11"/>
        <color indexed="18"/>
        <rFont val="Arial"/>
        <family val="2"/>
      </rPr>
      <t xml:space="preserve">
err</t>
    </r>
  </si>
  <si>
    <r>
      <t>1</t>
    </r>
    <r>
      <rPr>
        <b/>
        <sz val="11"/>
        <color indexed="10"/>
        <rFont val="Symbol"/>
        <family val="1"/>
        <charset val="2"/>
      </rPr>
      <t>s</t>
    </r>
    <r>
      <rPr>
        <b/>
        <sz val="11"/>
        <color indexed="10"/>
        <rFont val="Arial"/>
        <family val="2"/>
      </rPr>
      <t xml:space="preserve">
err</t>
    </r>
  </si>
  <si>
    <t>48Ti (ppm)</t>
  </si>
  <si>
    <t>48Ti/ 49Ti</t>
  </si>
  <si>
    <t>Fe (ppm)</t>
  </si>
  <si>
    <t xml:space="preserve">Temp (48Ti) </t>
  </si>
  <si>
    <t>Ce /Ce*</t>
  </si>
  <si>
    <t>12ZA23-13.1</t>
  </si>
  <si>
    <t>12ZA23-32.1</t>
  </si>
  <si>
    <t>12ZA23-12.1</t>
  </si>
  <si>
    <t>12ZA23-5.1</t>
  </si>
  <si>
    <t>12ZA23-9.1</t>
  </si>
  <si>
    <t>12ZA23-38.1</t>
  </si>
  <si>
    <t>12ZA23-1.1</t>
  </si>
  <si>
    <t>12ZA23-7.1</t>
  </si>
  <si>
    <t>12ZA23-25.1</t>
  </si>
  <si>
    <t>12ZA23-11.1</t>
  </si>
  <si>
    <t>12ZA23-4.1</t>
  </si>
  <si>
    <t>12ZA23-16.1</t>
  </si>
  <si>
    <t>12ZA23-29.1</t>
  </si>
  <si>
    <t>12ZA23-24.1</t>
  </si>
  <si>
    <t>12ZA23-6.1</t>
  </si>
  <si>
    <t>12ZA23-8.1</t>
  </si>
  <si>
    <t>12ZA23-14.1</t>
  </si>
  <si>
    <t>12ZA23-3.1</t>
  </si>
  <si>
    <t>12ZA23-10.1</t>
  </si>
  <si>
    <t>12ZA23-2.1</t>
  </si>
  <si>
    <t>12ZA23-22.1</t>
  </si>
  <si>
    <t>12ZA23-21.1</t>
  </si>
  <si>
    <t>12ZA23-31.1</t>
  </si>
  <si>
    <t>12ZA23-33.1</t>
  </si>
  <si>
    <t>12ZA23-36.1</t>
  </si>
  <si>
    <t>12ZA23-15.1</t>
  </si>
  <si>
    <t>12ZA23-34.1</t>
  </si>
  <si>
    <t>12ZA23-30.1</t>
  </si>
  <si>
    <t>12ZA23-26.1</t>
  </si>
  <si>
    <t>12ZA23-23.1</t>
  </si>
  <si>
    <t>12ZA23-27.1</t>
  </si>
  <si>
    <t>12ZA23-28.1</t>
  </si>
  <si>
    <t>12ZA23-37.1</t>
  </si>
  <si>
    <t>12ZA23-35.1</t>
  </si>
  <si>
    <t>12ZA54-7.1</t>
  </si>
  <si>
    <t>12ZA54-5.1</t>
  </si>
  <si>
    <t>12ZA54-12.1</t>
  </si>
  <si>
    <t>12ZA54-6.1</t>
  </si>
  <si>
    <t>12ZA54-14.1</t>
  </si>
  <si>
    <t>12ZA54-8.1</t>
  </si>
  <si>
    <t>12ZA54-11.1</t>
  </si>
  <si>
    <t>12ZA54-15.1</t>
  </si>
  <si>
    <t>12ZA54-16.1</t>
  </si>
  <si>
    <t>12ZA54-9.1</t>
  </si>
  <si>
    <t>12ZA54-4.1</t>
  </si>
  <si>
    <t>12ZA54-1.1</t>
  </si>
  <si>
    <t>12ZA54-13.1</t>
  </si>
  <si>
    <t>12ZA54-3.1</t>
  </si>
  <si>
    <t>12ZA54-10.1</t>
  </si>
  <si>
    <t>12ZA54-2.1</t>
  </si>
  <si>
    <t>Ce (star)</t>
  </si>
  <si>
    <t>12ZA61-7.1</t>
  </si>
  <si>
    <t>12ZA61-9.1</t>
  </si>
  <si>
    <t>12ZA61-14.1</t>
  </si>
  <si>
    <t>12ZA61-25.1</t>
  </si>
  <si>
    <t>12ZA61-12.1</t>
  </si>
  <si>
    <t>12ZA61-22.1</t>
  </si>
  <si>
    <t>12ZA61-29.1</t>
  </si>
  <si>
    <t>12ZA61-10.1</t>
  </si>
  <si>
    <t>12ZA61-24.1</t>
  </si>
  <si>
    <t>12ZA61-11.1</t>
  </si>
  <si>
    <t>12ZA61-8.1</t>
  </si>
  <si>
    <t>12ZA61-15.1</t>
  </si>
  <si>
    <t>12ZA61-30.1</t>
  </si>
  <si>
    <t>12ZA61-4.1</t>
  </si>
  <si>
    <t>12ZA61-28.1</t>
  </si>
  <si>
    <t>12ZA61-1.1</t>
  </si>
  <si>
    <t>12ZA61-26.1</t>
  </si>
  <si>
    <t>12ZA61-6.1</t>
  </si>
  <si>
    <t>12ZA61-23.1</t>
  </si>
  <si>
    <t>12ZA61-5.1</t>
  </si>
  <si>
    <t>12ZA61-27.1</t>
  </si>
  <si>
    <t>12ZA61-13.1</t>
  </si>
  <si>
    <t>12ZA61-21.1</t>
  </si>
  <si>
    <t>12ZA61-2.1</t>
  </si>
  <si>
    <t>12ZA61-3.1</t>
  </si>
  <si>
    <t>12ZA07-11.1</t>
  </si>
  <si>
    <t>12ZA07-25.1</t>
  </si>
  <si>
    <t>12ZA07-9.1</t>
  </si>
  <si>
    <t>12ZA07-6.1</t>
  </si>
  <si>
    <t>12ZA07-7.1</t>
  </si>
  <si>
    <t>12ZA07-20.1</t>
  </si>
  <si>
    <t>12ZA07-8.1</t>
  </si>
  <si>
    <t>12ZA07-3.1</t>
  </si>
  <si>
    <t>12ZA07-24.1</t>
  </si>
  <si>
    <t>12ZA07-5.1</t>
  </si>
  <si>
    <t>12ZA07-21.1</t>
  </si>
  <si>
    <t>12ZA07-10.1</t>
  </si>
  <si>
    <t>12ZA07-4.1</t>
  </si>
  <si>
    <t>12ZA07-22.1</t>
  </si>
  <si>
    <t>12ZA07-23.1</t>
  </si>
  <si>
    <t>12ZA07-26.1</t>
  </si>
  <si>
    <t>12ZA07-2.1</t>
  </si>
  <si>
    <t>12ZA07-1.1</t>
  </si>
  <si>
    <t>12ZA46-4.1</t>
  </si>
  <si>
    <t>12ZA46-10.1</t>
  </si>
  <si>
    <t>12ZA46-1.1</t>
  </si>
  <si>
    <t>12ZA46-5.1</t>
  </si>
  <si>
    <t>12ZA46-3.1</t>
  </si>
  <si>
    <t>12ZA46-7.1</t>
  </si>
  <si>
    <t>12ZA46-6.1</t>
  </si>
  <si>
    <t>12ZA46-2.1</t>
  </si>
  <si>
    <t>12ZA46-9.1</t>
  </si>
  <si>
    <t>12ZA46-8.1</t>
  </si>
  <si>
    <t>12ZA46-11.1</t>
  </si>
  <si>
    <t>12ZA22B-4.1</t>
  </si>
  <si>
    <t>12ZA22B-7.1</t>
  </si>
  <si>
    <t>12ZA22B-6.2</t>
  </si>
  <si>
    <t>12ZA22B-5.1</t>
  </si>
  <si>
    <t>12ZA22B-1.1</t>
  </si>
  <si>
    <t>12ZA22B-2.1</t>
  </si>
  <si>
    <t>12ZA22B-6.1</t>
  </si>
  <si>
    <t>12ZA22B-3.1</t>
  </si>
  <si>
    <t>12ZA22A-10.1</t>
  </si>
  <si>
    <t>12ZA22A-6.1</t>
  </si>
  <si>
    <t>12ZA22A-5.1</t>
  </si>
  <si>
    <t>12ZA22A-1.1</t>
  </si>
  <si>
    <t>12ZA22A-7.1</t>
  </si>
  <si>
    <t>12ZA22A-9.1</t>
  </si>
  <si>
    <t>12ZA22A-2.1</t>
  </si>
  <si>
    <t>12ZA22A-8.1</t>
  </si>
  <si>
    <t>12ZA22A-3.1</t>
  </si>
  <si>
    <t>12ZA22A-4.1</t>
  </si>
  <si>
    <t>12ZA10-14.1</t>
  </si>
  <si>
    <t>12ZA10-13.1</t>
  </si>
  <si>
    <t>12ZA10-12.1</t>
  </si>
  <si>
    <t>12ZA10-3.1</t>
  </si>
  <si>
    <t>12ZA10-2.1</t>
  </si>
  <si>
    <t>12ZA10-8.1</t>
  </si>
  <si>
    <t>12ZA10-11.1</t>
  </si>
  <si>
    <t>12ZA10-6.1</t>
  </si>
  <si>
    <t>12ZA10-5.1</t>
  </si>
  <si>
    <t>12ZA10-10.1</t>
  </si>
  <si>
    <t>12ZA10-9.1</t>
  </si>
  <si>
    <t>12ZA10-15.1</t>
  </si>
  <si>
    <t>12ZA10-4.1</t>
  </si>
  <si>
    <t>12ZA16-2.1</t>
  </si>
  <si>
    <t>12ZA16-3.1</t>
  </si>
  <si>
    <t>12ZA16-7.1</t>
  </si>
  <si>
    <t>12ZA16-6.1</t>
  </si>
  <si>
    <t>12ZA16-15.1</t>
  </si>
  <si>
    <t>12ZA16-13.1</t>
  </si>
  <si>
    <t>12ZA16-10.1</t>
  </si>
  <si>
    <t>12ZA16-9.1</t>
  </si>
  <si>
    <t>12ZA16-21.1</t>
  </si>
  <si>
    <t>12ZA16-12.1</t>
  </si>
  <si>
    <t>12ZA16-5.1</t>
  </si>
  <si>
    <t>12ZA16-11.1</t>
  </si>
  <si>
    <t>12ZA16-16.1</t>
  </si>
  <si>
    <t>12ZA16-17.1</t>
  </si>
  <si>
    <t>12ZA16-19.1</t>
  </si>
  <si>
    <t>12ZA16-14.1</t>
  </si>
  <si>
    <t>12ZA19-7.1</t>
  </si>
  <si>
    <t>12ZA19-14.1</t>
  </si>
  <si>
    <t>12ZA19-16.1</t>
  </si>
  <si>
    <t>12ZA19-12.1</t>
  </si>
  <si>
    <t>12ZA19-17.1</t>
  </si>
  <si>
    <t>12ZA19-22.1</t>
  </si>
  <si>
    <t>12ZA19-9.1</t>
  </si>
  <si>
    <t>12ZA19-2.1</t>
  </si>
  <si>
    <t>12ZA19-18.1</t>
  </si>
  <si>
    <t>12ZA19-4.1</t>
  </si>
  <si>
    <t>12ZA19-15.1</t>
  </si>
  <si>
    <t>12ZA19-3.1</t>
  </si>
  <si>
    <t>12ZA19-19.1</t>
  </si>
  <si>
    <t>12ZA19-13.1</t>
  </si>
  <si>
    <t>12ZA19-10.1</t>
  </si>
  <si>
    <t>12ZA19-11.1</t>
  </si>
  <si>
    <t>12ZA19-8.1</t>
  </si>
  <si>
    <t>12ZA19-5.1</t>
  </si>
  <si>
    <t>12ZA19-6.1</t>
  </si>
  <si>
    <t>Eu/ Eu*</t>
  </si>
  <si>
    <t>55-6.1</t>
  </si>
  <si>
    <t>55-2.1</t>
  </si>
  <si>
    <t>55-17.1</t>
  </si>
  <si>
    <t>55-3.1</t>
  </si>
  <si>
    <t>55-12.1</t>
  </si>
  <si>
    <t>55-14.1</t>
  </si>
  <si>
    <t>55-16.1</t>
  </si>
  <si>
    <t>55-18.1</t>
  </si>
  <si>
    <t>55-8.1</t>
  </si>
  <si>
    <t>55-5.1</t>
  </si>
  <si>
    <t>55-10.1</t>
  </si>
  <si>
    <t>55-11.1</t>
  </si>
  <si>
    <t>55-15.1</t>
  </si>
  <si>
    <t>55-4.1</t>
  </si>
  <si>
    <t>55-7.1</t>
  </si>
  <si>
    <t>55-9.1</t>
  </si>
  <si>
    <t>55-1.1</t>
  </si>
  <si>
    <t>55-13.1</t>
  </si>
  <si>
    <t>08-15.1</t>
  </si>
  <si>
    <t>08-2.1</t>
  </si>
  <si>
    <t>08-14.1</t>
  </si>
  <si>
    <t>08-5.1</t>
  </si>
  <si>
    <t>08-6.1</t>
  </si>
  <si>
    <t>08-16.1</t>
  </si>
  <si>
    <t>08-4.1</t>
  </si>
  <si>
    <t>08-13.1</t>
  </si>
  <si>
    <t>08-12.1</t>
  </si>
  <si>
    <t>08-9.1</t>
  </si>
  <si>
    <t>08-11.1</t>
  </si>
  <si>
    <t>08-7.1</t>
  </si>
  <si>
    <t>08-10.1</t>
  </si>
  <si>
    <t>08-8.1</t>
  </si>
  <si>
    <t>08-3.1</t>
  </si>
  <si>
    <t>08-1.1</t>
  </si>
  <si>
    <t>60-4.1</t>
  </si>
  <si>
    <t>60-3.1</t>
  </si>
  <si>
    <t>60-8.1</t>
  </si>
  <si>
    <t>60-5.1</t>
  </si>
  <si>
    <t>60-11.1</t>
  </si>
  <si>
    <t>60-1.1</t>
  </si>
  <si>
    <t>60-14.1</t>
  </si>
  <si>
    <t>60-6.1</t>
  </si>
  <si>
    <t>60-13.1</t>
  </si>
  <si>
    <t>60-15.1</t>
  </si>
  <si>
    <t>60-7.1</t>
  </si>
  <si>
    <t>60-16.1</t>
  </si>
  <si>
    <t>60-2.1</t>
  </si>
  <si>
    <t>60-12.1</t>
  </si>
  <si>
    <t>60-10.1</t>
  </si>
  <si>
    <t>60-9.1</t>
  </si>
  <si>
    <t>Ho (ppm)</t>
  </si>
  <si>
    <t>BLOU-2.1</t>
  </si>
  <si>
    <t>BLOU-3.1</t>
  </si>
  <si>
    <t>BLOU-7.1</t>
  </si>
  <si>
    <t>BLOU-13.1</t>
  </si>
  <si>
    <t>BLOU-9.1</t>
  </si>
  <si>
    <t>BLOU-14.1</t>
  </si>
  <si>
    <t>BLOU-8.1</t>
  </si>
  <si>
    <t>BLOU-5.1</t>
  </si>
  <si>
    <t>BLOU-6.1</t>
  </si>
  <si>
    <t>BLOU-15.1</t>
  </si>
  <si>
    <t>BLOU-17.1</t>
  </si>
  <si>
    <t>BLOU-16.1</t>
  </si>
  <si>
    <t>BLOU-19.1</t>
  </si>
  <si>
    <t>BLOU-24.1</t>
  </si>
  <si>
    <t>BLOU-1.1</t>
  </si>
  <si>
    <t>BLOU-10.1</t>
  </si>
  <si>
    <t>BLOU-20.1</t>
  </si>
  <si>
    <t>BLOU-4.1</t>
  </si>
  <si>
    <t>BLOU-21.1</t>
  </si>
  <si>
    <t>BLOU-25.1</t>
  </si>
  <si>
    <t>BLOU-12.1</t>
  </si>
  <si>
    <t>BLOU-26.1</t>
  </si>
  <si>
    <t>BLOU-18.1</t>
  </si>
  <si>
    <t>BLOU-23.1</t>
  </si>
  <si>
    <t>BLOU-11.1</t>
  </si>
  <si>
    <t>BLOU-22.1</t>
  </si>
  <si>
    <t>13ZA93A-7.1</t>
  </si>
  <si>
    <t>13ZA93A-4.1</t>
  </si>
  <si>
    <t>13ZA93A-6.1</t>
  </si>
  <si>
    <t>13ZA93A-5.1</t>
  </si>
  <si>
    <t>13ZA93A-1.1</t>
  </si>
  <si>
    <t>13ZA93A-2.1</t>
  </si>
  <si>
    <t>13ZA93A-3.1</t>
  </si>
  <si>
    <t>13ZA93A-8.1</t>
  </si>
  <si>
    <t>13ZA72A-14.1</t>
  </si>
  <si>
    <t>13ZA72A-21.1</t>
  </si>
  <si>
    <t>13ZA72A-8.1</t>
  </si>
  <si>
    <t>13ZA72A-6.1</t>
  </si>
  <si>
    <t>13ZA72A-17.1</t>
  </si>
  <si>
    <t>13ZA72A-12.1</t>
  </si>
  <si>
    <t>13ZA72A-27.1</t>
  </si>
  <si>
    <t>13ZA72A-23.1</t>
  </si>
  <si>
    <t>13ZA72A-9.1</t>
  </si>
  <si>
    <t>13ZA72A-24.1</t>
  </si>
  <si>
    <t>13ZA72A-10.1</t>
  </si>
  <si>
    <t>13ZA72A-5.1</t>
  </si>
  <si>
    <t>13ZA72A-19.1</t>
  </si>
  <si>
    <t>13ZA72A-4.1</t>
  </si>
  <si>
    <t>13ZA72A-16.1</t>
  </si>
  <si>
    <t>13ZA72A-30.1</t>
  </si>
  <si>
    <t>13ZA72A-18.1</t>
  </si>
  <si>
    <t>13ZA72A-15.1</t>
  </si>
  <si>
    <t>13ZA72A-2.1</t>
  </si>
  <si>
    <t>13ZA72A-28.1</t>
  </si>
  <si>
    <t>13ZA72A-29.1</t>
  </si>
  <si>
    <t>13ZA72A-25.1</t>
  </si>
  <si>
    <t>13ZA72A-20.1</t>
  </si>
  <si>
    <t>13ZA72A-11.1</t>
  </si>
  <si>
    <t>13ZA72A-1.1</t>
  </si>
  <si>
    <t>13ZA72A-22.1</t>
  </si>
  <si>
    <t>13ZA72A-7.1</t>
  </si>
  <si>
    <t>13ZA72A-3.1</t>
  </si>
  <si>
    <t>13ZA72A-18.1…dup1</t>
  </si>
  <si>
    <t>13ZA72A-13.1</t>
  </si>
  <si>
    <t>13ZA72A-17.1…dup1</t>
  </si>
  <si>
    <t>13ZA72A-26.1</t>
  </si>
  <si>
    <t>12ZA18-6.1</t>
  </si>
  <si>
    <t>12ZA18-2.1</t>
  </si>
  <si>
    <t>12ZA18-11.1</t>
  </si>
  <si>
    <t>12ZA18-32.1</t>
  </si>
  <si>
    <t>12ZA18-16.1</t>
  </si>
  <si>
    <t>12ZA18-24.1</t>
  </si>
  <si>
    <t>12ZA18-22.1</t>
  </si>
  <si>
    <t>12ZA18-31.1</t>
  </si>
  <si>
    <t>12ZA18-14.1</t>
  </si>
  <si>
    <t>12ZA18-20.1</t>
  </si>
  <si>
    <t>12ZA18-12.1</t>
  </si>
  <si>
    <t>12ZA18-18.1</t>
  </si>
  <si>
    <t>12ZA18-30.1</t>
  </si>
  <si>
    <t>12ZA18-29.1</t>
  </si>
  <si>
    <t>12ZA18-23.1</t>
  </si>
  <si>
    <t>12ZA18-28.1</t>
  </si>
  <si>
    <t>12ZA18-13.1</t>
  </si>
  <si>
    <t>12ZA18-10.1</t>
  </si>
  <si>
    <t>12ZA18-17.1</t>
  </si>
  <si>
    <t>12ZA18-26.1</t>
  </si>
  <si>
    <t>12ZA18-7.1</t>
  </si>
  <si>
    <t>12ZA18-21.1</t>
  </si>
  <si>
    <t>12ZA18-15.1</t>
  </si>
  <si>
    <t>12ZA18-27.1</t>
  </si>
  <si>
    <t>12ZA18-25.1</t>
  </si>
  <si>
    <t>12ZA18-36.1</t>
  </si>
  <si>
    <t>12ZA18-19.1</t>
  </si>
  <si>
    <t>12ZA18-35.1</t>
  </si>
  <si>
    <t>12ZA18-4.1</t>
  </si>
  <si>
    <t>12ZA18-37.1</t>
  </si>
  <si>
    <t>12ZA18-8.1</t>
  </si>
  <si>
    <t>12ZA18-5.1</t>
  </si>
  <si>
    <t>12ZA18-34.1</t>
  </si>
  <si>
    <t>12ZA18-33.1</t>
  </si>
  <si>
    <t>12ZA18-9.1</t>
  </si>
  <si>
    <t>12ZA18-1.1</t>
  </si>
  <si>
    <t>12ZA18-3.1</t>
  </si>
  <si>
    <t>13ZA76A-27.1</t>
  </si>
  <si>
    <t>13ZA76A-30.1</t>
  </si>
  <si>
    <t>13ZA76A-31.1</t>
  </si>
  <si>
    <t>13ZA76A-34.1</t>
  </si>
  <si>
    <t>13ZA76A-11.1</t>
  </si>
  <si>
    <t>13ZA76A-37.1</t>
  </si>
  <si>
    <t>13ZA76A-20.1</t>
  </si>
  <si>
    <t>13ZA76A-26.1</t>
  </si>
  <si>
    <t>13ZA76A-14.1</t>
  </si>
  <si>
    <t>13ZA76A-35.1</t>
  </si>
  <si>
    <t>13ZA76A-22.1</t>
  </si>
  <si>
    <t>13ZA76A-19.1</t>
  </si>
  <si>
    <t>13ZA76A-2.1</t>
  </si>
  <si>
    <t>13ZA76A-33.1</t>
  </si>
  <si>
    <t>13ZA76A-16.1</t>
  </si>
  <si>
    <t>13ZA76A-18.1</t>
  </si>
  <si>
    <t>13ZA76A-32.1</t>
  </si>
  <si>
    <t>13ZA76A-39.1</t>
  </si>
  <si>
    <t>13ZA76A-6.1</t>
  </si>
  <si>
    <t>13ZA76A-9.1</t>
  </si>
  <si>
    <t>13ZA76A-1.1</t>
  </si>
  <si>
    <t>13ZA76A-7.1</t>
  </si>
  <si>
    <t>13ZA76A-8.1</t>
  </si>
  <si>
    <t>13ZA76A-10.1</t>
  </si>
  <si>
    <t>13ZA76A-21.1</t>
  </si>
  <si>
    <t>13ZA76A-29.1</t>
  </si>
  <si>
    <t>13ZA76A-15.1</t>
  </si>
  <si>
    <t>13ZA76A-25.1</t>
  </si>
  <si>
    <t>13ZA76A-12.1</t>
  </si>
  <si>
    <t>13ZA76A-5.1</t>
  </si>
  <si>
    <t>13ZA76A-4.1</t>
  </si>
  <si>
    <t>13ZA76A-36.1</t>
  </si>
  <si>
    <t>13ZA76A-17.1</t>
  </si>
  <si>
    <t>13ZA76A-40.1</t>
  </si>
  <si>
    <t>13ZA76A-3.1</t>
  </si>
  <si>
    <t>13ZA76A-13.1</t>
  </si>
  <si>
    <t>13ZA76A-23.1</t>
  </si>
  <si>
    <t>13ZA76A-38.1</t>
  </si>
  <si>
    <t>13ZA76A-24.1</t>
  </si>
  <si>
    <t>13ZA76A-28.1</t>
  </si>
  <si>
    <t>12ZA05B-13.1</t>
  </si>
  <si>
    <t>12ZA05B-5.1</t>
  </si>
  <si>
    <t>12ZA05B-3.1</t>
  </si>
  <si>
    <t>12ZA05B-18.1</t>
  </si>
  <si>
    <t>12ZA05B-16.1</t>
  </si>
  <si>
    <t>12ZA05B-14.1</t>
  </si>
  <si>
    <t>12ZA05B-8.1</t>
  </si>
  <si>
    <t>12ZA05B-9.1</t>
  </si>
  <si>
    <t>12ZA05B-10.1</t>
  </si>
  <si>
    <t>12ZA05B-12.1</t>
  </si>
  <si>
    <t>12ZA05B-15.1</t>
  </si>
  <si>
    <t>12ZA05B-1.1</t>
  </si>
  <si>
    <t>12ZA05B-4.1</t>
  </si>
  <si>
    <t>12ZA05B-6.1</t>
  </si>
  <si>
    <t>12ZA05B-17.1</t>
  </si>
  <si>
    <t>12ZA05B-11.1</t>
  </si>
  <si>
    <t>12ZA05B-7.1</t>
  </si>
  <si>
    <t>12ZA05B-2.1</t>
  </si>
  <si>
    <t>13ZA67-16.1</t>
  </si>
  <si>
    <t>13ZA67-13.1</t>
  </si>
  <si>
    <t>13ZA67-32.1</t>
  </si>
  <si>
    <t>13ZA67-3.1</t>
  </si>
  <si>
    <t>13ZA67-6.1</t>
  </si>
  <si>
    <t>13ZA67-11.1</t>
  </si>
  <si>
    <t>13ZA67-15.1</t>
  </si>
  <si>
    <t>13ZA67-27.1</t>
  </si>
  <si>
    <t>13ZA67-20.1</t>
  </si>
  <si>
    <t>13ZA67-19.1</t>
  </si>
  <si>
    <t>13ZA67-24.1</t>
  </si>
  <si>
    <t>13ZA67-7.1</t>
  </si>
  <si>
    <t>13ZA67-2.1</t>
  </si>
  <si>
    <t>13ZA67-17.1</t>
  </si>
  <si>
    <t>13ZA67-37.1</t>
  </si>
  <si>
    <t>13ZA67-14.1</t>
  </si>
  <si>
    <t>13ZA67-8.1</t>
  </si>
  <si>
    <t>13ZA67-9.1</t>
  </si>
  <si>
    <t>13ZA67-10.1</t>
  </si>
  <si>
    <t>13ZA67-35.1</t>
  </si>
  <si>
    <t>13ZA67-25.1</t>
  </si>
  <si>
    <t>13ZA67-26.1</t>
  </si>
  <si>
    <t>13ZA67-18.1</t>
  </si>
  <si>
    <t>13ZA67-36.1</t>
  </si>
  <si>
    <t>13ZA67-1.1</t>
  </si>
  <si>
    <t>13ZA67-28.1</t>
  </si>
  <si>
    <t>13ZA67-4.1</t>
  </si>
  <si>
    <t>13ZA67-31.1</t>
  </si>
  <si>
    <t>13ZA67-29.1</t>
  </si>
  <si>
    <t>13ZA67-5.1</t>
  </si>
  <si>
    <t>13ZA67-12.1</t>
  </si>
  <si>
    <t>13ZA67-33.1</t>
  </si>
  <si>
    <t>SUT-5.1</t>
  </si>
  <si>
    <t>SUTH-40.1</t>
  </si>
  <si>
    <t>SUT-7.1</t>
  </si>
  <si>
    <t>SUT-9.1</t>
  </si>
  <si>
    <t>SUT-19.1</t>
  </si>
  <si>
    <t>SUTH-31.1</t>
  </si>
  <si>
    <t>SUT-11.1</t>
  </si>
  <si>
    <t>SUT-1.1</t>
  </si>
  <si>
    <t>SUT-18.1</t>
  </si>
  <si>
    <t>SUT-3.1</t>
  </si>
  <si>
    <t>SUT-2.1</t>
  </si>
  <si>
    <t>SUTH-30.1</t>
  </si>
  <si>
    <t>SUT-13.1</t>
  </si>
  <si>
    <t>SUT-10.1</t>
  </si>
  <si>
    <t>SUT-14.1</t>
  </si>
  <si>
    <t>SUT-15.1</t>
  </si>
  <si>
    <t>SUTH-35.1</t>
  </si>
  <si>
    <t>SUT-26.1</t>
  </si>
  <si>
    <t>SUTH-36.1</t>
  </si>
  <si>
    <t>SUTH-41.1</t>
  </si>
  <si>
    <t>SUTH-32.1</t>
  </si>
  <si>
    <t>SUT-4.1</t>
  </si>
  <si>
    <t>SUT-17.1</t>
  </si>
  <si>
    <t>SUTH-38.1</t>
  </si>
  <si>
    <t>SUTH-39.1</t>
  </si>
  <si>
    <t>SUT-12.1</t>
  </si>
  <si>
    <t>SUTH-34.1</t>
  </si>
  <si>
    <t>SUT-6.1</t>
  </si>
  <si>
    <t>SUT-16.1</t>
  </si>
  <si>
    <t>SUT-8.1</t>
  </si>
  <si>
    <t>SUTH-37.1</t>
  </si>
  <si>
    <t>SUTH-33.1</t>
  </si>
  <si>
    <t>12ZA45-1.1</t>
  </si>
  <si>
    <t>12ZA45-4.1</t>
  </si>
  <si>
    <t>12ZA45-5.1</t>
  </si>
  <si>
    <t>12ZA45-6.1</t>
  </si>
  <si>
    <t>12ZA45-2.1</t>
  </si>
  <si>
    <t>12ZA45-4.2</t>
  </si>
  <si>
    <t>12ZA45-7.2</t>
  </si>
  <si>
    <t>12ZA45-7.1</t>
  </si>
  <si>
    <t>12ZA45-3.1</t>
  </si>
  <si>
    <t>13ZA75A-9.1</t>
  </si>
  <si>
    <t>13ZA75A-13.1</t>
  </si>
  <si>
    <t>13ZA75A-6.1</t>
  </si>
  <si>
    <t>13ZA75A-3.1</t>
  </si>
  <si>
    <t>13ZA75A-2.1</t>
  </si>
  <si>
    <t>13ZA75A-7.1</t>
  </si>
  <si>
    <t>13ZA75A-10.1</t>
  </si>
  <si>
    <t>13ZA75A-8.1</t>
  </si>
  <si>
    <t>13ZA75A-11.1</t>
  </si>
  <si>
    <t>13ZA75A-4.1</t>
  </si>
  <si>
    <t>13ZA75A-5.1</t>
  </si>
  <si>
    <t>13ZA75A-14.1</t>
  </si>
  <si>
    <t>13ZA75A-1.1</t>
  </si>
  <si>
    <t>13ZA75A-12.1</t>
  </si>
  <si>
    <t>13ZA75A-15.1</t>
  </si>
  <si>
    <t>20Xcorr
207Pb
/235U
Age</t>
  </si>
  <si>
    <t>Sample ID</t>
  </si>
  <si>
    <t>Northing</t>
  </si>
  <si>
    <t>Easting</t>
  </si>
  <si>
    <t>Zone</t>
  </si>
  <si>
    <t>Whole rock</t>
  </si>
  <si>
    <t>X</t>
  </si>
  <si>
    <t>Data presented in this study</t>
  </si>
  <si>
    <t>12ZA05B</t>
  </si>
  <si>
    <t>12ZA22A&amp;B</t>
  </si>
  <si>
    <t>SHRIMP geochem</t>
  </si>
  <si>
    <t>SHRIMP Age</t>
  </si>
  <si>
    <t>13ZA75B</t>
  </si>
  <si>
    <t>13ZA77</t>
  </si>
  <si>
    <t>13ZA93A</t>
  </si>
  <si>
    <t>13ZA67</t>
  </si>
  <si>
    <t>12ZA18</t>
  </si>
  <si>
    <t>12ZA16</t>
  </si>
  <si>
    <t>12ZA60</t>
  </si>
  <si>
    <t>WGS1984 Datum</t>
  </si>
  <si>
    <t>34H</t>
  </si>
  <si>
    <t>( E )</t>
  </si>
  <si>
    <t>( S )</t>
  </si>
  <si>
    <t>34J</t>
  </si>
  <si>
    <t>35H</t>
  </si>
  <si>
    <t>McKay, M.P., Coble, M.A., Hessler, A.M., Weislogel, A.L., and Fildani, A., 2016, Petrogenesis and provenance of distal volcanic tuffs from the Permian–Triassic Karoo Basin, South Africa: A window into a dissected magmatic province: Geosphere, v. 12, doi:10.1130/GES01215.1.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</si>
</sst>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\ "/>
    <numFmt numFmtId="165" formatCode="0.000"/>
    <numFmt numFmtId="166" formatCode="0\ \ "/>
    <numFmt numFmtId="167" formatCode="0.0"/>
    <numFmt numFmtId="168" formatCode="0.0000"/>
    <numFmt numFmtId="169" formatCode="0.00000"/>
    <numFmt numFmtId="170" formatCode="[&gt;=100]0;[&gt;0]0.0;0"/>
    <numFmt numFmtId="171" formatCode="[&gt;=1]0;[&gt;0.1]0.0;0.00"/>
    <numFmt numFmtId="172" formatCode="\+0;&quot;-&quot;0;0"/>
    <numFmt numFmtId="173" formatCode=".0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b/>
      <sz val="9"/>
      <name val="Helv"/>
    </font>
    <font>
      <sz val="10"/>
      <name val="Geneva"/>
    </font>
    <font>
      <b/>
      <sz val="10"/>
      <name val="Helv"/>
    </font>
    <font>
      <sz val="10"/>
      <name val="Courier"/>
      <family val="3"/>
    </font>
    <font>
      <sz val="10"/>
      <name val="Helv"/>
    </font>
    <font>
      <b/>
      <sz val="11"/>
      <color indexed="8"/>
      <name val="Calibri"/>
      <family val="2"/>
    </font>
    <font>
      <b/>
      <sz val="9"/>
      <name val="Courier"/>
      <family val="3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1"/>
      <color indexed="12"/>
      <name val="Arial"/>
      <family val="2"/>
    </font>
    <font>
      <b/>
      <sz val="11"/>
      <color indexed="16"/>
      <name val="Symbol"/>
      <family val="1"/>
      <charset val="2"/>
    </font>
    <font>
      <b/>
      <sz val="11"/>
      <color indexed="18"/>
      <name val="Symbol"/>
      <family val="1"/>
      <charset val="2"/>
    </font>
    <font>
      <b/>
      <sz val="11"/>
      <color indexed="10"/>
      <name val="Symbol"/>
      <family val="1"/>
      <charset val="2"/>
    </font>
    <font>
      <b/>
      <i/>
      <sz val="11"/>
      <color indexed="57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5"/>
      <name val="Arial"/>
      <family val="2"/>
    </font>
    <font>
      <b/>
      <sz val="11"/>
      <color indexed="15"/>
      <name val="Arial"/>
      <family val="2"/>
    </font>
    <font>
      <sz val="11"/>
      <color indexed="11"/>
      <name val="Arial"/>
      <family val="2"/>
    </font>
    <font>
      <b/>
      <strike/>
      <sz val="11"/>
      <color indexed="16"/>
      <name val="Arial"/>
      <family val="2"/>
    </font>
    <font>
      <strike/>
      <sz val="11"/>
      <name val="Arial"/>
      <family val="2"/>
    </font>
    <font>
      <b/>
      <sz val="11"/>
      <color indexed="11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2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6"/>
      <name val="Arial"/>
      <family val="2"/>
    </font>
    <font>
      <b/>
      <strike/>
      <sz val="11"/>
      <name val="Arial"/>
      <family val="2"/>
    </font>
    <font>
      <b/>
      <strike/>
      <sz val="11"/>
      <color indexed="18"/>
      <name val="Arial"/>
      <family val="2"/>
    </font>
    <font>
      <b/>
      <strike/>
      <sz val="11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trike/>
      <sz val="11"/>
      <color indexed="1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color indexed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trike/>
      <sz val="9"/>
      <name val="Helv"/>
    </font>
    <font>
      <strike/>
      <sz val="10"/>
      <name val="Courier"/>
      <family val="3"/>
    </font>
    <font>
      <strike/>
      <sz val="10"/>
      <name val="Helv"/>
    </font>
    <font>
      <b/>
      <strike/>
      <sz val="11"/>
      <color indexed="8"/>
      <name val="Calibri"/>
      <family val="2"/>
    </font>
    <font>
      <b/>
      <strike/>
      <sz val="9"/>
      <name val="Courier"/>
      <family val="3"/>
    </font>
    <font>
      <strike/>
      <sz val="10"/>
      <name val="Arial"/>
      <family val="2"/>
    </font>
    <font>
      <b/>
      <strike/>
      <sz val="11"/>
      <color indexed="11"/>
      <name val="Arial"/>
      <family val="2"/>
    </font>
    <font>
      <strike/>
      <sz val="11"/>
      <color indexed="11"/>
      <name val="Arial"/>
      <family val="2"/>
    </font>
    <font>
      <b/>
      <strike/>
      <sz val="11"/>
      <color indexed="15"/>
      <name val="Arial"/>
      <family val="2"/>
    </font>
    <font>
      <strike/>
      <sz val="11"/>
      <color indexed="15"/>
      <name val="Arial"/>
      <family val="2"/>
    </font>
    <font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</cellStyleXfs>
  <cellXfs count="2393">
    <xf numFmtId="0" fontId="0" fillId="0" borderId="0" xfId="0"/>
    <xf numFmtId="0" fontId="0" fillId="0" borderId="0" xfId="0" applyAlignment="1">
      <alignment vertical="center" textRotation="90"/>
    </xf>
    <xf numFmtId="0" fontId="5" fillId="0" borderId="0" xfId="1" applyFont="1" applyBorder="1" applyAlignment="1">
      <alignment horizontal="center"/>
    </xf>
    <xf numFmtId="164" fontId="5" fillId="0" borderId="0" xfId="1" applyNumberFormat="1" applyFont="1" applyBorder="1"/>
    <xf numFmtId="165" fontId="5" fillId="0" borderId="0" xfId="1" applyNumberFormat="1" applyFont="1" applyBorder="1"/>
    <xf numFmtId="0" fontId="5" fillId="0" borderId="0" xfId="1" applyFont="1"/>
    <xf numFmtId="166" fontId="5" fillId="0" borderId="0" xfId="1" applyNumberFormat="1" applyFont="1" applyBorder="1"/>
    <xf numFmtId="0" fontId="5" fillId="0" borderId="0" xfId="1" applyFont="1" applyBorder="1"/>
    <xf numFmtId="167" fontId="5" fillId="0" borderId="0" xfId="1" applyNumberFormat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167" fontId="7" fillId="0" borderId="1" xfId="2" applyNumberFormat="1" applyFont="1" applyBorder="1" applyAlignment="1">
      <alignment horizontal="right"/>
    </xf>
    <xf numFmtId="0" fontId="5" fillId="0" borderId="0" xfId="1" applyFont="1" applyFill="1" applyBorder="1"/>
    <xf numFmtId="164" fontId="8" fillId="0" borderId="0" xfId="1" applyNumberFormat="1" applyFont="1" applyBorder="1"/>
    <xf numFmtId="165" fontId="8" fillId="0" borderId="0" xfId="1" applyNumberFormat="1" applyFont="1" applyBorder="1"/>
    <xf numFmtId="166" fontId="8" fillId="0" borderId="0" xfId="1" applyNumberFormat="1" applyFont="1"/>
    <xf numFmtId="166" fontId="8" fillId="0" borderId="0" xfId="1" applyNumberFormat="1" applyFont="1" applyBorder="1" applyAlignment="1">
      <alignment horizontal="right"/>
    </xf>
    <xf numFmtId="167" fontId="8" fillId="0" borderId="0" xfId="1" applyNumberFormat="1" applyFont="1" applyBorder="1" applyAlignment="1">
      <alignment horizontal="right"/>
    </xf>
    <xf numFmtId="166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9" fillId="0" borderId="0" xfId="2" applyFont="1"/>
    <xf numFmtId="2" fontId="9" fillId="0" borderId="0" xfId="2" applyNumberFormat="1" applyFont="1"/>
    <xf numFmtId="1" fontId="9" fillId="0" borderId="0" xfId="2" applyNumberFormat="1" applyFont="1"/>
    <xf numFmtId="167" fontId="9" fillId="0" borderId="0" xfId="2" applyNumberFormat="1" applyFont="1"/>
    <xf numFmtId="1" fontId="9" fillId="0" borderId="0" xfId="2" applyNumberFormat="1" applyFont="1" applyBorder="1"/>
    <xf numFmtId="165" fontId="0" fillId="0" borderId="0" xfId="0" applyNumberFormat="1"/>
    <xf numFmtId="0" fontId="5" fillId="0" borderId="0" xfId="1" applyFont="1" applyFill="1" applyBorder="1" applyAlignment="1">
      <alignment horizontal="right"/>
    </xf>
    <xf numFmtId="0" fontId="5" fillId="0" borderId="0" xfId="1" applyFont="1" applyAlignment="1">
      <alignment horizontal="center"/>
    </xf>
    <xf numFmtId="164" fontId="8" fillId="0" borderId="0" xfId="1" applyNumberFormat="1" applyFont="1"/>
    <xf numFmtId="165" fontId="8" fillId="0" borderId="0" xfId="1" applyNumberFormat="1" applyFont="1"/>
    <xf numFmtId="167" fontId="8" fillId="0" borderId="0" xfId="1" applyNumberFormat="1" applyFont="1"/>
    <xf numFmtId="166" fontId="8" fillId="0" borderId="0" xfId="1" applyNumberFormat="1" applyFont="1" applyBorder="1"/>
    <xf numFmtId="0" fontId="0" fillId="0" borderId="0" xfId="0" applyFont="1"/>
    <xf numFmtId="0" fontId="10" fillId="0" borderId="0" xfId="0" applyFont="1"/>
    <xf numFmtId="49" fontId="5" fillId="0" borderId="0" xfId="1" applyNumberFormat="1" applyFont="1" applyBorder="1" applyAlignment="1">
      <alignment horizontal="center"/>
    </xf>
    <xf numFmtId="0" fontId="11" fillId="0" borderId="0" xfId="1" applyFont="1"/>
    <xf numFmtId="0" fontId="0" fillId="0" borderId="0" xfId="0" applyAlignment="1">
      <alignment horizontal="center"/>
    </xf>
    <xf numFmtId="0" fontId="4" fillId="0" borderId="0" xfId="3"/>
    <xf numFmtId="49" fontId="17" fillId="0" borderId="2" xfId="5" applyNumberFormat="1" applyFont="1" applyBorder="1" applyAlignment="1">
      <alignment horizontal="right"/>
    </xf>
    <xf numFmtId="0" fontId="44" fillId="0" borderId="2" xfId="5" applyFont="1" applyBorder="1" applyAlignment="1">
      <alignment horizontal="right" wrapText="1"/>
    </xf>
    <xf numFmtId="165" fontId="44" fillId="2" borderId="3" xfId="5" applyNumberFormat="1" applyFont="1" applyFill="1" applyBorder="1" applyAlignment="1">
      <alignment horizontal="right" wrapText="1"/>
    </xf>
    <xf numFmtId="2" fontId="44" fillId="2" borderId="3" xfId="5" applyNumberFormat="1" applyFont="1" applyFill="1" applyBorder="1" applyAlignment="1">
      <alignment horizontal="right" wrapText="1"/>
    </xf>
    <xf numFmtId="0" fontId="44" fillId="3" borderId="3" xfId="5" applyFont="1" applyFill="1" applyBorder="1" applyAlignment="1">
      <alignment horizontal="right" wrapText="1"/>
    </xf>
    <xf numFmtId="0" fontId="44" fillId="4" borderId="3" xfId="5" applyFont="1" applyFill="1" applyBorder="1" applyAlignment="1">
      <alignment horizontal="right" wrapText="1"/>
    </xf>
    <xf numFmtId="0" fontId="40" fillId="0" borderId="2" xfId="5" applyFont="1" applyBorder="1" applyAlignment="1">
      <alignment horizontal="right" wrapText="1"/>
    </xf>
    <xf numFmtId="0" fontId="40" fillId="0" borderId="2" xfId="5" applyNumberFormat="1" applyFont="1" applyBorder="1" applyAlignment="1">
      <alignment horizontal="right" wrapText="1"/>
    </xf>
    <xf numFmtId="0" fontId="41" fillId="0" borderId="2" xfId="5" applyFont="1" applyBorder="1" applyAlignment="1">
      <alignment horizontal="right" wrapText="1"/>
    </xf>
    <xf numFmtId="0" fontId="41" fillId="0" borderId="2" xfId="5" applyNumberFormat="1" applyFont="1" applyBorder="1" applyAlignment="1">
      <alignment horizontal="right" wrapText="1"/>
    </xf>
    <xf numFmtId="0" fontId="42" fillId="0" borderId="2" xfId="5" applyFont="1" applyBorder="1" applyAlignment="1">
      <alignment horizontal="right" wrapText="1"/>
    </xf>
    <xf numFmtId="0" fontId="42" fillId="0" borderId="2" xfId="5" applyNumberFormat="1" applyFont="1" applyBorder="1" applyAlignment="1">
      <alignment horizontal="right" wrapText="1"/>
    </xf>
    <xf numFmtId="0" fontId="44" fillId="6" borderId="4" xfId="5" applyFont="1" applyFill="1" applyBorder="1" applyAlignment="1">
      <alignment horizontal="right" wrapText="1"/>
    </xf>
    <xf numFmtId="0" fontId="44" fillId="6" borderId="5" xfId="5" applyFont="1" applyFill="1" applyBorder="1" applyAlignment="1">
      <alignment horizontal="right" wrapText="1"/>
    </xf>
    <xf numFmtId="0" fontId="44" fillId="6" borderId="6" xfId="5" applyFont="1" applyFill="1" applyBorder="1" applyAlignment="1">
      <alignment horizontal="right" wrapText="1"/>
    </xf>
    <xf numFmtId="0" fontId="44" fillId="7" borderId="4" xfId="5" applyFont="1" applyFill="1" applyBorder="1" applyAlignment="1">
      <alignment horizontal="right" wrapText="1"/>
    </xf>
    <xf numFmtId="0" fontId="44" fillId="7" borderId="5" xfId="5" applyFont="1" applyFill="1" applyBorder="1" applyAlignment="1">
      <alignment horizontal="right" wrapText="1"/>
    </xf>
    <xf numFmtId="0" fontId="44" fillId="7" borderId="6" xfId="5" applyFont="1" applyFill="1" applyBorder="1" applyAlignment="1">
      <alignment horizontal="right" wrapText="1"/>
    </xf>
    <xf numFmtId="0" fontId="44" fillId="2" borderId="4" xfId="5" applyFont="1" applyFill="1" applyBorder="1" applyAlignment="1">
      <alignment horizontal="right" wrapText="1"/>
    </xf>
    <xf numFmtId="0" fontId="44" fillId="2" borderId="5" xfId="5" applyFont="1" applyFill="1" applyBorder="1" applyAlignment="1">
      <alignment horizontal="right" wrapText="1"/>
    </xf>
    <xf numFmtId="0" fontId="44" fillId="2" borderId="6" xfId="5" applyFont="1" applyFill="1" applyBorder="1" applyAlignment="1">
      <alignment horizontal="right" wrapText="1"/>
    </xf>
    <xf numFmtId="49" fontId="18" fillId="0" borderId="2" xfId="5" applyNumberFormat="1" applyFont="1" applyBorder="1" applyAlignment="1">
      <alignment horizontal="right" wrapText="1"/>
    </xf>
    <xf numFmtId="0" fontId="44" fillId="0" borderId="0" xfId="5" applyFont="1" applyAlignment="1">
      <alignment horizontal="right"/>
    </xf>
    <xf numFmtId="49" fontId="17" fillId="0" borderId="0" xfId="5" applyNumberFormat="1" applyFont="1" applyAlignment="1">
      <alignment horizontal="right"/>
    </xf>
    <xf numFmtId="165" fontId="39" fillId="2" borderId="7" xfId="5" applyNumberFormat="1" applyFont="1" applyFill="1" applyBorder="1" applyAlignment="1">
      <alignment horizontal="right"/>
    </xf>
    <xf numFmtId="2" fontId="39" fillId="2" borderId="7" xfId="5" applyNumberFormat="1" applyFont="1" applyFill="1" applyBorder="1" applyAlignment="1">
      <alignment horizontal="right"/>
    </xf>
    <xf numFmtId="1" fontId="39" fillId="3" borderId="7" xfId="5" applyNumberFormat="1" applyFont="1" applyFill="1" applyBorder="1" applyAlignment="1">
      <alignment horizontal="right"/>
    </xf>
    <xf numFmtId="1" fontId="39" fillId="4" borderId="7" xfId="5" applyNumberFormat="1" applyFont="1" applyFill="1" applyBorder="1" applyAlignment="1">
      <alignment horizontal="right"/>
    </xf>
    <xf numFmtId="170" fontId="41" fillId="0" borderId="0" xfId="5" applyNumberFormat="1" applyFont="1" applyAlignment="1">
      <alignment horizontal="right"/>
    </xf>
    <xf numFmtId="171" fontId="41" fillId="0" borderId="0" xfId="5" applyNumberFormat="1" applyFont="1" applyAlignment="1">
      <alignment horizontal="right"/>
    </xf>
    <xf numFmtId="170" fontId="42" fillId="0" borderId="0" xfId="5" applyNumberFormat="1" applyFont="1" applyAlignment="1">
      <alignment horizontal="right"/>
    </xf>
    <xf numFmtId="171" fontId="42" fillId="0" borderId="0" xfId="5" applyNumberFormat="1" applyFont="1" applyAlignment="1">
      <alignment horizontal="right"/>
    </xf>
    <xf numFmtId="172" fontId="39" fillId="0" borderId="0" xfId="5" applyNumberFormat="1" applyFont="1" applyAlignment="1">
      <alignment horizontal="right" indent="1"/>
    </xf>
    <xf numFmtId="167" fontId="39" fillId="6" borderId="8" xfId="5" applyNumberFormat="1" applyFont="1" applyFill="1" applyBorder="1" applyAlignment="1">
      <alignment horizontal="right"/>
    </xf>
    <xf numFmtId="167" fontId="39" fillId="6" borderId="0" xfId="5" applyNumberFormat="1" applyFont="1" applyFill="1" applyBorder="1" applyAlignment="1">
      <alignment horizontal="right"/>
    </xf>
    <xf numFmtId="168" fontId="39" fillId="6" borderId="0" xfId="5" applyNumberFormat="1" applyFont="1" applyFill="1" applyBorder="1" applyAlignment="1">
      <alignment horizontal="right"/>
    </xf>
    <xf numFmtId="167" fontId="39" fillId="6" borderId="9" xfId="5" applyNumberFormat="1" applyFont="1" applyFill="1" applyBorder="1" applyAlignment="1">
      <alignment horizontal="right"/>
    </xf>
    <xf numFmtId="167" fontId="39" fillId="7" borderId="8" xfId="5" applyNumberFormat="1" applyFont="1" applyFill="1" applyBorder="1" applyAlignment="1">
      <alignment horizontal="right"/>
    </xf>
    <xf numFmtId="167" fontId="39" fillId="7" borderId="0" xfId="5" applyNumberFormat="1" applyFont="1" applyFill="1" applyBorder="1" applyAlignment="1">
      <alignment horizontal="right"/>
    </xf>
    <xf numFmtId="168" fontId="39" fillId="7" borderId="0" xfId="5" applyNumberFormat="1" applyFont="1" applyFill="1" applyBorder="1" applyAlignment="1">
      <alignment horizontal="right"/>
    </xf>
    <xf numFmtId="167" fontId="39" fillId="7" borderId="9" xfId="5" applyNumberFormat="1" applyFont="1" applyFill="1" applyBorder="1" applyAlignment="1">
      <alignment horizontal="right"/>
    </xf>
    <xf numFmtId="165" fontId="39" fillId="2" borderId="8" xfId="5" applyNumberFormat="1" applyFont="1" applyFill="1" applyBorder="1" applyAlignment="1">
      <alignment horizontal="right"/>
    </xf>
    <xf numFmtId="167" fontId="39" fillId="2" borderId="0" xfId="5" applyNumberFormat="1" applyFont="1" applyFill="1" applyBorder="1" applyAlignment="1">
      <alignment horizontal="right"/>
    </xf>
    <xf numFmtId="168" fontId="39" fillId="2" borderId="0" xfId="5" applyNumberFormat="1" applyFont="1" applyFill="1" applyBorder="1" applyAlignment="1">
      <alignment horizontal="right"/>
    </xf>
    <xf numFmtId="167" fontId="39" fillId="2" borderId="9" xfId="5" applyNumberFormat="1" applyFont="1" applyFill="1" applyBorder="1" applyAlignment="1">
      <alignment horizontal="right"/>
    </xf>
    <xf numFmtId="1" fontId="39" fillId="8" borderId="0" xfId="5" applyNumberFormat="1" applyFont="1" applyFill="1"/>
    <xf numFmtId="165" fontId="39" fillId="8" borderId="0" xfId="5" applyNumberFormat="1" applyFont="1" applyFill="1"/>
    <xf numFmtId="2" fontId="39" fillId="8" borderId="0" xfId="5" applyNumberFormat="1" applyFont="1" applyFill="1"/>
    <xf numFmtId="167" fontId="39" fillId="8" borderId="0" xfId="5" applyNumberFormat="1" applyFont="1" applyFill="1"/>
    <xf numFmtId="1" fontId="47" fillId="8" borderId="0" xfId="5" applyNumberFormat="1" applyFont="1" applyFill="1"/>
    <xf numFmtId="165" fontId="47" fillId="8" borderId="0" xfId="5" applyNumberFormat="1" applyFont="1" applyFill="1"/>
    <xf numFmtId="2" fontId="47" fillId="8" borderId="0" xfId="5" applyNumberFormat="1" applyFont="1" applyFill="1"/>
    <xf numFmtId="167" fontId="47" fillId="8" borderId="0" xfId="5" applyNumberFormat="1" applyFont="1" applyFill="1"/>
    <xf numFmtId="165" fontId="39" fillId="2" borderId="10" xfId="5" applyNumberFormat="1" applyFont="1" applyFill="1" applyBorder="1" applyAlignment="1">
      <alignment horizontal="right"/>
    </xf>
    <xf numFmtId="2" fontId="39" fillId="2" borderId="10" xfId="5" applyNumberFormat="1" applyFont="1" applyFill="1" applyBorder="1" applyAlignment="1">
      <alignment horizontal="right"/>
    </xf>
    <xf numFmtId="1" fontId="39" fillId="3" borderId="10" xfId="5" applyNumberFormat="1" applyFont="1" applyFill="1" applyBorder="1" applyAlignment="1">
      <alignment horizontal="right"/>
    </xf>
    <xf numFmtId="1" fontId="39" fillId="4" borderId="10" xfId="5" applyNumberFormat="1" applyFont="1" applyFill="1" applyBorder="1" applyAlignment="1">
      <alignment horizontal="right"/>
    </xf>
    <xf numFmtId="167" fontId="39" fillId="6" borderId="11" xfId="5" applyNumberFormat="1" applyFont="1" applyFill="1" applyBorder="1" applyAlignment="1">
      <alignment horizontal="right"/>
    </xf>
    <xf numFmtId="167" fontId="39" fillId="6" borderId="1" xfId="5" applyNumberFormat="1" applyFont="1" applyFill="1" applyBorder="1" applyAlignment="1">
      <alignment horizontal="right"/>
    </xf>
    <xf numFmtId="168" fontId="39" fillId="6" borderId="1" xfId="5" applyNumberFormat="1" applyFont="1" applyFill="1" applyBorder="1" applyAlignment="1">
      <alignment horizontal="right"/>
    </xf>
    <xf numFmtId="167" fontId="39" fillId="6" borderId="12" xfId="5" applyNumberFormat="1" applyFont="1" applyFill="1" applyBorder="1" applyAlignment="1">
      <alignment horizontal="right"/>
    </xf>
    <xf numFmtId="165" fontId="39" fillId="2" borderId="11" xfId="5" applyNumberFormat="1" applyFont="1" applyFill="1" applyBorder="1" applyAlignment="1">
      <alignment horizontal="right"/>
    </xf>
    <xf numFmtId="167" fontId="39" fillId="2" borderId="1" xfId="5" applyNumberFormat="1" applyFont="1" applyFill="1" applyBorder="1" applyAlignment="1">
      <alignment horizontal="right"/>
    </xf>
    <xf numFmtId="168" fontId="39" fillId="2" borderId="1" xfId="5" applyNumberFormat="1" applyFont="1" applyFill="1" applyBorder="1" applyAlignment="1">
      <alignment horizontal="right"/>
    </xf>
    <xf numFmtId="167" fontId="39" fillId="2" borderId="12" xfId="5" applyNumberFormat="1" applyFont="1" applyFill="1" applyBorder="1" applyAlignment="1">
      <alignment horizontal="right"/>
    </xf>
    <xf numFmtId="170" fontId="28" fillId="9" borderId="0" xfId="5" applyNumberFormat="1" applyFont="1" applyFill="1" applyAlignment="1">
      <alignment horizontal="right"/>
    </xf>
    <xf numFmtId="171" fontId="28" fillId="9" borderId="0" xfId="5" applyNumberFormat="1" applyFont="1" applyFill="1" applyAlignment="1">
      <alignment horizontal="right"/>
    </xf>
    <xf numFmtId="170" fontId="14" fillId="8" borderId="0" xfId="5" applyNumberFormat="1" applyFont="1" applyFill="1" applyAlignment="1">
      <alignment horizontal="right"/>
    </xf>
    <xf numFmtId="171" fontId="14" fillId="8" borderId="0" xfId="5" applyNumberFormat="1" applyFont="1" applyFill="1" applyAlignment="1">
      <alignment horizontal="right"/>
    </xf>
    <xf numFmtId="167" fontId="39" fillId="7" borderId="11" xfId="5" applyNumberFormat="1" applyFont="1" applyFill="1" applyBorder="1" applyAlignment="1">
      <alignment horizontal="right"/>
    </xf>
    <xf numFmtId="167" fontId="39" fillId="7" borderId="1" xfId="5" applyNumberFormat="1" applyFont="1" applyFill="1" applyBorder="1" applyAlignment="1">
      <alignment horizontal="right"/>
    </xf>
    <xf numFmtId="168" fontId="39" fillId="7" borderId="1" xfId="5" applyNumberFormat="1" applyFont="1" applyFill="1" applyBorder="1" applyAlignment="1">
      <alignment horizontal="right"/>
    </xf>
    <xf numFmtId="167" fontId="39" fillId="7" borderId="12" xfId="5" applyNumberFormat="1" applyFont="1" applyFill="1" applyBorder="1" applyAlignment="1">
      <alignment horizontal="right"/>
    </xf>
    <xf numFmtId="0" fontId="13" fillId="0" borderId="0" xfId="5" applyFont="1" applyAlignment="1">
      <alignment horizontal="center"/>
    </xf>
    <xf numFmtId="49" fontId="35" fillId="0" borderId="0" xfId="5" applyNumberFormat="1" applyFont="1" applyAlignment="1">
      <alignment horizontal="right"/>
    </xf>
    <xf numFmtId="2" fontId="0" fillId="0" borderId="0" xfId="0" applyNumberFormat="1"/>
    <xf numFmtId="49" fontId="17" fillId="0" borderId="2" xfId="5" applyNumberFormat="1" applyFont="1" applyBorder="1" applyAlignment="1">
      <alignment horizontal="right"/>
    </xf>
    <xf numFmtId="0" fontId="44" fillId="0" borderId="2" xfId="5" applyFont="1" applyBorder="1" applyAlignment="1">
      <alignment horizontal="right" wrapText="1"/>
    </xf>
    <xf numFmtId="165" fontId="44" fillId="2" borderId="3" xfId="5" applyNumberFormat="1" applyFont="1" applyFill="1" applyBorder="1" applyAlignment="1">
      <alignment horizontal="right" wrapText="1"/>
    </xf>
    <xf numFmtId="2" fontId="44" fillId="2" borderId="3" xfId="5" applyNumberFormat="1" applyFont="1" applyFill="1" applyBorder="1" applyAlignment="1">
      <alignment horizontal="right" wrapText="1"/>
    </xf>
    <xf numFmtId="0" fontId="44" fillId="3" borderId="3" xfId="5" applyFont="1" applyFill="1" applyBorder="1" applyAlignment="1">
      <alignment horizontal="right" wrapText="1"/>
    </xf>
    <xf numFmtId="0" fontId="44" fillId="4" borderId="3" xfId="5" applyFont="1" applyFill="1" applyBorder="1" applyAlignment="1">
      <alignment horizontal="right" wrapText="1"/>
    </xf>
    <xf numFmtId="0" fontId="40" fillId="0" borderId="2" xfId="5" applyFont="1" applyBorder="1" applyAlignment="1">
      <alignment horizontal="right" wrapText="1"/>
    </xf>
    <xf numFmtId="0" fontId="40" fillId="0" borderId="2" xfId="5" applyNumberFormat="1" applyFont="1" applyBorder="1" applyAlignment="1">
      <alignment horizontal="right" wrapText="1"/>
    </xf>
    <xf numFmtId="0" fontId="41" fillId="0" borderId="2" xfId="5" applyFont="1" applyBorder="1" applyAlignment="1">
      <alignment horizontal="right" wrapText="1"/>
    </xf>
    <xf numFmtId="0" fontId="41" fillId="0" borderId="2" xfId="5" applyNumberFormat="1" applyFont="1" applyBorder="1" applyAlignment="1">
      <alignment horizontal="right" wrapText="1"/>
    </xf>
    <xf numFmtId="0" fontId="42" fillId="0" borderId="2" xfId="5" applyFont="1" applyBorder="1" applyAlignment="1">
      <alignment horizontal="right" wrapText="1"/>
    </xf>
    <xf numFmtId="0" fontId="42" fillId="0" borderId="2" xfId="5" applyNumberFormat="1" applyFont="1" applyBorder="1" applyAlignment="1">
      <alignment horizontal="right" wrapText="1"/>
    </xf>
    <xf numFmtId="0" fontId="44" fillId="6" borderId="4" xfId="5" applyFont="1" applyFill="1" applyBorder="1" applyAlignment="1">
      <alignment horizontal="right" wrapText="1"/>
    </xf>
    <xf numFmtId="0" fontId="44" fillId="6" borderId="5" xfId="5" applyFont="1" applyFill="1" applyBorder="1" applyAlignment="1">
      <alignment horizontal="right" wrapText="1"/>
    </xf>
    <xf numFmtId="0" fontId="44" fillId="6" borderId="6" xfId="5" applyFont="1" applyFill="1" applyBorder="1" applyAlignment="1">
      <alignment horizontal="right" wrapText="1"/>
    </xf>
    <xf numFmtId="0" fontId="44" fillId="7" borderId="4" xfId="5" applyFont="1" applyFill="1" applyBorder="1" applyAlignment="1">
      <alignment horizontal="right" wrapText="1"/>
    </xf>
    <xf numFmtId="0" fontId="44" fillId="7" borderId="5" xfId="5" applyFont="1" applyFill="1" applyBorder="1" applyAlignment="1">
      <alignment horizontal="right" wrapText="1"/>
    </xf>
    <xf numFmtId="0" fontId="44" fillId="7" borderId="6" xfId="5" applyFont="1" applyFill="1" applyBorder="1" applyAlignment="1">
      <alignment horizontal="right" wrapText="1"/>
    </xf>
    <xf numFmtId="0" fontId="44" fillId="2" borderId="4" xfId="5" applyFont="1" applyFill="1" applyBorder="1" applyAlignment="1">
      <alignment horizontal="right" wrapText="1"/>
    </xf>
    <xf numFmtId="0" fontId="44" fillId="2" borderId="5" xfId="5" applyFont="1" applyFill="1" applyBorder="1" applyAlignment="1">
      <alignment horizontal="right" wrapText="1"/>
    </xf>
    <xf numFmtId="0" fontId="44" fillId="2" borderId="6" xfId="5" applyFont="1" applyFill="1" applyBorder="1" applyAlignment="1">
      <alignment horizontal="right" wrapText="1"/>
    </xf>
    <xf numFmtId="49" fontId="18" fillId="0" borderId="2" xfId="5" applyNumberFormat="1" applyFont="1" applyBorder="1" applyAlignment="1">
      <alignment horizontal="right" wrapText="1"/>
    </xf>
    <xf numFmtId="49" fontId="17" fillId="0" borderId="0" xfId="5" applyNumberFormat="1" applyFont="1" applyAlignment="1">
      <alignment horizontal="right"/>
    </xf>
    <xf numFmtId="165" fontId="39" fillId="2" borderId="7" xfId="5" applyNumberFormat="1" applyFont="1" applyFill="1" applyBorder="1" applyAlignment="1">
      <alignment horizontal="right"/>
    </xf>
    <xf numFmtId="2" fontId="39" fillId="2" borderId="7" xfId="5" applyNumberFormat="1" applyFont="1" applyFill="1" applyBorder="1" applyAlignment="1">
      <alignment horizontal="right"/>
    </xf>
    <xf numFmtId="1" fontId="39" fillId="3" borderId="7" xfId="5" applyNumberFormat="1" applyFont="1" applyFill="1" applyBorder="1" applyAlignment="1">
      <alignment horizontal="right"/>
    </xf>
    <xf numFmtId="1" fontId="39" fillId="4" borderId="7" xfId="5" applyNumberFormat="1" applyFont="1" applyFill="1" applyBorder="1" applyAlignment="1">
      <alignment horizontal="right"/>
    </xf>
    <xf numFmtId="170" fontId="41" fillId="0" borderId="0" xfId="5" applyNumberFormat="1" applyFont="1" applyAlignment="1">
      <alignment horizontal="right"/>
    </xf>
    <xf numFmtId="171" fontId="41" fillId="0" borderId="0" xfId="5" applyNumberFormat="1" applyFont="1" applyAlignment="1">
      <alignment horizontal="right"/>
    </xf>
    <xf numFmtId="170" fontId="42" fillId="0" borderId="0" xfId="5" applyNumberFormat="1" applyFont="1" applyAlignment="1">
      <alignment horizontal="right"/>
    </xf>
    <xf numFmtId="171" fontId="42" fillId="0" borderId="0" xfId="5" applyNumberFormat="1" applyFont="1" applyAlignment="1">
      <alignment horizontal="right"/>
    </xf>
    <xf numFmtId="172" fontId="39" fillId="0" borderId="0" xfId="5" applyNumberFormat="1" applyFont="1" applyAlignment="1">
      <alignment horizontal="right" indent="1"/>
    </xf>
    <xf numFmtId="167" fontId="39" fillId="6" borderId="8" xfId="5" applyNumberFormat="1" applyFont="1" applyFill="1" applyBorder="1" applyAlignment="1">
      <alignment horizontal="right"/>
    </xf>
    <xf numFmtId="167" fontId="39" fillId="6" borderId="0" xfId="5" applyNumberFormat="1" applyFont="1" applyFill="1" applyBorder="1" applyAlignment="1">
      <alignment horizontal="right"/>
    </xf>
    <xf numFmtId="168" fontId="39" fillId="6" borderId="0" xfId="5" applyNumberFormat="1" applyFont="1" applyFill="1" applyBorder="1" applyAlignment="1">
      <alignment horizontal="right"/>
    </xf>
    <xf numFmtId="167" fontId="39" fillId="6" borderId="9" xfId="5" applyNumberFormat="1" applyFont="1" applyFill="1" applyBorder="1" applyAlignment="1">
      <alignment horizontal="right"/>
    </xf>
    <xf numFmtId="167" fontId="39" fillId="7" borderId="8" xfId="5" applyNumberFormat="1" applyFont="1" applyFill="1" applyBorder="1" applyAlignment="1">
      <alignment horizontal="right"/>
    </xf>
    <xf numFmtId="167" fontId="39" fillId="7" borderId="0" xfId="5" applyNumberFormat="1" applyFont="1" applyFill="1" applyBorder="1" applyAlignment="1">
      <alignment horizontal="right"/>
    </xf>
    <xf numFmtId="168" fontId="39" fillId="7" borderId="0" xfId="5" applyNumberFormat="1" applyFont="1" applyFill="1" applyBorder="1" applyAlignment="1">
      <alignment horizontal="right"/>
    </xf>
    <xf numFmtId="167" fontId="39" fillId="7" borderId="9" xfId="5" applyNumberFormat="1" applyFont="1" applyFill="1" applyBorder="1" applyAlignment="1">
      <alignment horizontal="right"/>
    </xf>
    <xf numFmtId="165" fontId="39" fillId="2" borderId="8" xfId="5" applyNumberFormat="1" applyFont="1" applyFill="1" applyBorder="1" applyAlignment="1">
      <alignment horizontal="right"/>
    </xf>
    <xf numFmtId="167" fontId="39" fillId="2" borderId="0" xfId="5" applyNumberFormat="1" applyFont="1" applyFill="1" applyBorder="1" applyAlignment="1">
      <alignment horizontal="right"/>
    </xf>
    <xf numFmtId="168" fontId="39" fillId="2" borderId="0" xfId="5" applyNumberFormat="1" applyFont="1" applyFill="1" applyBorder="1" applyAlignment="1">
      <alignment horizontal="right"/>
    </xf>
    <xf numFmtId="167" fontId="39" fillId="2" borderId="9" xfId="5" applyNumberFormat="1" applyFont="1" applyFill="1" applyBorder="1" applyAlignment="1">
      <alignment horizontal="right"/>
    </xf>
    <xf numFmtId="1" fontId="39" fillId="8" borderId="0" xfId="5" applyNumberFormat="1" applyFont="1" applyFill="1"/>
    <xf numFmtId="165" fontId="39" fillId="8" borderId="0" xfId="5" applyNumberFormat="1" applyFont="1" applyFill="1"/>
    <xf numFmtId="2" fontId="39" fillId="8" borderId="0" xfId="5" applyNumberFormat="1" applyFont="1" applyFill="1"/>
    <xf numFmtId="167" fontId="39" fillId="8" borderId="0" xfId="5" applyNumberFormat="1" applyFont="1" applyFill="1"/>
    <xf numFmtId="1" fontId="47" fillId="8" borderId="0" xfId="5" applyNumberFormat="1" applyFont="1" applyFill="1"/>
    <xf numFmtId="165" fontId="47" fillId="8" borderId="0" xfId="5" applyNumberFormat="1" applyFont="1" applyFill="1"/>
    <xf numFmtId="2" fontId="47" fillId="8" borderId="0" xfId="5" applyNumberFormat="1" applyFont="1" applyFill="1"/>
    <xf numFmtId="167" fontId="47" fillId="8" borderId="0" xfId="5" applyNumberFormat="1" applyFont="1" applyFill="1"/>
    <xf numFmtId="165" fontId="39" fillId="2" borderId="10" xfId="5" applyNumberFormat="1" applyFont="1" applyFill="1" applyBorder="1" applyAlignment="1">
      <alignment horizontal="right"/>
    </xf>
    <xf numFmtId="2" fontId="39" fillId="2" borderId="10" xfId="5" applyNumberFormat="1" applyFont="1" applyFill="1" applyBorder="1" applyAlignment="1">
      <alignment horizontal="right"/>
    </xf>
    <xf numFmtId="1" fontId="39" fillId="3" borderId="10" xfId="5" applyNumberFormat="1" applyFont="1" applyFill="1" applyBorder="1" applyAlignment="1">
      <alignment horizontal="right"/>
    </xf>
    <xf numFmtId="1" fontId="39" fillId="4" borderId="10" xfId="5" applyNumberFormat="1" applyFont="1" applyFill="1" applyBorder="1" applyAlignment="1">
      <alignment horizontal="right"/>
    </xf>
    <xf numFmtId="167" fontId="39" fillId="6" borderId="11" xfId="5" applyNumberFormat="1" applyFont="1" applyFill="1" applyBorder="1" applyAlignment="1">
      <alignment horizontal="right"/>
    </xf>
    <xf numFmtId="167" fontId="39" fillId="6" borderId="1" xfId="5" applyNumberFormat="1" applyFont="1" applyFill="1" applyBorder="1" applyAlignment="1">
      <alignment horizontal="right"/>
    </xf>
    <xf numFmtId="168" fontId="39" fillId="6" borderId="1" xfId="5" applyNumberFormat="1" applyFont="1" applyFill="1" applyBorder="1" applyAlignment="1">
      <alignment horizontal="right"/>
    </xf>
    <xf numFmtId="167" fontId="39" fillId="6" borderId="12" xfId="5" applyNumberFormat="1" applyFont="1" applyFill="1" applyBorder="1" applyAlignment="1">
      <alignment horizontal="right"/>
    </xf>
    <xf numFmtId="165" fontId="39" fillId="2" borderId="11" xfId="5" applyNumberFormat="1" applyFont="1" applyFill="1" applyBorder="1" applyAlignment="1">
      <alignment horizontal="right"/>
    </xf>
    <xf numFmtId="167" fontId="39" fillId="2" borderId="1" xfId="5" applyNumberFormat="1" applyFont="1" applyFill="1" applyBorder="1" applyAlignment="1">
      <alignment horizontal="right"/>
    </xf>
    <xf numFmtId="168" fontId="39" fillId="2" borderId="1" xfId="5" applyNumberFormat="1" applyFont="1" applyFill="1" applyBorder="1" applyAlignment="1">
      <alignment horizontal="right"/>
    </xf>
    <xf numFmtId="167" fontId="39" fillId="2" borderId="12" xfId="5" applyNumberFormat="1" applyFont="1" applyFill="1" applyBorder="1" applyAlignment="1">
      <alignment horizontal="right"/>
    </xf>
    <xf numFmtId="170" fontId="28" fillId="9" borderId="0" xfId="5" applyNumberFormat="1" applyFont="1" applyFill="1" applyAlignment="1">
      <alignment horizontal="right"/>
    </xf>
    <xf numFmtId="171" fontId="28" fillId="9" borderId="0" xfId="5" applyNumberFormat="1" applyFont="1" applyFill="1" applyAlignment="1">
      <alignment horizontal="right"/>
    </xf>
    <xf numFmtId="170" fontId="14" fillId="8" borderId="0" xfId="5" applyNumberFormat="1" applyFont="1" applyFill="1" applyAlignment="1">
      <alignment horizontal="right"/>
    </xf>
    <xf numFmtId="171" fontId="14" fillId="8" borderId="0" xfId="5" applyNumberFormat="1" applyFont="1" applyFill="1" applyAlignment="1">
      <alignment horizontal="right"/>
    </xf>
    <xf numFmtId="167" fontId="39" fillId="7" borderId="11" xfId="5" applyNumberFormat="1" applyFont="1" applyFill="1" applyBorder="1" applyAlignment="1">
      <alignment horizontal="right"/>
    </xf>
    <xf numFmtId="167" fontId="39" fillId="7" borderId="1" xfId="5" applyNumberFormat="1" applyFont="1" applyFill="1" applyBorder="1" applyAlignment="1">
      <alignment horizontal="right"/>
    </xf>
    <xf numFmtId="168" fontId="39" fillId="7" borderId="1" xfId="5" applyNumberFormat="1" applyFont="1" applyFill="1" applyBorder="1" applyAlignment="1">
      <alignment horizontal="right"/>
    </xf>
    <xf numFmtId="167" fontId="39" fillId="7" borderId="12" xfId="5" applyNumberFormat="1" applyFont="1" applyFill="1" applyBorder="1" applyAlignment="1">
      <alignment horizontal="right"/>
    </xf>
    <xf numFmtId="49" fontId="17" fillId="0" borderId="0" xfId="5" applyNumberFormat="1" applyFont="1" applyAlignment="1">
      <alignment horizontal="right"/>
    </xf>
    <xf numFmtId="165" fontId="39" fillId="2" borderId="7" xfId="5" applyNumberFormat="1" applyFont="1" applyFill="1" applyBorder="1" applyAlignment="1">
      <alignment horizontal="right"/>
    </xf>
    <xf numFmtId="2" fontId="39" fillId="2" borderId="7" xfId="5" applyNumberFormat="1" applyFont="1" applyFill="1" applyBorder="1" applyAlignment="1">
      <alignment horizontal="right"/>
    </xf>
    <xf numFmtId="1" fontId="39" fillId="3" borderId="7" xfId="5" applyNumberFormat="1" applyFont="1" applyFill="1" applyBorder="1" applyAlignment="1">
      <alignment horizontal="right"/>
    </xf>
    <xf numFmtId="1" fontId="39" fillId="4" borderId="7" xfId="5" applyNumberFormat="1" applyFont="1" applyFill="1" applyBorder="1" applyAlignment="1">
      <alignment horizontal="right"/>
    </xf>
    <xf numFmtId="170" fontId="41" fillId="0" borderId="0" xfId="5" applyNumberFormat="1" applyFont="1" applyAlignment="1">
      <alignment horizontal="right"/>
    </xf>
    <xf numFmtId="171" fontId="41" fillId="0" borderId="0" xfId="5" applyNumberFormat="1" applyFont="1" applyAlignment="1">
      <alignment horizontal="right"/>
    </xf>
    <xf numFmtId="170" fontId="42" fillId="0" borderId="0" xfId="5" applyNumberFormat="1" applyFont="1" applyAlignment="1">
      <alignment horizontal="right"/>
    </xf>
    <xf numFmtId="171" fontId="42" fillId="0" borderId="0" xfId="5" applyNumberFormat="1" applyFont="1" applyAlignment="1">
      <alignment horizontal="right"/>
    </xf>
    <xf numFmtId="170" fontId="43" fillId="0" borderId="0" xfId="5" applyNumberFormat="1" applyFont="1" applyAlignment="1">
      <alignment horizontal="right"/>
    </xf>
    <xf numFmtId="172" fontId="39" fillId="0" borderId="0" xfId="5" applyNumberFormat="1" applyFont="1" applyAlignment="1">
      <alignment horizontal="right" indent="1"/>
    </xf>
    <xf numFmtId="173" fontId="23" fillId="0" borderId="0" xfId="5" applyNumberFormat="1" applyFont="1" applyAlignment="1">
      <alignment horizontal="right"/>
    </xf>
    <xf numFmtId="167" fontId="23" fillId="0" borderId="0" xfId="5" applyNumberFormat="1" applyFont="1" applyAlignment="1">
      <alignment horizontal="right"/>
    </xf>
    <xf numFmtId="167" fontId="39" fillId="6" borderId="8" xfId="5" applyNumberFormat="1" applyFont="1" applyFill="1" applyBorder="1" applyAlignment="1">
      <alignment horizontal="right"/>
    </xf>
    <xf numFmtId="167" fontId="39" fillId="6" borderId="0" xfId="5" applyNumberFormat="1" applyFont="1" applyFill="1" applyBorder="1" applyAlignment="1">
      <alignment horizontal="right"/>
    </xf>
    <xf numFmtId="168" fontId="39" fillId="6" borderId="0" xfId="5" applyNumberFormat="1" applyFont="1" applyFill="1" applyBorder="1" applyAlignment="1">
      <alignment horizontal="right"/>
    </xf>
    <xf numFmtId="167" fontId="39" fillId="6" borderId="9" xfId="5" applyNumberFormat="1" applyFont="1" applyFill="1" applyBorder="1" applyAlignment="1">
      <alignment horizontal="right"/>
    </xf>
    <xf numFmtId="167" fontId="39" fillId="7" borderId="8" xfId="5" applyNumberFormat="1" applyFont="1" applyFill="1" applyBorder="1" applyAlignment="1">
      <alignment horizontal="right"/>
    </xf>
    <xf numFmtId="167" fontId="39" fillId="7" borderId="0" xfId="5" applyNumberFormat="1" applyFont="1" applyFill="1" applyBorder="1" applyAlignment="1">
      <alignment horizontal="right"/>
    </xf>
    <xf numFmtId="168" fontId="39" fillId="7" borderId="0" xfId="5" applyNumberFormat="1" applyFont="1" applyFill="1" applyBorder="1" applyAlignment="1">
      <alignment horizontal="right"/>
    </xf>
    <xf numFmtId="167" fontId="39" fillId="7" borderId="9" xfId="5" applyNumberFormat="1" applyFont="1" applyFill="1" applyBorder="1" applyAlignment="1">
      <alignment horizontal="right"/>
    </xf>
    <xf numFmtId="165" fontId="39" fillId="2" borderId="8" xfId="5" applyNumberFormat="1" applyFont="1" applyFill="1" applyBorder="1" applyAlignment="1">
      <alignment horizontal="right"/>
    </xf>
    <xf numFmtId="167" fontId="39" fillId="2" borderId="0" xfId="5" applyNumberFormat="1" applyFont="1" applyFill="1" applyBorder="1" applyAlignment="1">
      <alignment horizontal="right"/>
    </xf>
    <xf numFmtId="168" fontId="39" fillId="2" borderId="0" xfId="5" applyNumberFormat="1" applyFont="1" applyFill="1" applyBorder="1" applyAlignment="1">
      <alignment horizontal="right"/>
    </xf>
    <xf numFmtId="167" fontId="39" fillId="2" borderId="9" xfId="5" applyNumberFormat="1" applyFont="1" applyFill="1" applyBorder="1" applyAlignment="1">
      <alignment horizontal="right"/>
    </xf>
    <xf numFmtId="1" fontId="39" fillId="8" borderId="0" xfId="5" applyNumberFormat="1" applyFont="1" applyFill="1"/>
    <xf numFmtId="165" fontId="39" fillId="8" borderId="0" xfId="5" applyNumberFormat="1" applyFont="1" applyFill="1"/>
    <xf numFmtId="2" fontId="39" fillId="8" borderId="0" xfId="5" applyNumberFormat="1" applyFont="1" applyFill="1"/>
    <xf numFmtId="167" fontId="39" fillId="8" borderId="0" xfId="5" applyNumberFormat="1" applyFont="1" applyFill="1"/>
    <xf numFmtId="167" fontId="17" fillId="8" borderId="0" xfId="5" applyNumberFormat="1" applyFont="1" applyFill="1"/>
    <xf numFmtId="0" fontId="45" fillId="0" borderId="0" xfId="5" applyNumberFormat="1" applyFont="1" applyAlignment="1">
      <alignment horizontal="right"/>
    </xf>
    <xf numFmtId="170" fontId="28" fillId="9" borderId="0" xfId="5" applyNumberFormat="1" applyFont="1" applyFill="1" applyAlignment="1">
      <alignment horizontal="right"/>
    </xf>
    <xf numFmtId="171" fontId="28" fillId="9" borderId="0" xfId="5" applyNumberFormat="1" applyFont="1" applyFill="1" applyAlignment="1">
      <alignment horizontal="right"/>
    </xf>
    <xf numFmtId="171" fontId="46" fillId="0" borderId="0" xfId="5" applyNumberFormat="1" applyFont="1" applyAlignment="1">
      <alignment horizontal="right"/>
    </xf>
    <xf numFmtId="49" fontId="17" fillId="0" borderId="2" xfId="5" applyNumberFormat="1" applyFont="1" applyBorder="1" applyAlignment="1">
      <alignment horizontal="right"/>
    </xf>
    <xf numFmtId="0" fontId="44" fillId="0" borderId="2" xfId="5" applyFont="1" applyBorder="1" applyAlignment="1">
      <alignment horizontal="right" wrapText="1"/>
    </xf>
    <xf numFmtId="165" fontId="44" fillId="2" borderId="3" xfId="5" applyNumberFormat="1" applyFont="1" applyFill="1" applyBorder="1" applyAlignment="1">
      <alignment horizontal="right" wrapText="1"/>
    </xf>
    <xf numFmtId="2" fontId="44" fillId="2" borderId="3" xfId="5" applyNumberFormat="1" applyFont="1" applyFill="1" applyBorder="1" applyAlignment="1">
      <alignment horizontal="right" wrapText="1"/>
    </xf>
    <xf numFmtId="0" fontId="44" fillId="3" borderId="3" xfId="5" applyFont="1" applyFill="1" applyBorder="1" applyAlignment="1">
      <alignment horizontal="right" wrapText="1"/>
    </xf>
    <xf numFmtId="0" fontId="44" fillId="4" borderId="3" xfId="5" applyFont="1" applyFill="1" applyBorder="1" applyAlignment="1">
      <alignment horizontal="right" wrapText="1"/>
    </xf>
    <xf numFmtId="0" fontId="40" fillId="0" borderId="2" xfId="5" applyFont="1" applyBorder="1" applyAlignment="1">
      <alignment horizontal="right" wrapText="1"/>
    </xf>
    <xf numFmtId="0" fontId="40" fillId="0" borderId="2" xfId="5" applyNumberFormat="1" applyFont="1" applyBorder="1" applyAlignment="1">
      <alignment horizontal="right" wrapText="1"/>
    </xf>
    <xf numFmtId="0" fontId="41" fillId="0" borderId="2" xfId="5" applyFont="1" applyBorder="1" applyAlignment="1">
      <alignment horizontal="right" wrapText="1"/>
    </xf>
    <xf numFmtId="0" fontId="41" fillId="0" borderId="2" xfId="5" applyNumberFormat="1" applyFont="1" applyBorder="1" applyAlignment="1">
      <alignment horizontal="right" wrapText="1"/>
    </xf>
    <xf numFmtId="0" fontId="42" fillId="0" borderId="2" xfId="5" applyFont="1" applyBorder="1" applyAlignment="1">
      <alignment horizontal="right" wrapText="1"/>
    </xf>
    <xf numFmtId="0" fontId="42" fillId="0" borderId="2" xfId="5" applyNumberFormat="1" applyFont="1" applyBorder="1" applyAlignment="1">
      <alignment horizontal="right" wrapText="1"/>
    </xf>
    <xf numFmtId="0" fontId="44" fillId="6" borderId="4" xfId="5" applyFont="1" applyFill="1" applyBorder="1" applyAlignment="1">
      <alignment horizontal="right" wrapText="1"/>
    </xf>
    <xf numFmtId="0" fontId="44" fillId="6" borderId="5" xfId="5" applyFont="1" applyFill="1" applyBorder="1" applyAlignment="1">
      <alignment horizontal="right" wrapText="1"/>
    </xf>
    <xf numFmtId="0" fontId="44" fillId="6" borderId="6" xfId="5" applyFont="1" applyFill="1" applyBorder="1" applyAlignment="1">
      <alignment horizontal="right" wrapText="1"/>
    </xf>
    <xf numFmtId="0" fontId="44" fillId="7" borderId="4" xfId="5" applyFont="1" applyFill="1" applyBorder="1" applyAlignment="1">
      <alignment horizontal="right" wrapText="1"/>
    </xf>
    <xf numFmtId="0" fontId="44" fillId="7" borderId="5" xfId="5" applyFont="1" applyFill="1" applyBorder="1" applyAlignment="1">
      <alignment horizontal="right" wrapText="1"/>
    </xf>
    <xf numFmtId="0" fontId="44" fillId="7" borderId="6" xfId="5" applyFont="1" applyFill="1" applyBorder="1" applyAlignment="1">
      <alignment horizontal="right" wrapText="1"/>
    </xf>
    <xf numFmtId="0" fontId="44" fillId="2" borderId="4" xfId="5" applyFont="1" applyFill="1" applyBorder="1" applyAlignment="1">
      <alignment horizontal="right" wrapText="1"/>
    </xf>
    <xf numFmtId="0" fontId="44" fillId="2" borderId="5" xfId="5" applyFont="1" applyFill="1" applyBorder="1" applyAlignment="1">
      <alignment horizontal="right" wrapText="1"/>
    </xf>
    <xf numFmtId="0" fontId="44" fillId="2" borderId="6" xfId="5" applyFont="1" applyFill="1" applyBorder="1" applyAlignment="1">
      <alignment horizontal="right" wrapText="1"/>
    </xf>
    <xf numFmtId="49" fontId="18" fillId="0" borderId="2" xfId="5" applyNumberFormat="1" applyFont="1" applyBorder="1" applyAlignment="1">
      <alignment horizontal="right" wrapText="1"/>
    </xf>
    <xf numFmtId="49" fontId="17" fillId="0" borderId="0" xfId="5" applyNumberFormat="1" applyFont="1" applyAlignment="1">
      <alignment horizontal="right"/>
    </xf>
    <xf numFmtId="165" fontId="39" fillId="2" borderId="7" xfId="5" applyNumberFormat="1" applyFont="1" applyFill="1" applyBorder="1" applyAlignment="1">
      <alignment horizontal="right"/>
    </xf>
    <xf numFmtId="2" fontId="39" fillId="2" borderId="7" xfId="5" applyNumberFormat="1" applyFont="1" applyFill="1" applyBorder="1" applyAlignment="1">
      <alignment horizontal="right"/>
    </xf>
    <xf numFmtId="1" fontId="39" fillId="3" borderId="7" xfId="5" applyNumberFormat="1" applyFont="1" applyFill="1" applyBorder="1" applyAlignment="1">
      <alignment horizontal="right"/>
    </xf>
    <xf numFmtId="1" fontId="39" fillId="4" borderId="7" xfId="5" applyNumberFormat="1" applyFont="1" applyFill="1" applyBorder="1" applyAlignment="1">
      <alignment horizontal="right"/>
    </xf>
    <xf numFmtId="170" fontId="41" fillId="0" borderId="0" xfId="5" applyNumberFormat="1" applyFont="1" applyAlignment="1">
      <alignment horizontal="right"/>
    </xf>
    <xf numFmtId="171" fontId="41" fillId="0" borderId="0" xfId="5" applyNumberFormat="1" applyFont="1" applyAlignment="1">
      <alignment horizontal="right"/>
    </xf>
    <xf numFmtId="170" fontId="42" fillId="0" borderId="0" xfId="5" applyNumberFormat="1" applyFont="1" applyAlignment="1">
      <alignment horizontal="right"/>
    </xf>
    <xf numFmtId="171" fontId="42" fillId="0" borderId="0" xfId="5" applyNumberFormat="1" applyFont="1" applyAlignment="1">
      <alignment horizontal="right"/>
    </xf>
    <xf numFmtId="172" fontId="39" fillId="0" borderId="0" xfId="5" applyNumberFormat="1" applyFont="1" applyAlignment="1">
      <alignment horizontal="right" indent="1"/>
    </xf>
    <xf numFmtId="167" fontId="39" fillId="6" borderId="8" xfId="5" applyNumberFormat="1" applyFont="1" applyFill="1" applyBorder="1" applyAlignment="1">
      <alignment horizontal="right"/>
    </xf>
    <xf numFmtId="167" fontId="39" fillId="6" borderId="0" xfId="5" applyNumberFormat="1" applyFont="1" applyFill="1" applyBorder="1" applyAlignment="1">
      <alignment horizontal="right"/>
    </xf>
    <xf numFmtId="168" fontId="39" fillId="6" borderId="0" xfId="5" applyNumberFormat="1" applyFont="1" applyFill="1" applyBorder="1" applyAlignment="1">
      <alignment horizontal="right"/>
    </xf>
    <xf numFmtId="167" fontId="39" fillId="6" borderId="9" xfId="5" applyNumberFormat="1" applyFont="1" applyFill="1" applyBorder="1" applyAlignment="1">
      <alignment horizontal="right"/>
    </xf>
    <xf numFmtId="167" fontId="39" fillId="7" borderId="8" xfId="5" applyNumberFormat="1" applyFont="1" applyFill="1" applyBorder="1" applyAlignment="1">
      <alignment horizontal="right"/>
    </xf>
    <xf numFmtId="167" fontId="39" fillId="7" borderId="0" xfId="5" applyNumberFormat="1" applyFont="1" applyFill="1" applyBorder="1" applyAlignment="1">
      <alignment horizontal="right"/>
    </xf>
    <xf numFmtId="168" fontId="39" fillId="7" borderId="0" xfId="5" applyNumberFormat="1" applyFont="1" applyFill="1" applyBorder="1" applyAlignment="1">
      <alignment horizontal="right"/>
    </xf>
    <xf numFmtId="167" fontId="39" fillId="7" borderId="9" xfId="5" applyNumberFormat="1" applyFont="1" applyFill="1" applyBorder="1" applyAlignment="1">
      <alignment horizontal="right"/>
    </xf>
    <xf numFmtId="165" fontId="39" fillId="2" borderId="8" xfId="5" applyNumberFormat="1" applyFont="1" applyFill="1" applyBorder="1" applyAlignment="1">
      <alignment horizontal="right"/>
    </xf>
    <xf numFmtId="167" fontId="39" fillId="2" borderId="0" xfId="5" applyNumberFormat="1" applyFont="1" applyFill="1" applyBorder="1" applyAlignment="1">
      <alignment horizontal="right"/>
    </xf>
    <xf numFmtId="168" fontId="39" fillId="2" borderId="0" xfId="5" applyNumberFormat="1" applyFont="1" applyFill="1" applyBorder="1" applyAlignment="1">
      <alignment horizontal="right"/>
    </xf>
    <xf numFmtId="167" fontId="39" fillId="2" borderId="9" xfId="5" applyNumberFormat="1" applyFont="1" applyFill="1" applyBorder="1" applyAlignment="1">
      <alignment horizontal="right"/>
    </xf>
    <xf numFmtId="1" fontId="39" fillId="8" borderId="0" xfId="5" applyNumberFormat="1" applyFont="1" applyFill="1"/>
    <xf numFmtId="165" fontId="39" fillId="8" borderId="0" xfId="5" applyNumberFormat="1" applyFont="1" applyFill="1"/>
    <xf numFmtId="2" fontId="39" fillId="8" borderId="0" xfId="5" applyNumberFormat="1" applyFont="1" applyFill="1"/>
    <xf numFmtId="167" fontId="39" fillId="8" borderId="0" xfId="5" applyNumberFormat="1" applyFont="1" applyFill="1"/>
    <xf numFmtId="1" fontId="47" fillId="8" borderId="0" xfId="5" applyNumberFormat="1" applyFont="1" applyFill="1"/>
    <xf numFmtId="165" fontId="47" fillId="8" borderId="0" xfId="5" applyNumberFormat="1" applyFont="1" applyFill="1"/>
    <xf numFmtId="2" fontId="47" fillId="8" borderId="0" xfId="5" applyNumberFormat="1" applyFont="1" applyFill="1"/>
    <xf numFmtId="167" fontId="47" fillId="8" borderId="0" xfId="5" applyNumberFormat="1" applyFont="1" applyFill="1"/>
    <xf numFmtId="165" fontId="39" fillId="2" borderId="10" xfId="5" applyNumberFormat="1" applyFont="1" applyFill="1" applyBorder="1" applyAlignment="1">
      <alignment horizontal="right"/>
    </xf>
    <xf numFmtId="2" fontId="39" fillId="2" borderId="10" xfId="5" applyNumberFormat="1" applyFont="1" applyFill="1" applyBorder="1" applyAlignment="1">
      <alignment horizontal="right"/>
    </xf>
    <xf numFmtId="1" fontId="39" fillId="3" borderId="10" xfId="5" applyNumberFormat="1" applyFont="1" applyFill="1" applyBorder="1" applyAlignment="1">
      <alignment horizontal="right"/>
    </xf>
    <xf numFmtId="1" fontId="39" fillId="4" borderId="10" xfId="5" applyNumberFormat="1" applyFont="1" applyFill="1" applyBorder="1" applyAlignment="1">
      <alignment horizontal="right"/>
    </xf>
    <xf numFmtId="167" fontId="39" fillId="6" borderId="11" xfId="5" applyNumberFormat="1" applyFont="1" applyFill="1" applyBorder="1" applyAlignment="1">
      <alignment horizontal="right"/>
    </xf>
    <xf numFmtId="167" fontId="39" fillId="6" borderId="1" xfId="5" applyNumberFormat="1" applyFont="1" applyFill="1" applyBorder="1" applyAlignment="1">
      <alignment horizontal="right"/>
    </xf>
    <xf numFmtId="168" fontId="39" fillId="6" borderId="1" xfId="5" applyNumberFormat="1" applyFont="1" applyFill="1" applyBorder="1" applyAlignment="1">
      <alignment horizontal="right"/>
    </xf>
    <xf numFmtId="167" fontId="39" fillId="6" borderId="12" xfId="5" applyNumberFormat="1" applyFont="1" applyFill="1" applyBorder="1" applyAlignment="1">
      <alignment horizontal="right"/>
    </xf>
    <xf numFmtId="165" fontId="39" fillId="2" borderId="11" xfId="5" applyNumberFormat="1" applyFont="1" applyFill="1" applyBorder="1" applyAlignment="1">
      <alignment horizontal="right"/>
    </xf>
    <xf numFmtId="167" fontId="39" fillId="2" borderId="1" xfId="5" applyNumberFormat="1" applyFont="1" applyFill="1" applyBorder="1" applyAlignment="1">
      <alignment horizontal="right"/>
    </xf>
    <xf numFmtId="168" fontId="39" fillId="2" borderId="1" xfId="5" applyNumberFormat="1" applyFont="1" applyFill="1" applyBorder="1" applyAlignment="1">
      <alignment horizontal="right"/>
    </xf>
    <xf numFmtId="167" fontId="39" fillId="2" borderId="12" xfId="5" applyNumberFormat="1" applyFont="1" applyFill="1" applyBorder="1" applyAlignment="1">
      <alignment horizontal="right"/>
    </xf>
    <xf numFmtId="170" fontId="28" fillId="9" borderId="0" xfId="5" applyNumberFormat="1" applyFont="1" applyFill="1" applyAlignment="1">
      <alignment horizontal="right"/>
    </xf>
    <xf numFmtId="171" fontId="28" fillId="9" borderId="0" xfId="5" applyNumberFormat="1" applyFont="1" applyFill="1" applyAlignment="1">
      <alignment horizontal="right"/>
    </xf>
    <xf numFmtId="170" fontId="14" fillId="8" borderId="0" xfId="5" applyNumberFormat="1" applyFont="1" applyFill="1" applyAlignment="1">
      <alignment horizontal="right"/>
    </xf>
    <xf numFmtId="171" fontId="14" fillId="8" borderId="0" xfId="5" applyNumberFormat="1" applyFont="1" applyFill="1" applyAlignment="1">
      <alignment horizontal="right"/>
    </xf>
    <xf numFmtId="167" fontId="39" fillId="7" borderId="11" xfId="5" applyNumberFormat="1" applyFont="1" applyFill="1" applyBorder="1" applyAlignment="1">
      <alignment horizontal="right"/>
    </xf>
    <xf numFmtId="167" fontId="39" fillId="7" borderId="1" xfId="5" applyNumberFormat="1" applyFont="1" applyFill="1" applyBorder="1" applyAlignment="1">
      <alignment horizontal="right"/>
    </xf>
    <xf numFmtId="168" fontId="39" fillId="7" borderId="1" xfId="5" applyNumberFormat="1" applyFont="1" applyFill="1" applyBorder="1" applyAlignment="1">
      <alignment horizontal="right"/>
    </xf>
    <xf numFmtId="167" fontId="39" fillId="7" borderId="12" xfId="5" applyNumberFormat="1" applyFont="1" applyFill="1" applyBorder="1" applyAlignment="1">
      <alignment horizontal="right"/>
    </xf>
    <xf numFmtId="49" fontId="17" fillId="0" borderId="2" xfId="5" applyNumberFormat="1" applyFont="1" applyBorder="1" applyAlignment="1">
      <alignment horizontal="right"/>
    </xf>
    <xf numFmtId="0" fontId="44" fillId="0" borderId="2" xfId="5" applyFont="1" applyBorder="1" applyAlignment="1">
      <alignment horizontal="right" wrapText="1"/>
    </xf>
    <xf numFmtId="165" fontId="44" fillId="2" borderId="3" xfId="5" applyNumberFormat="1" applyFont="1" applyFill="1" applyBorder="1" applyAlignment="1">
      <alignment horizontal="right" wrapText="1"/>
    </xf>
    <xf numFmtId="2" fontId="44" fillId="2" borderId="3" xfId="5" applyNumberFormat="1" applyFont="1" applyFill="1" applyBorder="1" applyAlignment="1">
      <alignment horizontal="right" wrapText="1"/>
    </xf>
    <xf numFmtId="0" fontId="44" fillId="3" borderId="3" xfId="5" applyFont="1" applyFill="1" applyBorder="1" applyAlignment="1">
      <alignment horizontal="right" wrapText="1"/>
    </xf>
    <xf numFmtId="0" fontId="44" fillId="4" borderId="3" xfId="5" applyFont="1" applyFill="1" applyBorder="1" applyAlignment="1">
      <alignment horizontal="right" wrapText="1"/>
    </xf>
    <xf numFmtId="0" fontId="40" fillId="0" borderId="2" xfId="5" applyFont="1" applyBorder="1" applyAlignment="1">
      <alignment horizontal="right" wrapText="1"/>
    </xf>
    <xf numFmtId="0" fontId="40" fillId="0" borderId="2" xfId="5" applyNumberFormat="1" applyFont="1" applyBorder="1" applyAlignment="1">
      <alignment horizontal="right" wrapText="1"/>
    </xf>
    <xf numFmtId="0" fontId="41" fillId="0" borderId="2" xfId="5" applyFont="1" applyBorder="1" applyAlignment="1">
      <alignment horizontal="right" wrapText="1"/>
    </xf>
    <xf numFmtId="0" fontId="41" fillId="0" borderId="2" xfId="5" applyNumberFormat="1" applyFont="1" applyBorder="1" applyAlignment="1">
      <alignment horizontal="right" wrapText="1"/>
    </xf>
    <xf numFmtId="0" fontId="42" fillId="0" borderId="2" xfId="5" applyFont="1" applyBorder="1" applyAlignment="1">
      <alignment horizontal="right" wrapText="1"/>
    </xf>
    <xf numFmtId="0" fontId="42" fillId="0" borderId="2" xfId="5" applyNumberFormat="1" applyFont="1" applyBorder="1" applyAlignment="1">
      <alignment horizontal="right" wrapText="1"/>
    </xf>
    <xf numFmtId="0" fontId="44" fillId="6" borderId="4" xfId="5" applyFont="1" applyFill="1" applyBorder="1" applyAlignment="1">
      <alignment horizontal="right" wrapText="1"/>
    </xf>
    <xf numFmtId="0" fontId="44" fillId="6" borderId="5" xfId="5" applyFont="1" applyFill="1" applyBorder="1" applyAlignment="1">
      <alignment horizontal="right" wrapText="1"/>
    </xf>
    <xf numFmtId="0" fontId="44" fillId="6" borderId="6" xfId="5" applyFont="1" applyFill="1" applyBorder="1" applyAlignment="1">
      <alignment horizontal="right" wrapText="1"/>
    </xf>
    <xf numFmtId="0" fontId="44" fillId="7" borderId="4" xfId="5" applyFont="1" applyFill="1" applyBorder="1" applyAlignment="1">
      <alignment horizontal="right" wrapText="1"/>
    </xf>
    <xf numFmtId="0" fontId="44" fillId="7" borderId="5" xfId="5" applyFont="1" applyFill="1" applyBorder="1" applyAlignment="1">
      <alignment horizontal="right" wrapText="1"/>
    </xf>
    <xf numFmtId="0" fontId="44" fillId="7" borderId="6" xfId="5" applyFont="1" applyFill="1" applyBorder="1" applyAlignment="1">
      <alignment horizontal="right" wrapText="1"/>
    </xf>
    <xf numFmtId="0" fontId="44" fillId="2" borderId="4" xfId="5" applyFont="1" applyFill="1" applyBorder="1" applyAlignment="1">
      <alignment horizontal="right" wrapText="1"/>
    </xf>
    <xf numFmtId="0" fontId="44" fillId="2" borderId="5" xfId="5" applyFont="1" applyFill="1" applyBorder="1" applyAlignment="1">
      <alignment horizontal="right" wrapText="1"/>
    </xf>
    <xf numFmtId="0" fontId="44" fillId="2" borderId="6" xfId="5" applyFont="1" applyFill="1" applyBorder="1" applyAlignment="1">
      <alignment horizontal="right" wrapText="1"/>
    </xf>
    <xf numFmtId="49" fontId="18" fillId="0" borderId="2" xfId="5" applyNumberFormat="1" applyFont="1" applyBorder="1" applyAlignment="1">
      <alignment horizontal="right" wrapText="1"/>
    </xf>
    <xf numFmtId="49" fontId="17" fillId="0" borderId="2" xfId="4" applyNumberFormat="1" applyFont="1" applyBorder="1" applyAlignment="1">
      <alignment horizontal="right"/>
    </xf>
    <xf numFmtId="0" fontId="44" fillId="0" borderId="2" xfId="4" applyFont="1" applyBorder="1" applyAlignment="1">
      <alignment horizontal="right" wrapText="1"/>
    </xf>
    <xf numFmtId="2" fontId="44" fillId="2" borderId="3" xfId="4" applyNumberFormat="1" applyFont="1" applyFill="1" applyBorder="1" applyAlignment="1">
      <alignment horizontal="right" wrapText="1"/>
    </xf>
    <xf numFmtId="0" fontId="44" fillId="3" borderId="3" xfId="4" applyFont="1" applyFill="1" applyBorder="1" applyAlignment="1">
      <alignment horizontal="right" wrapText="1"/>
    </xf>
    <xf numFmtId="0" fontId="44" fillId="4" borderId="3" xfId="4" applyFont="1" applyFill="1" applyBorder="1" applyAlignment="1">
      <alignment horizontal="right" wrapText="1"/>
    </xf>
    <xf numFmtId="0" fontId="40" fillId="0" borderId="2" xfId="4" applyFont="1" applyBorder="1" applyAlignment="1">
      <alignment horizontal="right" wrapText="1"/>
    </xf>
    <xf numFmtId="0" fontId="40" fillId="0" borderId="2" xfId="4" applyNumberFormat="1" applyFont="1" applyBorder="1" applyAlignment="1">
      <alignment horizontal="right" wrapText="1"/>
    </xf>
    <xf numFmtId="0" fontId="41" fillId="0" borderId="2" xfId="4" applyFont="1" applyBorder="1" applyAlignment="1">
      <alignment horizontal="right" wrapText="1"/>
    </xf>
    <xf numFmtId="0" fontId="41" fillId="0" borderId="2" xfId="4" applyNumberFormat="1" applyFont="1" applyBorder="1" applyAlignment="1">
      <alignment horizontal="right" wrapText="1"/>
    </xf>
    <xf numFmtId="0" fontId="42" fillId="0" borderId="2" xfId="4" applyFont="1" applyBorder="1" applyAlignment="1">
      <alignment horizontal="right" wrapText="1"/>
    </xf>
    <xf numFmtId="0" fontId="42" fillId="0" borderId="2" xfId="4" applyNumberFormat="1" applyFont="1" applyBorder="1" applyAlignment="1">
      <alignment horizontal="right" wrapText="1"/>
    </xf>
    <xf numFmtId="0" fontId="44" fillId="6" borderId="4" xfId="4" applyFont="1" applyFill="1" applyBorder="1" applyAlignment="1">
      <alignment horizontal="right" wrapText="1"/>
    </xf>
    <xf numFmtId="0" fontId="44" fillId="6" borderId="5" xfId="4" applyFont="1" applyFill="1" applyBorder="1" applyAlignment="1">
      <alignment horizontal="right" wrapText="1"/>
    </xf>
    <xf numFmtId="0" fontId="44" fillId="6" borderId="6" xfId="4" applyFont="1" applyFill="1" applyBorder="1" applyAlignment="1">
      <alignment horizontal="right" wrapText="1"/>
    </xf>
    <xf numFmtId="0" fontId="44" fillId="7" borderId="4" xfId="4" applyFont="1" applyFill="1" applyBorder="1" applyAlignment="1">
      <alignment horizontal="right" wrapText="1"/>
    </xf>
    <xf numFmtId="0" fontId="44" fillId="7" borderId="5" xfId="4" applyFont="1" applyFill="1" applyBorder="1" applyAlignment="1">
      <alignment horizontal="right" wrapText="1"/>
    </xf>
    <xf numFmtId="0" fontId="44" fillId="7" borderId="6" xfId="4" applyFont="1" applyFill="1" applyBorder="1" applyAlignment="1">
      <alignment horizontal="right" wrapText="1"/>
    </xf>
    <xf numFmtId="0" fontId="44" fillId="2" borderId="4" xfId="4" applyFont="1" applyFill="1" applyBorder="1" applyAlignment="1">
      <alignment horizontal="right" wrapText="1"/>
    </xf>
    <xf numFmtId="0" fontId="44" fillId="2" borderId="5" xfId="4" applyFont="1" applyFill="1" applyBorder="1" applyAlignment="1">
      <alignment horizontal="right" wrapText="1"/>
    </xf>
    <xf numFmtId="0" fontId="44" fillId="2" borderId="6" xfId="4" applyFont="1" applyFill="1" applyBorder="1" applyAlignment="1">
      <alignment horizontal="right" wrapText="1"/>
    </xf>
    <xf numFmtId="49" fontId="18" fillId="0" borderId="2" xfId="4" applyNumberFormat="1" applyFont="1" applyBorder="1" applyAlignment="1">
      <alignment horizontal="right" wrapText="1"/>
    </xf>
    <xf numFmtId="49" fontId="17" fillId="0" borderId="0" xfId="4" applyNumberFormat="1" applyFont="1" applyAlignment="1">
      <alignment horizontal="right"/>
    </xf>
    <xf numFmtId="1" fontId="39" fillId="3" borderId="7" xfId="4" applyNumberFormat="1" applyFont="1" applyFill="1" applyBorder="1" applyAlignment="1">
      <alignment horizontal="right"/>
    </xf>
    <xf numFmtId="1" fontId="39" fillId="4" borderId="7" xfId="4" applyNumberFormat="1" applyFont="1" applyFill="1" applyBorder="1" applyAlignment="1">
      <alignment horizontal="right"/>
    </xf>
    <xf numFmtId="170" fontId="28" fillId="9" borderId="0" xfId="4" applyNumberFormat="1" applyFont="1" applyFill="1" applyAlignment="1">
      <alignment horizontal="right"/>
    </xf>
    <xf numFmtId="171" fontId="28" fillId="9" borderId="0" xfId="4" applyNumberFormat="1" applyFont="1" applyFill="1" applyAlignment="1">
      <alignment horizontal="right"/>
    </xf>
    <xf numFmtId="170" fontId="41" fillId="0" borderId="0" xfId="4" applyNumberFormat="1" applyFont="1" applyAlignment="1">
      <alignment horizontal="right"/>
    </xf>
    <xf numFmtId="171" fontId="41" fillId="0" borderId="0" xfId="4" applyNumberFormat="1" applyFont="1" applyAlignment="1">
      <alignment horizontal="right"/>
    </xf>
    <xf numFmtId="170" fontId="42" fillId="0" borderId="0" xfId="4" applyNumberFormat="1" applyFont="1" applyAlignment="1">
      <alignment horizontal="right"/>
    </xf>
    <xf numFmtId="171" fontId="42" fillId="0" borderId="0" xfId="4" applyNumberFormat="1" applyFont="1" applyAlignment="1">
      <alignment horizontal="right"/>
    </xf>
    <xf numFmtId="172" fontId="39" fillId="0" borderId="0" xfId="4" applyNumberFormat="1" applyFont="1" applyAlignment="1">
      <alignment horizontal="right" indent="1"/>
    </xf>
    <xf numFmtId="167" fontId="39" fillId="6" borderId="8" xfId="4" applyNumberFormat="1" applyFont="1" applyFill="1" applyBorder="1" applyAlignment="1">
      <alignment horizontal="right"/>
    </xf>
    <xf numFmtId="167" fontId="39" fillId="6" borderId="0" xfId="4" applyNumberFormat="1" applyFont="1" applyFill="1" applyBorder="1" applyAlignment="1">
      <alignment horizontal="right"/>
    </xf>
    <xf numFmtId="168" fontId="39" fillId="6" borderId="0" xfId="4" applyNumberFormat="1" applyFont="1" applyFill="1" applyBorder="1" applyAlignment="1">
      <alignment horizontal="right"/>
    </xf>
    <xf numFmtId="167" fontId="39" fillId="6" borderId="9" xfId="4" applyNumberFormat="1" applyFont="1" applyFill="1" applyBorder="1" applyAlignment="1">
      <alignment horizontal="right"/>
    </xf>
    <xf numFmtId="167" fontId="39" fillId="7" borderId="8" xfId="4" applyNumberFormat="1" applyFont="1" applyFill="1" applyBorder="1" applyAlignment="1">
      <alignment horizontal="right"/>
    </xf>
    <xf numFmtId="167" fontId="39" fillId="7" borderId="0" xfId="4" applyNumberFormat="1" applyFont="1" applyFill="1" applyBorder="1" applyAlignment="1">
      <alignment horizontal="right"/>
    </xf>
    <xf numFmtId="168" fontId="39" fillId="7" borderId="0" xfId="4" applyNumberFormat="1" applyFont="1" applyFill="1" applyBorder="1" applyAlignment="1">
      <alignment horizontal="right"/>
    </xf>
    <xf numFmtId="167" fontId="39" fillId="7" borderId="9" xfId="4" applyNumberFormat="1" applyFont="1" applyFill="1" applyBorder="1" applyAlignment="1">
      <alignment horizontal="right"/>
    </xf>
    <xf numFmtId="165" fontId="39" fillId="2" borderId="8" xfId="4" applyNumberFormat="1" applyFont="1" applyFill="1" applyBorder="1" applyAlignment="1">
      <alignment horizontal="right"/>
    </xf>
    <xf numFmtId="167" fontId="39" fillId="2" borderId="0" xfId="4" applyNumberFormat="1" applyFont="1" applyFill="1" applyBorder="1" applyAlignment="1">
      <alignment horizontal="right"/>
    </xf>
    <xf numFmtId="168" fontId="39" fillId="2" borderId="0" xfId="4" applyNumberFormat="1" applyFont="1" applyFill="1" applyBorder="1" applyAlignment="1">
      <alignment horizontal="right"/>
    </xf>
    <xf numFmtId="167" fontId="39" fillId="2" borderId="9" xfId="4" applyNumberFormat="1" applyFont="1" applyFill="1" applyBorder="1" applyAlignment="1">
      <alignment horizontal="right"/>
    </xf>
    <xf numFmtId="1" fontId="47" fillId="8" borderId="0" xfId="4" applyNumberFormat="1" applyFont="1" applyFill="1"/>
    <xf numFmtId="165" fontId="47" fillId="8" borderId="0" xfId="4" applyNumberFormat="1" applyFont="1" applyFill="1"/>
    <xf numFmtId="167" fontId="47" fillId="8" borderId="0" xfId="4" applyNumberFormat="1" applyFont="1" applyFill="1"/>
    <xf numFmtId="2" fontId="47" fillId="8" borderId="0" xfId="4" applyNumberFormat="1" applyFont="1" applyFill="1"/>
    <xf numFmtId="2" fontId="39" fillId="2" borderId="7" xfId="4" applyNumberFormat="1" applyFont="1" applyFill="1" applyBorder="1" applyAlignment="1">
      <alignment horizontal="right"/>
    </xf>
    <xf numFmtId="170" fontId="14" fillId="8" borderId="0" xfId="4" applyNumberFormat="1" applyFont="1" applyFill="1" applyAlignment="1">
      <alignment horizontal="right"/>
    </xf>
    <xf numFmtId="171" fontId="14" fillId="8" borderId="0" xfId="4" applyNumberFormat="1" applyFont="1" applyFill="1" applyAlignment="1">
      <alignment horizontal="right"/>
    </xf>
    <xf numFmtId="1" fontId="39" fillId="8" borderId="0" xfId="4" applyNumberFormat="1" applyFont="1" applyFill="1"/>
    <xf numFmtId="165" fontId="39" fillId="8" borderId="0" xfId="4" applyNumberFormat="1" applyFont="1" applyFill="1"/>
    <xf numFmtId="167" fontId="39" fillId="8" borderId="0" xfId="4" applyNumberFormat="1" applyFont="1" applyFill="1"/>
    <xf numFmtId="2" fontId="39" fillId="8" borderId="0" xfId="4" applyNumberFormat="1" applyFont="1" applyFill="1"/>
    <xf numFmtId="2" fontId="39" fillId="2" borderId="10" xfId="4" applyNumberFormat="1" applyFont="1" applyFill="1" applyBorder="1" applyAlignment="1">
      <alignment horizontal="right"/>
    </xf>
    <xf numFmtId="1" fontId="39" fillId="3" borderId="10" xfId="4" applyNumberFormat="1" applyFont="1" applyFill="1" applyBorder="1" applyAlignment="1">
      <alignment horizontal="right"/>
    </xf>
    <xf numFmtId="1" fontId="39" fillId="4" borderId="10" xfId="4" applyNumberFormat="1" applyFont="1" applyFill="1" applyBorder="1" applyAlignment="1">
      <alignment horizontal="right"/>
    </xf>
    <xf numFmtId="167" fontId="39" fillId="6" borderId="11" xfId="4" applyNumberFormat="1" applyFont="1" applyFill="1" applyBorder="1" applyAlignment="1">
      <alignment horizontal="right"/>
    </xf>
    <xf numFmtId="167" fontId="39" fillId="6" borderId="1" xfId="4" applyNumberFormat="1" applyFont="1" applyFill="1" applyBorder="1" applyAlignment="1">
      <alignment horizontal="right"/>
    </xf>
    <xf numFmtId="168" fontId="39" fillId="6" borderId="1" xfId="4" applyNumberFormat="1" applyFont="1" applyFill="1" applyBorder="1" applyAlignment="1">
      <alignment horizontal="right"/>
    </xf>
    <xf numFmtId="167" fontId="39" fillId="6" borderId="12" xfId="4" applyNumberFormat="1" applyFont="1" applyFill="1" applyBorder="1" applyAlignment="1">
      <alignment horizontal="right"/>
    </xf>
    <xf numFmtId="167" fontId="39" fillId="7" borderId="11" xfId="4" applyNumberFormat="1" applyFont="1" applyFill="1" applyBorder="1" applyAlignment="1">
      <alignment horizontal="right"/>
    </xf>
    <xf numFmtId="167" fontId="39" fillId="7" borderId="1" xfId="4" applyNumberFormat="1" applyFont="1" applyFill="1" applyBorder="1" applyAlignment="1">
      <alignment horizontal="right"/>
    </xf>
    <xf numFmtId="168" fontId="39" fillId="7" borderId="1" xfId="4" applyNumberFormat="1" applyFont="1" applyFill="1" applyBorder="1" applyAlignment="1">
      <alignment horizontal="right"/>
    </xf>
    <xf numFmtId="167" fontId="39" fillId="7" borderId="12" xfId="4" applyNumberFormat="1" applyFont="1" applyFill="1" applyBorder="1" applyAlignment="1">
      <alignment horizontal="right"/>
    </xf>
    <xf numFmtId="165" fontId="39" fillId="2" borderId="11" xfId="4" applyNumberFormat="1" applyFont="1" applyFill="1" applyBorder="1" applyAlignment="1">
      <alignment horizontal="right"/>
    </xf>
    <xf numFmtId="167" fontId="39" fillId="2" borderId="1" xfId="4" applyNumberFormat="1" applyFont="1" applyFill="1" applyBorder="1" applyAlignment="1">
      <alignment horizontal="right"/>
    </xf>
    <xf numFmtId="168" fontId="39" fillId="2" borderId="1" xfId="4" applyNumberFormat="1" applyFont="1" applyFill="1" applyBorder="1" applyAlignment="1">
      <alignment horizontal="right"/>
    </xf>
    <xf numFmtId="167" fontId="39" fillId="2" borderId="12" xfId="4" applyNumberFormat="1" applyFont="1" applyFill="1" applyBorder="1" applyAlignment="1">
      <alignment horizontal="right"/>
    </xf>
    <xf numFmtId="49" fontId="17" fillId="0" borderId="2" xfId="4" applyNumberFormat="1" applyFont="1" applyBorder="1" applyAlignment="1">
      <alignment horizontal="right"/>
    </xf>
    <xf numFmtId="0" fontId="44" fillId="0" borderId="2" xfId="4" applyFont="1" applyBorder="1" applyAlignment="1">
      <alignment horizontal="right" wrapText="1"/>
    </xf>
    <xf numFmtId="2" fontId="44" fillId="2" borderId="3" xfId="4" applyNumberFormat="1" applyFont="1" applyFill="1" applyBorder="1" applyAlignment="1">
      <alignment horizontal="right" wrapText="1"/>
    </xf>
    <xf numFmtId="0" fontId="44" fillId="3" borderId="3" xfId="4" applyFont="1" applyFill="1" applyBorder="1" applyAlignment="1">
      <alignment horizontal="right" wrapText="1"/>
    </xf>
    <xf numFmtId="0" fontId="44" fillId="4" borderId="3" xfId="4" applyFont="1" applyFill="1" applyBorder="1" applyAlignment="1">
      <alignment horizontal="right" wrapText="1"/>
    </xf>
    <xf numFmtId="0" fontId="40" fillId="0" borderId="2" xfId="4" applyFont="1" applyBorder="1" applyAlignment="1">
      <alignment horizontal="right" wrapText="1"/>
    </xf>
    <xf numFmtId="0" fontId="40" fillId="0" borderId="2" xfId="4" applyNumberFormat="1" applyFont="1" applyBorder="1" applyAlignment="1">
      <alignment horizontal="right" wrapText="1"/>
    </xf>
    <xf numFmtId="0" fontId="41" fillId="0" borderId="2" xfId="4" applyFont="1" applyBorder="1" applyAlignment="1">
      <alignment horizontal="right" wrapText="1"/>
    </xf>
    <xf numFmtId="0" fontId="41" fillId="0" borderId="2" xfId="4" applyNumberFormat="1" applyFont="1" applyBorder="1" applyAlignment="1">
      <alignment horizontal="right" wrapText="1"/>
    </xf>
    <xf numFmtId="0" fontId="42" fillId="0" borderId="2" xfId="4" applyFont="1" applyBorder="1" applyAlignment="1">
      <alignment horizontal="right" wrapText="1"/>
    </xf>
    <xf numFmtId="0" fontId="42" fillId="0" borderId="2" xfId="4" applyNumberFormat="1" applyFont="1" applyBorder="1" applyAlignment="1">
      <alignment horizontal="right" wrapText="1"/>
    </xf>
    <xf numFmtId="0" fontId="44" fillId="6" borderId="4" xfId="4" applyFont="1" applyFill="1" applyBorder="1" applyAlignment="1">
      <alignment horizontal="right" wrapText="1"/>
    </xf>
    <xf numFmtId="0" fontId="44" fillId="6" borderId="5" xfId="4" applyFont="1" applyFill="1" applyBorder="1" applyAlignment="1">
      <alignment horizontal="right" wrapText="1"/>
    </xf>
    <xf numFmtId="0" fontId="44" fillId="6" borderId="6" xfId="4" applyFont="1" applyFill="1" applyBorder="1" applyAlignment="1">
      <alignment horizontal="right" wrapText="1"/>
    </xf>
    <xf numFmtId="0" fontId="44" fillId="7" borderId="4" xfId="4" applyFont="1" applyFill="1" applyBorder="1" applyAlignment="1">
      <alignment horizontal="right" wrapText="1"/>
    </xf>
    <xf numFmtId="0" fontId="44" fillId="7" borderId="5" xfId="4" applyFont="1" applyFill="1" applyBorder="1" applyAlignment="1">
      <alignment horizontal="right" wrapText="1"/>
    </xf>
    <xf numFmtId="0" fontId="44" fillId="7" borderId="6" xfId="4" applyFont="1" applyFill="1" applyBorder="1" applyAlignment="1">
      <alignment horizontal="right" wrapText="1"/>
    </xf>
    <xf numFmtId="0" fontId="44" fillId="2" borderId="4" xfId="4" applyFont="1" applyFill="1" applyBorder="1" applyAlignment="1">
      <alignment horizontal="right" wrapText="1"/>
    </xf>
    <xf numFmtId="0" fontId="44" fillId="2" borderId="5" xfId="4" applyFont="1" applyFill="1" applyBorder="1" applyAlignment="1">
      <alignment horizontal="right" wrapText="1"/>
    </xf>
    <xf numFmtId="0" fontId="44" fillId="2" borderId="6" xfId="4" applyFont="1" applyFill="1" applyBorder="1" applyAlignment="1">
      <alignment horizontal="right" wrapText="1"/>
    </xf>
    <xf numFmtId="49" fontId="18" fillId="0" borderId="2" xfId="4" applyNumberFormat="1" applyFont="1" applyBorder="1" applyAlignment="1">
      <alignment horizontal="right" wrapText="1"/>
    </xf>
    <xf numFmtId="49" fontId="17" fillId="0" borderId="0" xfId="4" applyNumberFormat="1" applyFont="1" applyAlignment="1">
      <alignment horizontal="right"/>
    </xf>
    <xf numFmtId="1" fontId="39" fillId="3" borderId="7" xfId="4" applyNumberFormat="1" applyFont="1" applyFill="1" applyBorder="1" applyAlignment="1">
      <alignment horizontal="right"/>
    </xf>
    <xf numFmtId="1" fontId="39" fillId="4" borderId="7" xfId="4" applyNumberFormat="1" applyFont="1" applyFill="1" applyBorder="1" applyAlignment="1">
      <alignment horizontal="right"/>
    </xf>
    <xf numFmtId="170" fontId="41" fillId="0" borderId="0" xfId="4" applyNumberFormat="1" applyFont="1" applyAlignment="1">
      <alignment horizontal="right"/>
    </xf>
    <xf numFmtId="171" fontId="41" fillId="0" borderId="0" xfId="4" applyNumberFormat="1" applyFont="1" applyAlignment="1">
      <alignment horizontal="right"/>
    </xf>
    <xf numFmtId="170" fontId="42" fillId="0" borderId="0" xfId="4" applyNumberFormat="1" applyFont="1" applyAlignment="1">
      <alignment horizontal="right"/>
    </xf>
    <xf numFmtId="171" fontId="42" fillId="0" borderId="0" xfId="4" applyNumberFormat="1" applyFont="1" applyAlignment="1">
      <alignment horizontal="right"/>
    </xf>
    <xf numFmtId="172" fontId="39" fillId="0" borderId="0" xfId="4" applyNumberFormat="1" applyFont="1" applyAlignment="1">
      <alignment horizontal="right" indent="1"/>
    </xf>
    <xf numFmtId="167" fontId="39" fillId="6" borderId="8" xfId="4" applyNumberFormat="1" applyFont="1" applyFill="1" applyBorder="1" applyAlignment="1">
      <alignment horizontal="right"/>
    </xf>
    <xf numFmtId="167" fontId="39" fillId="6" borderId="0" xfId="4" applyNumberFormat="1" applyFont="1" applyFill="1" applyBorder="1" applyAlignment="1">
      <alignment horizontal="right"/>
    </xf>
    <xf numFmtId="168" fontId="39" fillId="6" borderId="0" xfId="4" applyNumberFormat="1" applyFont="1" applyFill="1" applyBorder="1" applyAlignment="1">
      <alignment horizontal="right"/>
    </xf>
    <xf numFmtId="167" fontId="39" fillId="6" borderId="9" xfId="4" applyNumberFormat="1" applyFont="1" applyFill="1" applyBorder="1" applyAlignment="1">
      <alignment horizontal="right"/>
    </xf>
    <xf numFmtId="167" fontId="39" fillId="7" borderId="8" xfId="4" applyNumberFormat="1" applyFont="1" applyFill="1" applyBorder="1" applyAlignment="1">
      <alignment horizontal="right"/>
    </xf>
    <xf numFmtId="167" fontId="39" fillId="7" borderId="0" xfId="4" applyNumberFormat="1" applyFont="1" applyFill="1" applyBorder="1" applyAlignment="1">
      <alignment horizontal="right"/>
    </xf>
    <xf numFmtId="168" fontId="39" fillId="7" borderId="0" xfId="4" applyNumberFormat="1" applyFont="1" applyFill="1" applyBorder="1" applyAlignment="1">
      <alignment horizontal="right"/>
    </xf>
    <xf numFmtId="167" fontId="39" fillId="7" borderId="9" xfId="4" applyNumberFormat="1" applyFont="1" applyFill="1" applyBorder="1" applyAlignment="1">
      <alignment horizontal="right"/>
    </xf>
    <xf numFmtId="165" fontId="39" fillId="2" borderId="8" xfId="4" applyNumberFormat="1" applyFont="1" applyFill="1" applyBorder="1" applyAlignment="1">
      <alignment horizontal="right"/>
    </xf>
    <xf numFmtId="167" fontId="39" fillId="2" borderId="0" xfId="4" applyNumberFormat="1" applyFont="1" applyFill="1" applyBorder="1" applyAlignment="1">
      <alignment horizontal="right"/>
    </xf>
    <xf numFmtId="168" fontId="39" fillId="2" borderId="0" xfId="4" applyNumberFormat="1" applyFont="1" applyFill="1" applyBorder="1" applyAlignment="1">
      <alignment horizontal="right"/>
    </xf>
    <xf numFmtId="167" fontId="39" fillId="2" borderId="9" xfId="4" applyNumberFormat="1" applyFont="1" applyFill="1" applyBorder="1" applyAlignment="1">
      <alignment horizontal="right"/>
    </xf>
    <xf numFmtId="2" fontId="39" fillId="2" borderId="7" xfId="4" applyNumberFormat="1" applyFont="1" applyFill="1" applyBorder="1" applyAlignment="1">
      <alignment horizontal="right"/>
    </xf>
    <xf numFmtId="1" fontId="39" fillId="8" borderId="0" xfId="4" applyNumberFormat="1" applyFont="1" applyFill="1"/>
    <xf numFmtId="165" fontId="39" fillId="8" borderId="0" xfId="4" applyNumberFormat="1" applyFont="1" applyFill="1"/>
    <xf numFmtId="167" fontId="39" fillId="8" borderId="0" xfId="4" applyNumberFormat="1" applyFont="1" applyFill="1"/>
    <xf numFmtId="2" fontId="39" fillId="8" borderId="0" xfId="4" applyNumberFormat="1" applyFont="1" applyFill="1"/>
    <xf numFmtId="2" fontId="39" fillId="2" borderId="10" xfId="4" applyNumberFormat="1" applyFont="1" applyFill="1" applyBorder="1" applyAlignment="1">
      <alignment horizontal="right"/>
    </xf>
    <xf numFmtId="1" fontId="39" fillId="3" borderId="10" xfId="4" applyNumberFormat="1" applyFont="1" applyFill="1" applyBorder="1" applyAlignment="1">
      <alignment horizontal="right"/>
    </xf>
    <xf numFmtId="1" fontId="39" fillId="4" borderId="10" xfId="4" applyNumberFormat="1" applyFont="1" applyFill="1" applyBorder="1" applyAlignment="1">
      <alignment horizontal="right"/>
    </xf>
    <xf numFmtId="167" fontId="39" fillId="6" borderId="11" xfId="4" applyNumberFormat="1" applyFont="1" applyFill="1" applyBorder="1" applyAlignment="1">
      <alignment horizontal="right"/>
    </xf>
    <xf numFmtId="167" fontId="39" fillId="6" borderId="1" xfId="4" applyNumberFormat="1" applyFont="1" applyFill="1" applyBorder="1" applyAlignment="1">
      <alignment horizontal="right"/>
    </xf>
    <xf numFmtId="168" fontId="39" fillId="6" borderId="1" xfId="4" applyNumberFormat="1" applyFont="1" applyFill="1" applyBorder="1" applyAlignment="1">
      <alignment horizontal="right"/>
    </xf>
    <xf numFmtId="167" fontId="39" fillId="6" borderId="12" xfId="4" applyNumberFormat="1" applyFont="1" applyFill="1" applyBorder="1" applyAlignment="1">
      <alignment horizontal="right"/>
    </xf>
    <xf numFmtId="167" fontId="39" fillId="7" borderId="11" xfId="4" applyNumberFormat="1" applyFont="1" applyFill="1" applyBorder="1" applyAlignment="1">
      <alignment horizontal="right"/>
    </xf>
    <xf numFmtId="167" fontId="39" fillId="7" borderId="1" xfId="4" applyNumberFormat="1" applyFont="1" applyFill="1" applyBorder="1" applyAlignment="1">
      <alignment horizontal="right"/>
    </xf>
    <xf numFmtId="168" fontId="39" fillId="7" borderId="1" xfId="4" applyNumberFormat="1" applyFont="1" applyFill="1" applyBorder="1" applyAlignment="1">
      <alignment horizontal="right"/>
    </xf>
    <xf numFmtId="167" fontId="39" fillId="7" borderId="12" xfId="4" applyNumberFormat="1" applyFont="1" applyFill="1" applyBorder="1" applyAlignment="1">
      <alignment horizontal="right"/>
    </xf>
    <xf numFmtId="165" fontId="39" fillId="2" borderId="11" xfId="4" applyNumberFormat="1" applyFont="1" applyFill="1" applyBorder="1" applyAlignment="1">
      <alignment horizontal="right"/>
    </xf>
    <xf numFmtId="167" fontId="39" fillId="2" borderId="1" xfId="4" applyNumberFormat="1" applyFont="1" applyFill="1" applyBorder="1" applyAlignment="1">
      <alignment horizontal="right"/>
    </xf>
    <xf numFmtId="168" fontId="39" fillId="2" borderId="1" xfId="4" applyNumberFormat="1" applyFont="1" applyFill="1" applyBorder="1" applyAlignment="1">
      <alignment horizontal="right"/>
    </xf>
    <xf numFmtId="167" fontId="39" fillId="2" borderId="12" xfId="4" applyNumberFormat="1" applyFont="1" applyFill="1" applyBorder="1" applyAlignment="1">
      <alignment horizontal="right"/>
    </xf>
    <xf numFmtId="170" fontId="40" fillId="0" borderId="0" xfId="4" applyNumberFormat="1" applyFont="1" applyAlignment="1">
      <alignment horizontal="right"/>
    </xf>
    <xf numFmtId="171" fontId="40" fillId="0" borderId="0" xfId="4" applyNumberFormat="1" applyFont="1" applyAlignment="1">
      <alignment horizontal="right"/>
    </xf>
    <xf numFmtId="49" fontId="17" fillId="0" borderId="2" xfId="4" applyNumberFormat="1" applyFont="1" applyBorder="1" applyAlignment="1">
      <alignment horizontal="right"/>
    </xf>
    <xf numFmtId="0" fontId="44" fillId="0" borderId="2" xfId="4" applyFont="1" applyBorder="1" applyAlignment="1">
      <alignment horizontal="right" wrapText="1"/>
    </xf>
    <xf numFmtId="2" fontId="44" fillId="2" borderId="3" xfId="4" applyNumberFormat="1" applyFont="1" applyFill="1" applyBorder="1" applyAlignment="1">
      <alignment horizontal="right" wrapText="1"/>
    </xf>
    <xf numFmtId="0" fontId="44" fillId="3" borderId="3" xfId="4" applyFont="1" applyFill="1" applyBorder="1" applyAlignment="1">
      <alignment horizontal="right" wrapText="1"/>
    </xf>
    <xf numFmtId="0" fontId="44" fillId="4" borderId="3" xfId="4" applyFont="1" applyFill="1" applyBorder="1" applyAlignment="1">
      <alignment horizontal="right" wrapText="1"/>
    </xf>
    <xf numFmtId="0" fontId="40" fillId="0" borderId="2" xfId="4" applyFont="1" applyBorder="1" applyAlignment="1">
      <alignment horizontal="right" wrapText="1"/>
    </xf>
    <xf numFmtId="0" fontId="40" fillId="0" borderId="2" xfId="4" applyNumberFormat="1" applyFont="1" applyBorder="1" applyAlignment="1">
      <alignment horizontal="right" wrapText="1"/>
    </xf>
    <xf numFmtId="0" fontId="41" fillId="0" borderId="2" xfId="4" applyFont="1" applyBorder="1" applyAlignment="1">
      <alignment horizontal="right" wrapText="1"/>
    </xf>
    <xf numFmtId="0" fontId="41" fillId="0" borderId="2" xfId="4" applyNumberFormat="1" applyFont="1" applyBorder="1" applyAlignment="1">
      <alignment horizontal="right" wrapText="1"/>
    </xf>
    <xf numFmtId="0" fontId="42" fillId="0" borderId="2" xfId="4" applyFont="1" applyBorder="1" applyAlignment="1">
      <alignment horizontal="right" wrapText="1"/>
    </xf>
    <xf numFmtId="0" fontId="42" fillId="0" borderId="2" xfId="4" applyNumberFormat="1" applyFont="1" applyBorder="1" applyAlignment="1">
      <alignment horizontal="right" wrapText="1"/>
    </xf>
    <xf numFmtId="0" fontId="44" fillId="6" borderId="4" xfId="4" applyFont="1" applyFill="1" applyBorder="1" applyAlignment="1">
      <alignment horizontal="right" wrapText="1"/>
    </xf>
    <xf numFmtId="0" fontId="44" fillId="6" borderId="5" xfId="4" applyFont="1" applyFill="1" applyBorder="1" applyAlignment="1">
      <alignment horizontal="right" wrapText="1"/>
    </xf>
    <xf numFmtId="0" fontId="44" fillId="6" borderId="6" xfId="4" applyFont="1" applyFill="1" applyBorder="1" applyAlignment="1">
      <alignment horizontal="right" wrapText="1"/>
    </xf>
    <xf numFmtId="0" fontId="44" fillId="7" borderId="4" xfId="4" applyFont="1" applyFill="1" applyBorder="1" applyAlignment="1">
      <alignment horizontal="right" wrapText="1"/>
    </xf>
    <xf numFmtId="0" fontId="44" fillId="7" borderId="5" xfId="4" applyFont="1" applyFill="1" applyBorder="1" applyAlignment="1">
      <alignment horizontal="right" wrapText="1"/>
    </xf>
    <xf numFmtId="0" fontId="44" fillId="7" borderId="6" xfId="4" applyFont="1" applyFill="1" applyBorder="1" applyAlignment="1">
      <alignment horizontal="right" wrapText="1"/>
    </xf>
    <xf numFmtId="0" fontId="44" fillId="2" borderId="4" xfId="4" applyFont="1" applyFill="1" applyBorder="1" applyAlignment="1">
      <alignment horizontal="right" wrapText="1"/>
    </xf>
    <xf numFmtId="0" fontId="44" fillId="2" borderId="5" xfId="4" applyFont="1" applyFill="1" applyBorder="1" applyAlignment="1">
      <alignment horizontal="right" wrapText="1"/>
    </xf>
    <xf numFmtId="0" fontId="44" fillId="2" borderId="6" xfId="4" applyFont="1" applyFill="1" applyBorder="1" applyAlignment="1">
      <alignment horizontal="right" wrapText="1"/>
    </xf>
    <xf numFmtId="49" fontId="18" fillId="0" borderId="2" xfId="4" applyNumberFormat="1" applyFont="1" applyBorder="1" applyAlignment="1">
      <alignment horizontal="right" wrapText="1"/>
    </xf>
    <xf numFmtId="49" fontId="17" fillId="0" borderId="0" xfId="4" applyNumberFormat="1" applyFont="1" applyAlignment="1">
      <alignment horizontal="right"/>
    </xf>
    <xf numFmtId="1" fontId="39" fillId="3" borderId="7" xfId="4" applyNumberFormat="1" applyFont="1" applyFill="1" applyBorder="1" applyAlignment="1">
      <alignment horizontal="right"/>
    </xf>
    <xf numFmtId="1" fontId="39" fillId="4" borderId="7" xfId="4" applyNumberFormat="1" applyFont="1" applyFill="1" applyBorder="1" applyAlignment="1">
      <alignment horizontal="right"/>
    </xf>
    <xf numFmtId="170" fontId="28" fillId="9" borderId="0" xfId="4" applyNumberFormat="1" applyFont="1" applyFill="1" applyAlignment="1">
      <alignment horizontal="right"/>
    </xf>
    <xf numFmtId="171" fontId="28" fillId="9" borderId="0" xfId="4" applyNumberFormat="1" applyFont="1" applyFill="1" applyAlignment="1">
      <alignment horizontal="right"/>
    </xf>
    <xf numFmtId="170" fontId="41" fillId="0" borderId="0" xfId="4" applyNumberFormat="1" applyFont="1" applyAlignment="1">
      <alignment horizontal="right"/>
    </xf>
    <xf numFmtId="171" fontId="41" fillId="0" borderId="0" xfId="4" applyNumberFormat="1" applyFont="1" applyAlignment="1">
      <alignment horizontal="right"/>
    </xf>
    <xf numFmtId="170" fontId="42" fillId="0" borderId="0" xfId="4" applyNumberFormat="1" applyFont="1" applyAlignment="1">
      <alignment horizontal="right"/>
    </xf>
    <xf numFmtId="171" fontId="42" fillId="0" borderId="0" xfId="4" applyNumberFormat="1" applyFont="1" applyAlignment="1">
      <alignment horizontal="right"/>
    </xf>
    <xf numFmtId="172" fontId="39" fillId="0" borderId="0" xfId="4" applyNumberFormat="1" applyFont="1" applyAlignment="1">
      <alignment horizontal="right" indent="1"/>
    </xf>
    <xf numFmtId="167" fontId="39" fillId="6" borderId="8" xfId="4" applyNumberFormat="1" applyFont="1" applyFill="1" applyBorder="1" applyAlignment="1">
      <alignment horizontal="right"/>
    </xf>
    <xf numFmtId="167" fontId="39" fillId="6" borderId="0" xfId="4" applyNumberFormat="1" applyFont="1" applyFill="1" applyBorder="1" applyAlignment="1">
      <alignment horizontal="right"/>
    </xf>
    <xf numFmtId="168" fontId="39" fillId="6" borderId="0" xfId="4" applyNumberFormat="1" applyFont="1" applyFill="1" applyBorder="1" applyAlignment="1">
      <alignment horizontal="right"/>
    </xf>
    <xf numFmtId="167" fontId="39" fillId="6" borderId="9" xfId="4" applyNumberFormat="1" applyFont="1" applyFill="1" applyBorder="1" applyAlignment="1">
      <alignment horizontal="right"/>
    </xf>
    <xf numFmtId="167" fontId="39" fillId="7" borderId="8" xfId="4" applyNumberFormat="1" applyFont="1" applyFill="1" applyBorder="1" applyAlignment="1">
      <alignment horizontal="right"/>
    </xf>
    <xf numFmtId="167" fontId="39" fillId="7" borderId="0" xfId="4" applyNumberFormat="1" applyFont="1" applyFill="1" applyBorder="1" applyAlignment="1">
      <alignment horizontal="right"/>
    </xf>
    <xf numFmtId="168" fontId="39" fillId="7" borderId="0" xfId="4" applyNumberFormat="1" applyFont="1" applyFill="1" applyBorder="1" applyAlignment="1">
      <alignment horizontal="right"/>
    </xf>
    <xf numFmtId="167" fontId="39" fillId="7" borderId="9" xfId="4" applyNumberFormat="1" applyFont="1" applyFill="1" applyBorder="1" applyAlignment="1">
      <alignment horizontal="right"/>
    </xf>
    <xf numFmtId="165" fontId="39" fillId="2" borderId="8" xfId="4" applyNumberFormat="1" applyFont="1" applyFill="1" applyBorder="1" applyAlignment="1">
      <alignment horizontal="right"/>
    </xf>
    <xf numFmtId="167" fontId="39" fillId="2" borderId="0" xfId="4" applyNumberFormat="1" applyFont="1" applyFill="1" applyBorder="1" applyAlignment="1">
      <alignment horizontal="right"/>
    </xf>
    <xf numFmtId="168" fontId="39" fillId="2" borderId="0" xfId="4" applyNumberFormat="1" applyFont="1" applyFill="1" applyBorder="1" applyAlignment="1">
      <alignment horizontal="right"/>
    </xf>
    <xf numFmtId="167" fontId="39" fillId="2" borderId="9" xfId="4" applyNumberFormat="1" applyFont="1" applyFill="1" applyBorder="1" applyAlignment="1">
      <alignment horizontal="right"/>
    </xf>
    <xf numFmtId="1" fontId="47" fillId="8" borderId="0" xfId="4" applyNumberFormat="1" applyFont="1" applyFill="1"/>
    <xf numFmtId="165" fontId="47" fillId="8" borderId="0" xfId="4" applyNumberFormat="1" applyFont="1" applyFill="1"/>
    <xf numFmtId="167" fontId="47" fillId="8" borderId="0" xfId="4" applyNumberFormat="1" applyFont="1" applyFill="1"/>
    <xf numFmtId="2" fontId="47" fillId="8" borderId="0" xfId="4" applyNumberFormat="1" applyFont="1" applyFill="1"/>
    <xf numFmtId="2" fontId="39" fillId="2" borderId="7" xfId="4" applyNumberFormat="1" applyFont="1" applyFill="1" applyBorder="1" applyAlignment="1">
      <alignment horizontal="right"/>
    </xf>
    <xf numFmtId="170" fontId="14" fillId="8" borderId="0" xfId="4" applyNumberFormat="1" applyFont="1" applyFill="1" applyAlignment="1">
      <alignment horizontal="right"/>
    </xf>
    <xf numFmtId="171" fontId="14" fillId="8" borderId="0" xfId="4" applyNumberFormat="1" applyFont="1" applyFill="1" applyAlignment="1">
      <alignment horizontal="right"/>
    </xf>
    <xf numFmtId="1" fontId="39" fillId="8" borderId="0" xfId="4" applyNumberFormat="1" applyFont="1" applyFill="1"/>
    <xf numFmtId="165" fontId="39" fillId="8" borderId="0" xfId="4" applyNumberFormat="1" applyFont="1" applyFill="1"/>
    <xf numFmtId="167" fontId="39" fillId="8" borderId="0" xfId="4" applyNumberFormat="1" applyFont="1" applyFill="1"/>
    <xf numFmtId="2" fontId="39" fillId="8" borderId="0" xfId="4" applyNumberFormat="1" applyFont="1" applyFill="1"/>
    <xf numFmtId="2" fontId="39" fillId="2" borderId="10" xfId="4" applyNumberFormat="1" applyFont="1" applyFill="1" applyBorder="1" applyAlignment="1">
      <alignment horizontal="right"/>
    </xf>
    <xf numFmtId="1" fontId="39" fillId="3" borderId="10" xfId="4" applyNumberFormat="1" applyFont="1" applyFill="1" applyBorder="1" applyAlignment="1">
      <alignment horizontal="right"/>
    </xf>
    <xf numFmtId="1" fontId="39" fillId="4" borderId="10" xfId="4" applyNumberFormat="1" applyFont="1" applyFill="1" applyBorder="1" applyAlignment="1">
      <alignment horizontal="right"/>
    </xf>
    <xf numFmtId="167" fontId="39" fillId="6" borderId="11" xfId="4" applyNumberFormat="1" applyFont="1" applyFill="1" applyBorder="1" applyAlignment="1">
      <alignment horizontal="right"/>
    </xf>
    <xf numFmtId="167" fontId="39" fillId="6" borderId="1" xfId="4" applyNumberFormat="1" applyFont="1" applyFill="1" applyBorder="1" applyAlignment="1">
      <alignment horizontal="right"/>
    </xf>
    <xf numFmtId="168" fontId="39" fillId="6" borderId="1" xfId="4" applyNumberFormat="1" applyFont="1" applyFill="1" applyBorder="1" applyAlignment="1">
      <alignment horizontal="right"/>
    </xf>
    <xf numFmtId="167" fontId="39" fillId="6" borderId="12" xfId="4" applyNumberFormat="1" applyFont="1" applyFill="1" applyBorder="1" applyAlignment="1">
      <alignment horizontal="right"/>
    </xf>
    <xf numFmtId="167" fontId="39" fillId="7" borderId="11" xfId="4" applyNumberFormat="1" applyFont="1" applyFill="1" applyBorder="1" applyAlignment="1">
      <alignment horizontal="right"/>
    </xf>
    <xf numFmtId="167" fontId="39" fillId="7" borderId="1" xfId="4" applyNumberFormat="1" applyFont="1" applyFill="1" applyBorder="1" applyAlignment="1">
      <alignment horizontal="right"/>
    </xf>
    <xf numFmtId="168" fontId="39" fillId="7" borderId="1" xfId="4" applyNumberFormat="1" applyFont="1" applyFill="1" applyBorder="1" applyAlignment="1">
      <alignment horizontal="right"/>
    </xf>
    <xf numFmtId="167" fontId="39" fillId="7" borderId="12" xfId="4" applyNumberFormat="1" applyFont="1" applyFill="1" applyBorder="1" applyAlignment="1">
      <alignment horizontal="right"/>
    </xf>
    <xf numFmtId="165" fontId="39" fillId="2" borderId="11" xfId="4" applyNumberFormat="1" applyFont="1" applyFill="1" applyBorder="1" applyAlignment="1">
      <alignment horizontal="right"/>
    </xf>
    <xf numFmtId="167" fontId="39" fillId="2" borderId="1" xfId="4" applyNumberFormat="1" applyFont="1" applyFill="1" applyBorder="1" applyAlignment="1">
      <alignment horizontal="right"/>
    </xf>
    <xf numFmtId="168" fontId="39" fillId="2" borderId="1" xfId="4" applyNumberFormat="1" applyFont="1" applyFill="1" applyBorder="1" applyAlignment="1">
      <alignment horizontal="right"/>
    </xf>
    <xf numFmtId="167" fontId="39" fillId="2" borderId="12" xfId="4" applyNumberFormat="1" applyFont="1" applyFill="1" applyBorder="1" applyAlignment="1">
      <alignment horizontal="right"/>
    </xf>
    <xf numFmtId="0" fontId="4" fillId="0" borderId="0" xfId="3"/>
    <xf numFmtId="0" fontId="12" fillId="0" borderId="0" xfId="3" applyFont="1"/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2" fontId="12" fillId="6" borderId="8" xfId="3" applyNumberFormat="1" applyFont="1" applyFill="1" applyBorder="1" applyAlignment="1">
      <alignment horizontal="right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2" fontId="12" fillId="7" borderId="8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1" fontId="24" fillId="8" borderId="0" xfId="3" applyNumberFormat="1" applyFont="1" applyFill="1"/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26" fillId="8" borderId="0" xfId="3" applyNumberFormat="1" applyFont="1" applyFill="1"/>
    <xf numFmtId="2" fontId="26" fillId="8" borderId="0" xfId="3" applyNumberFormat="1" applyFont="1" applyFill="1"/>
    <xf numFmtId="1" fontId="27" fillId="8" borderId="0" xfId="3" applyNumberFormat="1" applyFont="1" applyFill="1"/>
    <xf numFmtId="170" fontId="28" fillId="9" borderId="0" xfId="3" applyNumberFormat="1" applyFont="1" applyFill="1" applyAlignment="1">
      <alignment horizontal="right"/>
    </xf>
    <xf numFmtId="171" fontId="28" fillId="9" borderId="0" xfId="3" applyNumberFormat="1" applyFont="1" applyFill="1" applyAlignment="1">
      <alignment horizontal="right"/>
    </xf>
    <xf numFmtId="1" fontId="16" fillId="8" borderId="0" xfId="3" applyNumberFormat="1" applyFont="1" applyFill="1"/>
    <xf numFmtId="170" fontId="14" fillId="0" borderId="0" xfId="3" applyNumberFormat="1" applyFont="1" applyFill="1" applyAlignment="1">
      <alignment horizontal="right"/>
    </xf>
    <xf numFmtId="171" fontId="14" fillId="0" borderId="0" xfId="3" applyNumberFormat="1" applyFont="1" applyFill="1" applyAlignment="1">
      <alignment horizontal="right"/>
    </xf>
    <xf numFmtId="0" fontId="12" fillId="0" borderId="0" xfId="8" applyFont="1"/>
    <xf numFmtId="49" fontId="17" fillId="0" borderId="2" xfId="8" applyNumberFormat="1" applyFont="1" applyBorder="1" applyAlignment="1">
      <alignment horizontal="right"/>
    </xf>
    <xf numFmtId="0" fontId="17" fillId="0" borderId="2" xfId="8" applyFont="1" applyBorder="1" applyAlignment="1">
      <alignment horizontal="right" wrapText="1"/>
    </xf>
    <xf numFmtId="165" fontId="17" fillId="2" borderId="3" xfId="8" applyNumberFormat="1" applyFont="1" applyFill="1" applyBorder="1" applyAlignment="1">
      <alignment horizontal="right" wrapText="1"/>
    </xf>
    <xf numFmtId="2" fontId="17" fillId="2" borderId="3" xfId="8" applyNumberFormat="1" applyFont="1" applyFill="1" applyBorder="1" applyAlignment="1">
      <alignment horizontal="right" wrapText="1"/>
    </xf>
    <xf numFmtId="0" fontId="17" fillId="3" borderId="3" xfId="8" applyFont="1" applyFill="1" applyBorder="1" applyAlignment="1">
      <alignment horizontal="right" wrapText="1"/>
    </xf>
    <xf numFmtId="0" fontId="17" fillId="4" borderId="3" xfId="8" applyFont="1" applyFill="1" applyBorder="1" applyAlignment="1">
      <alignment horizontal="right" wrapText="1"/>
    </xf>
    <xf numFmtId="0" fontId="14" fillId="0" borderId="2" xfId="8" applyFont="1" applyBorder="1" applyAlignment="1">
      <alignment horizontal="right" wrapText="1"/>
    </xf>
    <xf numFmtId="0" fontId="14" fillId="0" borderId="2" xfId="8" applyNumberFormat="1" applyFont="1" applyBorder="1" applyAlignment="1">
      <alignment horizontal="right" wrapText="1"/>
    </xf>
    <xf numFmtId="0" fontId="15" fillId="0" borderId="2" xfId="8" applyFont="1" applyBorder="1" applyAlignment="1">
      <alignment horizontal="right" wrapText="1"/>
    </xf>
    <xf numFmtId="0" fontId="15" fillId="0" borderId="2" xfId="8" applyNumberFormat="1" applyFont="1" applyBorder="1" applyAlignment="1">
      <alignment horizontal="right" wrapText="1"/>
    </xf>
    <xf numFmtId="0" fontId="16" fillId="0" borderId="2" xfId="8" applyFont="1" applyBorder="1" applyAlignment="1">
      <alignment horizontal="right" wrapText="1"/>
    </xf>
    <xf numFmtId="0" fontId="16" fillId="0" borderId="2" xfId="8" applyNumberFormat="1" applyFont="1" applyBorder="1" applyAlignment="1">
      <alignment horizontal="right" wrapText="1"/>
    </xf>
    <xf numFmtId="0" fontId="17" fillId="6" borderId="4" xfId="8" applyFont="1" applyFill="1" applyBorder="1" applyAlignment="1">
      <alignment horizontal="right" wrapText="1"/>
    </xf>
    <xf numFmtId="0" fontId="17" fillId="6" borderId="5" xfId="8" applyFont="1" applyFill="1" applyBorder="1" applyAlignment="1">
      <alignment horizontal="right" wrapText="1"/>
    </xf>
    <xf numFmtId="0" fontId="17" fillId="6" borderId="6" xfId="8" applyFont="1" applyFill="1" applyBorder="1" applyAlignment="1">
      <alignment horizontal="right" wrapText="1"/>
    </xf>
    <xf numFmtId="0" fontId="17" fillId="7" borderId="4" xfId="8" applyFont="1" applyFill="1" applyBorder="1" applyAlignment="1">
      <alignment horizontal="right" wrapText="1"/>
    </xf>
    <xf numFmtId="0" fontId="17" fillId="7" borderId="5" xfId="8" applyFont="1" applyFill="1" applyBorder="1" applyAlignment="1">
      <alignment horizontal="right" wrapText="1"/>
    </xf>
    <xf numFmtId="0" fontId="17" fillId="7" borderId="6" xfId="8" applyFont="1" applyFill="1" applyBorder="1" applyAlignment="1">
      <alignment horizontal="right" wrapText="1"/>
    </xf>
    <xf numFmtId="0" fontId="17" fillId="2" borderId="4" xfId="8" applyFont="1" applyFill="1" applyBorder="1" applyAlignment="1">
      <alignment horizontal="right" wrapText="1"/>
    </xf>
    <xf numFmtId="0" fontId="17" fillId="2" borderId="5" xfId="8" applyFont="1" applyFill="1" applyBorder="1" applyAlignment="1">
      <alignment horizontal="right" wrapText="1"/>
    </xf>
    <xf numFmtId="0" fontId="17" fillId="2" borderId="6" xfId="8" applyFont="1" applyFill="1" applyBorder="1" applyAlignment="1">
      <alignment horizontal="right" wrapText="1"/>
    </xf>
    <xf numFmtId="49" fontId="18" fillId="0" borderId="2" xfId="8" applyNumberFormat="1" applyFont="1" applyBorder="1" applyAlignment="1">
      <alignment horizontal="right" wrapText="1"/>
    </xf>
    <xf numFmtId="49" fontId="31" fillId="0" borderId="2" xfId="8" applyNumberFormat="1" applyFont="1" applyBorder="1" applyAlignment="1">
      <alignment horizontal="right" wrapText="1"/>
    </xf>
    <xf numFmtId="49" fontId="33" fillId="0" borderId="2" xfId="8" applyNumberFormat="1" applyFont="1" applyBorder="1" applyAlignment="1">
      <alignment horizontal="left" wrapText="1"/>
    </xf>
    <xf numFmtId="49" fontId="33" fillId="0" borderId="2" xfId="8" applyNumberFormat="1" applyFont="1" applyBorder="1" applyAlignment="1">
      <alignment horizontal="center" wrapText="1"/>
    </xf>
    <xf numFmtId="0" fontId="16" fillId="0" borderId="2" xfId="8" applyFont="1" applyBorder="1" applyAlignment="1">
      <alignment horizontal="left" wrapText="1"/>
    </xf>
    <xf numFmtId="49" fontId="34" fillId="0" borderId="2" xfId="8" applyNumberFormat="1" applyFont="1" applyBorder="1" applyAlignment="1">
      <alignment horizontal="left" wrapText="1"/>
    </xf>
    <xf numFmtId="49" fontId="32" fillId="0" borderId="2" xfId="8" applyNumberFormat="1" applyFont="1" applyBorder="1" applyAlignment="1">
      <alignment horizontal="right" wrapText="1"/>
    </xf>
    <xf numFmtId="0" fontId="17" fillId="0" borderId="0" xfId="8" applyFont="1" applyAlignment="1">
      <alignment horizontal="right"/>
    </xf>
    <xf numFmtId="49" fontId="17" fillId="0" borderId="0" xfId="8" applyNumberFormat="1" applyFont="1" applyAlignment="1">
      <alignment horizontal="right"/>
    </xf>
    <xf numFmtId="165" fontId="12" fillId="2" borderId="7" xfId="8" applyNumberFormat="1" applyFont="1" applyFill="1" applyBorder="1" applyAlignment="1">
      <alignment horizontal="right"/>
    </xf>
    <xf numFmtId="2" fontId="12" fillId="2" borderId="7" xfId="8" applyNumberFormat="1" applyFont="1" applyFill="1" applyBorder="1" applyAlignment="1">
      <alignment horizontal="right"/>
    </xf>
    <xf numFmtId="1" fontId="12" fillId="3" borderId="7" xfId="8" applyNumberFormat="1" applyFont="1" applyFill="1" applyBorder="1" applyAlignment="1">
      <alignment horizontal="right"/>
    </xf>
    <xf numFmtId="1" fontId="12" fillId="4" borderId="7" xfId="8" applyNumberFormat="1" applyFont="1" applyFill="1" applyBorder="1" applyAlignment="1">
      <alignment horizontal="right"/>
    </xf>
    <xf numFmtId="170" fontId="15" fillId="0" borderId="0" xfId="8" applyNumberFormat="1" applyFont="1" applyAlignment="1">
      <alignment horizontal="right"/>
    </xf>
    <xf numFmtId="171" fontId="15" fillId="0" borderId="0" xfId="8" applyNumberFormat="1" applyFont="1" applyAlignment="1">
      <alignment horizontal="right"/>
    </xf>
    <xf numFmtId="170" fontId="16" fillId="0" borderId="0" xfId="8" applyNumberFormat="1" applyFont="1" applyAlignment="1">
      <alignment horizontal="right"/>
    </xf>
    <xf numFmtId="171" fontId="16" fillId="0" borderId="0" xfId="8" applyNumberFormat="1" applyFont="1" applyAlignment="1">
      <alignment horizontal="right"/>
    </xf>
    <xf numFmtId="172" fontId="12" fillId="0" borderId="0" xfId="8" applyNumberFormat="1" applyFont="1" applyAlignment="1">
      <alignment horizontal="right" indent="1"/>
    </xf>
    <xf numFmtId="2" fontId="12" fillId="6" borderId="8" xfId="8" applyNumberFormat="1" applyFont="1" applyFill="1" applyBorder="1" applyAlignment="1">
      <alignment horizontal="right"/>
    </xf>
    <xf numFmtId="167" fontId="12" fillId="6" borderId="0" xfId="8" applyNumberFormat="1" applyFont="1" applyFill="1" applyBorder="1" applyAlignment="1">
      <alignment horizontal="right"/>
    </xf>
    <xf numFmtId="168" fontId="12" fillId="6" borderId="0" xfId="8" applyNumberFormat="1" applyFont="1" applyFill="1" applyBorder="1" applyAlignment="1">
      <alignment horizontal="right"/>
    </xf>
    <xf numFmtId="167" fontId="12" fillId="6" borderId="9" xfId="8" applyNumberFormat="1" applyFont="1" applyFill="1" applyBorder="1" applyAlignment="1">
      <alignment horizontal="right"/>
    </xf>
    <xf numFmtId="2" fontId="12" fillId="7" borderId="8" xfId="8" applyNumberFormat="1" applyFont="1" applyFill="1" applyBorder="1" applyAlignment="1">
      <alignment horizontal="right"/>
    </xf>
    <xf numFmtId="167" fontId="12" fillId="7" borderId="0" xfId="8" applyNumberFormat="1" applyFont="1" applyFill="1" applyBorder="1" applyAlignment="1">
      <alignment horizontal="right"/>
    </xf>
    <xf numFmtId="168" fontId="12" fillId="7" borderId="0" xfId="8" applyNumberFormat="1" applyFont="1" applyFill="1" applyBorder="1" applyAlignment="1">
      <alignment horizontal="right"/>
    </xf>
    <xf numFmtId="167" fontId="12" fillId="7" borderId="9" xfId="8" applyNumberFormat="1" applyFont="1" applyFill="1" applyBorder="1" applyAlignment="1">
      <alignment horizontal="right"/>
    </xf>
    <xf numFmtId="165" fontId="12" fillId="2" borderId="8" xfId="8" applyNumberFormat="1" applyFont="1" applyFill="1" applyBorder="1" applyAlignment="1">
      <alignment horizontal="right"/>
    </xf>
    <xf numFmtId="167" fontId="12" fillId="2" borderId="0" xfId="8" applyNumberFormat="1" applyFont="1" applyFill="1" applyBorder="1" applyAlignment="1">
      <alignment horizontal="right"/>
    </xf>
    <xf numFmtId="168" fontId="12" fillId="2" borderId="0" xfId="8" applyNumberFormat="1" applyFont="1" applyFill="1" applyBorder="1" applyAlignment="1">
      <alignment horizontal="right"/>
    </xf>
    <xf numFmtId="167" fontId="12" fillId="2" borderId="9" xfId="8" applyNumberFormat="1" applyFont="1" applyFill="1" applyBorder="1" applyAlignment="1">
      <alignment horizontal="right"/>
    </xf>
    <xf numFmtId="167" fontId="12" fillId="8" borderId="0" xfId="8" applyNumberFormat="1" applyFont="1" applyFill="1"/>
    <xf numFmtId="1" fontId="12" fillId="8" borderId="0" xfId="8" applyNumberFormat="1" applyFont="1" applyFill="1"/>
    <xf numFmtId="2" fontId="12" fillId="8" borderId="0" xfId="8" applyNumberFormat="1" applyFont="1" applyFill="1"/>
    <xf numFmtId="167" fontId="12" fillId="0" borderId="0" xfId="8" applyNumberFormat="1" applyFont="1" applyFill="1" applyBorder="1" applyAlignment="1">
      <alignment horizontal="right"/>
    </xf>
    <xf numFmtId="167" fontId="12" fillId="11" borderId="0" xfId="8" applyNumberFormat="1" applyFont="1" applyFill="1"/>
    <xf numFmtId="1" fontId="29" fillId="0" borderId="0" xfId="8" applyNumberFormat="1" applyFont="1"/>
    <xf numFmtId="170" fontId="14" fillId="8" borderId="0" xfId="8" applyNumberFormat="1" applyFont="1" applyFill="1" applyAlignment="1">
      <alignment horizontal="right"/>
    </xf>
    <xf numFmtId="171" fontId="14" fillId="8" borderId="0" xfId="8" applyNumberFormat="1" applyFont="1" applyFill="1" applyAlignment="1">
      <alignment horizontal="right"/>
    </xf>
    <xf numFmtId="1" fontId="12" fillId="0" borderId="0" xfId="8" applyNumberFormat="1" applyFont="1"/>
    <xf numFmtId="167" fontId="12" fillId="5" borderId="0" xfId="8" applyNumberFormat="1" applyFont="1" applyFill="1"/>
    <xf numFmtId="165" fontId="12" fillId="2" borderId="10" xfId="8" applyNumberFormat="1" applyFont="1" applyFill="1" applyBorder="1" applyAlignment="1">
      <alignment horizontal="right"/>
    </xf>
    <xf numFmtId="2" fontId="12" fillId="2" borderId="10" xfId="8" applyNumberFormat="1" applyFont="1" applyFill="1" applyBorder="1" applyAlignment="1">
      <alignment horizontal="right"/>
    </xf>
    <xf numFmtId="1" fontId="12" fillId="3" borderId="10" xfId="8" applyNumberFormat="1" applyFont="1" applyFill="1" applyBorder="1" applyAlignment="1">
      <alignment horizontal="right"/>
    </xf>
    <xf numFmtId="1" fontId="12" fillId="4" borderId="10" xfId="8" applyNumberFormat="1" applyFont="1" applyFill="1" applyBorder="1" applyAlignment="1">
      <alignment horizontal="right"/>
    </xf>
    <xf numFmtId="2" fontId="12" fillId="6" borderId="11" xfId="8" applyNumberFormat="1" applyFont="1" applyFill="1" applyBorder="1" applyAlignment="1">
      <alignment horizontal="right"/>
    </xf>
    <xf numFmtId="167" fontId="12" fillId="6" borderId="1" xfId="8" applyNumberFormat="1" applyFont="1" applyFill="1" applyBorder="1" applyAlignment="1">
      <alignment horizontal="right"/>
    </xf>
    <xf numFmtId="168" fontId="12" fillId="6" borderId="1" xfId="8" applyNumberFormat="1" applyFont="1" applyFill="1" applyBorder="1" applyAlignment="1">
      <alignment horizontal="right"/>
    </xf>
    <xf numFmtId="167" fontId="12" fillId="6" borderId="12" xfId="8" applyNumberFormat="1" applyFont="1" applyFill="1" applyBorder="1" applyAlignment="1">
      <alignment horizontal="right"/>
    </xf>
    <xf numFmtId="2" fontId="12" fillId="7" borderId="11" xfId="8" applyNumberFormat="1" applyFont="1" applyFill="1" applyBorder="1" applyAlignment="1">
      <alignment horizontal="right"/>
    </xf>
    <xf numFmtId="167" fontId="12" fillId="7" borderId="1" xfId="8" applyNumberFormat="1" applyFont="1" applyFill="1" applyBorder="1" applyAlignment="1">
      <alignment horizontal="right"/>
    </xf>
    <xf numFmtId="168" fontId="12" fillId="7" borderId="1" xfId="8" applyNumberFormat="1" applyFont="1" applyFill="1" applyBorder="1" applyAlignment="1">
      <alignment horizontal="right"/>
    </xf>
    <xf numFmtId="167" fontId="12" fillId="7" borderId="12" xfId="8" applyNumberFormat="1" applyFont="1" applyFill="1" applyBorder="1" applyAlignment="1">
      <alignment horizontal="right"/>
    </xf>
    <xf numFmtId="165" fontId="12" fillId="2" borderId="11" xfId="8" applyNumberFormat="1" applyFont="1" applyFill="1" applyBorder="1" applyAlignment="1">
      <alignment horizontal="right"/>
    </xf>
    <xf numFmtId="167" fontId="12" fillId="2" borderId="1" xfId="8" applyNumberFormat="1" applyFont="1" applyFill="1" applyBorder="1" applyAlignment="1">
      <alignment horizontal="right"/>
    </xf>
    <xf numFmtId="168" fontId="12" fillId="2" borderId="1" xfId="8" applyNumberFormat="1" applyFont="1" applyFill="1" applyBorder="1" applyAlignment="1">
      <alignment horizontal="right"/>
    </xf>
    <xf numFmtId="167" fontId="12" fillId="2" borderId="12" xfId="8" applyNumberFormat="1" applyFont="1" applyFill="1" applyBorder="1" applyAlignment="1">
      <alignment horizontal="right"/>
    </xf>
    <xf numFmtId="165" fontId="12" fillId="2" borderId="0" xfId="8" applyNumberFormat="1" applyFont="1" applyFill="1" applyAlignment="1">
      <alignment horizontal="right"/>
    </xf>
    <xf numFmtId="2" fontId="12" fillId="2" borderId="0" xfId="8" applyNumberFormat="1" applyFont="1" applyFill="1" applyAlignment="1">
      <alignment horizontal="right"/>
    </xf>
    <xf numFmtId="1" fontId="12" fillId="3" borderId="0" xfId="8" applyNumberFormat="1" applyFont="1" applyFill="1" applyAlignment="1">
      <alignment horizontal="right"/>
    </xf>
    <xf numFmtId="1" fontId="12" fillId="4" borderId="0" xfId="8" applyNumberFormat="1" applyFont="1" applyFill="1" applyAlignment="1">
      <alignment horizontal="right"/>
    </xf>
    <xf numFmtId="2" fontId="12" fillId="6" borderId="0" xfId="8" applyNumberFormat="1" applyFont="1" applyFill="1" applyAlignment="1">
      <alignment horizontal="right"/>
    </xf>
    <xf numFmtId="167" fontId="12" fillId="6" borderId="0" xfId="8" applyNumberFormat="1" applyFont="1" applyFill="1" applyAlignment="1">
      <alignment horizontal="right"/>
    </xf>
    <xf numFmtId="2" fontId="12" fillId="7" borderId="0" xfId="8" applyNumberFormat="1" applyFont="1" applyFill="1" applyAlignment="1">
      <alignment horizontal="right"/>
    </xf>
    <xf numFmtId="167" fontId="12" fillId="7" borderId="0" xfId="8" applyNumberFormat="1" applyFont="1" applyFill="1" applyAlignment="1">
      <alignment horizontal="right"/>
    </xf>
    <xf numFmtId="167" fontId="12" fillId="2" borderId="0" xfId="8" applyNumberFormat="1" applyFont="1" applyFill="1" applyAlignment="1">
      <alignment horizontal="right"/>
    </xf>
    <xf numFmtId="170" fontId="14" fillId="0" borderId="0" xfId="8" applyNumberFormat="1" applyFont="1" applyFill="1" applyAlignment="1">
      <alignment horizontal="right"/>
    </xf>
    <xf numFmtId="171" fontId="14" fillId="0" borderId="0" xfId="8" applyNumberFormat="1" applyFont="1" applyFill="1" applyAlignment="1">
      <alignment horizontal="right"/>
    </xf>
    <xf numFmtId="49" fontId="17" fillId="0" borderId="2" xfId="8" applyNumberFormat="1" applyFont="1" applyBorder="1" applyAlignment="1">
      <alignment horizontal="right"/>
    </xf>
    <xf numFmtId="0" fontId="17" fillId="0" borderId="2" xfId="8" applyFont="1" applyBorder="1" applyAlignment="1">
      <alignment horizontal="right" wrapText="1"/>
    </xf>
    <xf numFmtId="165" fontId="17" fillId="2" borderId="3" xfId="8" applyNumberFormat="1" applyFont="1" applyFill="1" applyBorder="1" applyAlignment="1">
      <alignment horizontal="right" wrapText="1"/>
    </xf>
    <xf numFmtId="2" fontId="17" fillId="2" borderId="3" xfId="8" applyNumberFormat="1" applyFont="1" applyFill="1" applyBorder="1" applyAlignment="1">
      <alignment horizontal="right" wrapText="1"/>
    </xf>
    <xf numFmtId="0" fontId="17" fillId="3" borderId="3" xfId="8" applyFont="1" applyFill="1" applyBorder="1" applyAlignment="1">
      <alignment horizontal="right" wrapText="1"/>
    </xf>
    <xf numFmtId="0" fontId="17" fillId="4" borderId="3" xfId="8" applyFont="1" applyFill="1" applyBorder="1" applyAlignment="1">
      <alignment horizontal="right" wrapText="1"/>
    </xf>
    <xf numFmtId="0" fontId="14" fillId="0" borderId="2" xfId="8" applyFont="1" applyBorder="1" applyAlignment="1">
      <alignment horizontal="right" wrapText="1"/>
    </xf>
    <xf numFmtId="0" fontId="14" fillId="0" borderId="2" xfId="8" applyNumberFormat="1" applyFont="1" applyBorder="1" applyAlignment="1">
      <alignment horizontal="right" wrapText="1"/>
    </xf>
    <xf numFmtId="0" fontId="15" fillId="0" borderId="2" xfId="8" applyFont="1" applyBorder="1" applyAlignment="1">
      <alignment horizontal="right" wrapText="1"/>
    </xf>
    <xf numFmtId="0" fontId="15" fillId="0" borderId="2" xfId="8" applyNumberFormat="1" applyFont="1" applyBorder="1" applyAlignment="1">
      <alignment horizontal="right" wrapText="1"/>
    </xf>
    <xf numFmtId="0" fontId="16" fillId="0" borderId="2" xfId="8" applyFont="1" applyBorder="1" applyAlignment="1">
      <alignment horizontal="right" wrapText="1"/>
    </xf>
    <xf numFmtId="0" fontId="16" fillId="0" borderId="2" xfId="8" applyNumberFormat="1" applyFont="1" applyBorder="1" applyAlignment="1">
      <alignment horizontal="right" wrapText="1"/>
    </xf>
    <xf numFmtId="0" fontId="17" fillId="6" borderId="4" xfId="8" applyFont="1" applyFill="1" applyBorder="1" applyAlignment="1">
      <alignment horizontal="right" wrapText="1"/>
    </xf>
    <xf numFmtId="0" fontId="17" fillId="6" borderId="5" xfId="8" applyFont="1" applyFill="1" applyBorder="1" applyAlignment="1">
      <alignment horizontal="right" wrapText="1"/>
    </xf>
    <xf numFmtId="0" fontId="17" fillId="6" borderId="6" xfId="8" applyFont="1" applyFill="1" applyBorder="1" applyAlignment="1">
      <alignment horizontal="right" wrapText="1"/>
    </xf>
    <xf numFmtId="0" fontId="17" fillId="7" borderId="4" xfId="8" applyFont="1" applyFill="1" applyBorder="1" applyAlignment="1">
      <alignment horizontal="right" wrapText="1"/>
    </xf>
    <xf numFmtId="0" fontId="17" fillId="7" borderId="5" xfId="8" applyFont="1" applyFill="1" applyBorder="1" applyAlignment="1">
      <alignment horizontal="right" wrapText="1"/>
    </xf>
    <xf numFmtId="0" fontId="17" fillId="7" borderId="6" xfId="8" applyFont="1" applyFill="1" applyBorder="1" applyAlignment="1">
      <alignment horizontal="right" wrapText="1"/>
    </xf>
    <xf numFmtId="0" fontId="17" fillId="2" borderId="4" xfId="8" applyFont="1" applyFill="1" applyBorder="1" applyAlignment="1">
      <alignment horizontal="right" wrapText="1"/>
    </xf>
    <xf numFmtId="0" fontId="17" fillId="2" borderId="5" xfId="8" applyFont="1" applyFill="1" applyBorder="1" applyAlignment="1">
      <alignment horizontal="right" wrapText="1"/>
    </xf>
    <xf numFmtId="0" fontId="17" fillId="2" borderId="6" xfId="8" applyFont="1" applyFill="1" applyBorder="1" applyAlignment="1">
      <alignment horizontal="right" wrapText="1"/>
    </xf>
    <xf numFmtId="49" fontId="18" fillId="0" borderId="2" xfId="8" applyNumberFormat="1" applyFont="1" applyBorder="1" applyAlignment="1">
      <alignment horizontal="right" wrapText="1"/>
    </xf>
    <xf numFmtId="49" fontId="31" fillId="0" borderId="2" xfId="8" applyNumberFormat="1" applyFont="1" applyBorder="1" applyAlignment="1">
      <alignment horizontal="right" wrapText="1"/>
    </xf>
    <xf numFmtId="49" fontId="33" fillId="0" borderId="2" xfId="8" applyNumberFormat="1" applyFont="1" applyBorder="1" applyAlignment="1">
      <alignment horizontal="left" wrapText="1"/>
    </xf>
    <xf numFmtId="49" fontId="33" fillId="0" borderId="2" xfId="8" applyNumberFormat="1" applyFont="1" applyBorder="1" applyAlignment="1">
      <alignment horizontal="center" wrapText="1"/>
    </xf>
    <xf numFmtId="0" fontId="16" fillId="0" borderId="2" xfId="8" applyFont="1" applyBorder="1" applyAlignment="1">
      <alignment horizontal="left" wrapText="1"/>
    </xf>
    <xf numFmtId="49" fontId="34" fillId="0" borderId="2" xfId="8" applyNumberFormat="1" applyFont="1" applyBorder="1" applyAlignment="1">
      <alignment horizontal="left" wrapText="1"/>
    </xf>
    <xf numFmtId="49" fontId="32" fillId="0" borderId="2" xfId="8" applyNumberFormat="1" applyFont="1" applyBorder="1" applyAlignment="1">
      <alignment horizontal="right" wrapText="1"/>
    </xf>
    <xf numFmtId="49" fontId="17" fillId="0" borderId="0" xfId="8" applyNumberFormat="1" applyFont="1" applyAlignment="1">
      <alignment horizontal="right"/>
    </xf>
    <xf numFmtId="165" fontId="12" fillId="2" borderId="7" xfId="8" applyNumberFormat="1" applyFont="1" applyFill="1" applyBorder="1" applyAlignment="1">
      <alignment horizontal="right"/>
    </xf>
    <xf numFmtId="2" fontId="12" fillId="2" borderId="7" xfId="8" applyNumberFormat="1" applyFont="1" applyFill="1" applyBorder="1" applyAlignment="1">
      <alignment horizontal="right"/>
    </xf>
    <xf numFmtId="1" fontId="12" fillId="3" borderId="7" xfId="8" applyNumberFormat="1" applyFont="1" applyFill="1" applyBorder="1" applyAlignment="1">
      <alignment horizontal="right"/>
    </xf>
    <xf numFmtId="1" fontId="12" fillId="4" borderId="7" xfId="8" applyNumberFormat="1" applyFont="1" applyFill="1" applyBorder="1" applyAlignment="1">
      <alignment horizontal="right"/>
    </xf>
    <xf numFmtId="170" fontId="28" fillId="9" borderId="0" xfId="8" applyNumberFormat="1" applyFont="1" applyFill="1" applyAlignment="1">
      <alignment horizontal="right"/>
    </xf>
    <xf numFmtId="171" fontId="28" fillId="9" borderId="0" xfId="8" applyNumberFormat="1" applyFont="1" applyFill="1" applyAlignment="1">
      <alignment horizontal="right"/>
    </xf>
    <xf numFmtId="170" fontId="15" fillId="0" borderId="0" xfId="8" applyNumberFormat="1" applyFont="1" applyAlignment="1">
      <alignment horizontal="right"/>
    </xf>
    <xf numFmtId="171" fontId="15" fillId="0" borderId="0" xfId="8" applyNumberFormat="1" applyFont="1" applyAlignment="1">
      <alignment horizontal="right"/>
    </xf>
    <xf numFmtId="170" fontId="16" fillId="0" borderId="0" xfId="8" applyNumberFormat="1" applyFont="1" applyAlignment="1">
      <alignment horizontal="right"/>
    </xf>
    <xf numFmtId="171" fontId="16" fillId="0" borderId="0" xfId="8" applyNumberFormat="1" applyFont="1" applyAlignment="1">
      <alignment horizontal="right"/>
    </xf>
    <xf numFmtId="172" fontId="12" fillId="0" borderId="0" xfId="8" applyNumberFormat="1" applyFont="1" applyAlignment="1">
      <alignment horizontal="right" indent="1"/>
    </xf>
    <xf numFmtId="2" fontId="12" fillId="6" borderId="8" xfId="8" applyNumberFormat="1" applyFont="1" applyFill="1" applyBorder="1" applyAlignment="1">
      <alignment horizontal="right"/>
    </xf>
    <xf numFmtId="167" fontId="12" fillId="6" borderId="0" xfId="8" applyNumberFormat="1" applyFont="1" applyFill="1" applyBorder="1" applyAlignment="1">
      <alignment horizontal="right"/>
    </xf>
    <xf numFmtId="168" fontId="12" fillId="6" borderId="0" xfId="8" applyNumberFormat="1" applyFont="1" applyFill="1" applyBorder="1" applyAlignment="1">
      <alignment horizontal="right"/>
    </xf>
    <xf numFmtId="167" fontId="12" fillId="6" borderId="9" xfId="8" applyNumberFormat="1" applyFont="1" applyFill="1" applyBorder="1" applyAlignment="1">
      <alignment horizontal="right"/>
    </xf>
    <xf numFmtId="2" fontId="12" fillId="7" borderId="8" xfId="8" applyNumberFormat="1" applyFont="1" applyFill="1" applyBorder="1" applyAlignment="1">
      <alignment horizontal="right"/>
    </xf>
    <xf numFmtId="167" fontId="12" fillId="7" borderId="0" xfId="8" applyNumberFormat="1" applyFont="1" applyFill="1" applyBorder="1" applyAlignment="1">
      <alignment horizontal="right"/>
    </xf>
    <xf numFmtId="168" fontId="12" fillId="7" borderId="0" xfId="8" applyNumberFormat="1" applyFont="1" applyFill="1" applyBorder="1" applyAlignment="1">
      <alignment horizontal="right"/>
    </xf>
    <xf numFmtId="167" fontId="12" fillId="7" borderId="9" xfId="8" applyNumberFormat="1" applyFont="1" applyFill="1" applyBorder="1" applyAlignment="1">
      <alignment horizontal="right"/>
    </xf>
    <xf numFmtId="165" fontId="12" fillId="2" borderId="8" xfId="8" applyNumberFormat="1" applyFont="1" applyFill="1" applyBorder="1" applyAlignment="1">
      <alignment horizontal="right"/>
    </xf>
    <xf numFmtId="167" fontId="12" fillId="2" borderId="0" xfId="8" applyNumberFormat="1" applyFont="1" applyFill="1" applyBorder="1" applyAlignment="1">
      <alignment horizontal="right"/>
    </xf>
    <xf numFmtId="168" fontId="12" fillId="2" borderId="0" xfId="8" applyNumberFormat="1" applyFont="1" applyFill="1" applyBorder="1" applyAlignment="1">
      <alignment horizontal="right"/>
    </xf>
    <xf numFmtId="167" fontId="12" fillId="2" borderId="9" xfId="8" applyNumberFormat="1" applyFont="1" applyFill="1" applyBorder="1" applyAlignment="1">
      <alignment horizontal="right"/>
    </xf>
    <xf numFmtId="167" fontId="12" fillId="8" borderId="0" xfId="8" applyNumberFormat="1" applyFont="1" applyFill="1"/>
    <xf numFmtId="1" fontId="12" fillId="8" borderId="0" xfId="8" applyNumberFormat="1" applyFont="1" applyFill="1"/>
    <xf numFmtId="2" fontId="12" fillId="8" borderId="0" xfId="8" applyNumberFormat="1" applyFont="1" applyFill="1"/>
    <xf numFmtId="167" fontId="12" fillId="0" borderId="0" xfId="8" applyNumberFormat="1" applyFont="1" applyFill="1" applyBorder="1" applyAlignment="1">
      <alignment horizontal="right"/>
    </xf>
    <xf numFmtId="167" fontId="12" fillId="11" borderId="0" xfId="8" applyNumberFormat="1" applyFont="1" applyFill="1"/>
    <xf numFmtId="170" fontId="14" fillId="8" borderId="0" xfId="8" applyNumberFormat="1" applyFont="1" applyFill="1" applyAlignment="1">
      <alignment horizontal="right"/>
    </xf>
    <xf numFmtId="171" fontId="14" fillId="8" borderId="0" xfId="8" applyNumberFormat="1" applyFont="1" applyFill="1" applyAlignment="1">
      <alignment horizontal="right"/>
    </xf>
    <xf numFmtId="1" fontId="12" fillId="0" borderId="0" xfId="8" applyNumberFormat="1" applyFont="1"/>
    <xf numFmtId="167" fontId="12" fillId="5" borderId="0" xfId="8" applyNumberFormat="1" applyFont="1" applyFill="1"/>
    <xf numFmtId="165" fontId="12" fillId="2" borderId="10" xfId="8" applyNumberFormat="1" applyFont="1" applyFill="1" applyBorder="1" applyAlignment="1">
      <alignment horizontal="right"/>
    </xf>
    <xf numFmtId="2" fontId="12" fillId="2" borderId="10" xfId="8" applyNumberFormat="1" applyFont="1" applyFill="1" applyBorder="1" applyAlignment="1">
      <alignment horizontal="right"/>
    </xf>
    <xf numFmtId="1" fontId="12" fillId="3" borderId="10" xfId="8" applyNumberFormat="1" applyFont="1" applyFill="1" applyBorder="1" applyAlignment="1">
      <alignment horizontal="right"/>
    </xf>
    <xf numFmtId="1" fontId="12" fillId="4" borderId="10" xfId="8" applyNumberFormat="1" applyFont="1" applyFill="1" applyBorder="1" applyAlignment="1">
      <alignment horizontal="right"/>
    </xf>
    <xf numFmtId="2" fontId="12" fillId="6" borderId="11" xfId="8" applyNumberFormat="1" applyFont="1" applyFill="1" applyBorder="1" applyAlignment="1">
      <alignment horizontal="right"/>
    </xf>
    <xf numFmtId="167" fontId="12" fillId="6" borderId="1" xfId="8" applyNumberFormat="1" applyFont="1" applyFill="1" applyBorder="1" applyAlignment="1">
      <alignment horizontal="right"/>
    </xf>
    <xf numFmtId="168" fontId="12" fillId="6" borderId="1" xfId="8" applyNumberFormat="1" applyFont="1" applyFill="1" applyBorder="1" applyAlignment="1">
      <alignment horizontal="right"/>
    </xf>
    <xf numFmtId="167" fontId="12" fillId="6" borderId="12" xfId="8" applyNumberFormat="1" applyFont="1" applyFill="1" applyBorder="1" applyAlignment="1">
      <alignment horizontal="right"/>
    </xf>
    <xf numFmtId="2" fontId="12" fillId="7" borderId="11" xfId="8" applyNumberFormat="1" applyFont="1" applyFill="1" applyBorder="1" applyAlignment="1">
      <alignment horizontal="right"/>
    </xf>
    <xf numFmtId="167" fontId="12" fillId="7" borderId="1" xfId="8" applyNumberFormat="1" applyFont="1" applyFill="1" applyBorder="1" applyAlignment="1">
      <alignment horizontal="right"/>
    </xf>
    <xf numFmtId="168" fontId="12" fillId="7" borderId="1" xfId="8" applyNumberFormat="1" applyFont="1" applyFill="1" applyBorder="1" applyAlignment="1">
      <alignment horizontal="right"/>
    </xf>
    <xf numFmtId="167" fontId="12" fillId="7" borderId="12" xfId="8" applyNumberFormat="1" applyFont="1" applyFill="1" applyBorder="1" applyAlignment="1">
      <alignment horizontal="right"/>
    </xf>
    <xf numFmtId="165" fontId="12" fillId="2" borderId="11" xfId="8" applyNumberFormat="1" applyFont="1" applyFill="1" applyBorder="1" applyAlignment="1">
      <alignment horizontal="right"/>
    </xf>
    <xf numFmtId="167" fontId="12" fillId="2" borderId="1" xfId="8" applyNumberFormat="1" applyFont="1" applyFill="1" applyBorder="1" applyAlignment="1">
      <alignment horizontal="right"/>
    </xf>
    <xf numFmtId="168" fontId="12" fillId="2" borderId="1" xfId="8" applyNumberFormat="1" applyFont="1" applyFill="1" applyBorder="1" applyAlignment="1">
      <alignment horizontal="right"/>
    </xf>
    <xf numFmtId="167" fontId="12" fillId="2" borderId="12" xfId="8" applyNumberFormat="1" applyFont="1" applyFill="1" applyBorder="1" applyAlignment="1">
      <alignment horizontal="right"/>
    </xf>
    <xf numFmtId="0" fontId="4" fillId="0" borderId="0" xfId="3"/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2" fontId="12" fillId="6" borderId="8" xfId="3" applyNumberFormat="1" applyFont="1" applyFill="1" applyBorder="1" applyAlignment="1">
      <alignment horizontal="right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2" fontId="12" fillId="7" borderId="8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1" fontId="24" fillId="8" borderId="0" xfId="3" applyNumberFormat="1" applyFont="1" applyFill="1"/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25" fillId="8" borderId="0" xfId="3" applyNumberFormat="1" applyFont="1" applyFill="1"/>
    <xf numFmtId="1" fontId="26" fillId="8" borderId="0" xfId="3" applyNumberFormat="1" applyFont="1" applyFill="1"/>
    <xf numFmtId="2" fontId="26" fillId="8" borderId="0" xfId="3" applyNumberFormat="1" applyFont="1" applyFill="1"/>
    <xf numFmtId="1" fontId="27" fillId="8" borderId="0" xfId="3" applyNumberFormat="1" applyFont="1" applyFill="1"/>
    <xf numFmtId="170" fontId="28" fillId="9" borderId="0" xfId="3" applyNumberFormat="1" applyFont="1" applyFill="1" applyAlignment="1">
      <alignment horizontal="right"/>
    </xf>
    <xf numFmtId="171" fontId="28" fillId="9" borderId="0" xfId="3" applyNumberFormat="1" applyFont="1" applyFill="1" applyAlignment="1">
      <alignment horizontal="right"/>
    </xf>
    <xf numFmtId="2" fontId="12" fillId="2" borderId="10" xfId="3" applyNumberFormat="1" applyFont="1" applyFill="1" applyBorder="1" applyAlignment="1">
      <alignment horizontal="right"/>
    </xf>
    <xf numFmtId="1" fontId="12" fillId="3" borderId="10" xfId="3" applyNumberFormat="1" applyFont="1" applyFill="1" applyBorder="1" applyAlignment="1">
      <alignment horizontal="right"/>
    </xf>
    <xf numFmtId="1" fontId="12" fillId="4" borderId="10" xfId="3" applyNumberFormat="1" applyFont="1" applyFill="1" applyBorder="1" applyAlignment="1">
      <alignment horizontal="right"/>
    </xf>
    <xf numFmtId="2" fontId="12" fillId="6" borderId="11" xfId="3" applyNumberFormat="1" applyFont="1" applyFill="1" applyBorder="1" applyAlignment="1">
      <alignment horizontal="right"/>
    </xf>
    <xf numFmtId="167" fontId="12" fillId="6" borderId="1" xfId="3" applyNumberFormat="1" applyFont="1" applyFill="1" applyBorder="1" applyAlignment="1">
      <alignment horizontal="right"/>
    </xf>
    <xf numFmtId="168" fontId="12" fillId="6" borderId="1" xfId="3" applyNumberFormat="1" applyFont="1" applyFill="1" applyBorder="1" applyAlignment="1">
      <alignment horizontal="right"/>
    </xf>
    <xf numFmtId="167" fontId="12" fillId="6" borderId="12" xfId="3" applyNumberFormat="1" applyFont="1" applyFill="1" applyBorder="1" applyAlignment="1">
      <alignment horizontal="right"/>
    </xf>
    <xf numFmtId="2" fontId="12" fillId="7" borderId="11" xfId="3" applyNumberFormat="1" applyFont="1" applyFill="1" applyBorder="1" applyAlignment="1">
      <alignment horizontal="right"/>
    </xf>
    <xf numFmtId="167" fontId="12" fillId="7" borderId="1" xfId="3" applyNumberFormat="1" applyFont="1" applyFill="1" applyBorder="1" applyAlignment="1">
      <alignment horizontal="right"/>
    </xf>
    <xf numFmtId="168" fontId="12" fillId="7" borderId="1" xfId="3" applyNumberFormat="1" applyFont="1" applyFill="1" applyBorder="1" applyAlignment="1">
      <alignment horizontal="right"/>
    </xf>
    <xf numFmtId="167" fontId="12" fillId="7" borderId="12" xfId="3" applyNumberFormat="1" applyFont="1" applyFill="1" applyBorder="1" applyAlignment="1">
      <alignment horizontal="right"/>
    </xf>
    <xf numFmtId="165" fontId="12" fillId="2" borderId="11" xfId="3" applyNumberFormat="1" applyFont="1" applyFill="1" applyBorder="1" applyAlignment="1">
      <alignment horizontal="right"/>
    </xf>
    <xf numFmtId="167" fontId="12" fillId="2" borderId="1" xfId="3" applyNumberFormat="1" applyFont="1" applyFill="1" applyBorder="1" applyAlignment="1">
      <alignment horizontal="right"/>
    </xf>
    <xf numFmtId="168" fontId="12" fillId="2" borderId="1" xfId="3" applyNumberFormat="1" applyFont="1" applyFill="1" applyBorder="1" applyAlignment="1">
      <alignment horizontal="right"/>
    </xf>
    <xf numFmtId="167" fontId="12" fillId="2" borderId="12" xfId="3" applyNumberFormat="1" applyFont="1" applyFill="1" applyBorder="1" applyAlignment="1">
      <alignment horizontal="right"/>
    </xf>
    <xf numFmtId="49" fontId="17" fillId="0" borderId="2" xfId="8" applyNumberFormat="1" applyFont="1" applyBorder="1" applyAlignment="1">
      <alignment horizontal="right"/>
    </xf>
    <xf numFmtId="0" fontId="17" fillId="0" borderId="2" xfId="8" applyFont="1" applyBorder="1" applyAlignment="1">
      <alignment horizontal="right" wrapText="1"/>
    </xf>
    <xf numFmtId="165" fontId="17" fillId="2" borderId="3" xfId="8" applyNumberFormat="1" applyFont="1" applyFill="1" applyBorder="1" applyAlignment="1">
      <alignment horizontal="right" wrapText="1"/>
    </xf>
    <xf numFmtId="2" fontId="17" fillId="2" borderId="3" xfId="8" applyNumberFormat="1" applyFont="1" applyFill="1" applyBorder="1" applyAlignment="1">
      <alignment horizontal="right" wrapText="1"/>
    </xf>
    <xf numFmtId="0" fontId="17" fillId="3" borderId="3" xfId="8" applyFont="1" applyFill="1" applyBorder="1" applyAlignment="1">
      <alignment horizontal="right" wrapText="1"/>
    </xf>
    <xf numFmtId="0" fontId="17" fillId="4" borderId="3" xfId="8" applyFont="1" applyFill="1" applyBorder="1" applyAlignment="1">
      <alignment horizontal="right" wrapText="1"/>
    </xf>
    <xf numFmtId="0" fontId="14" fillId="0" borderId="2" xfId="8" applyFont="1" applyBorder="1" applyAlignment="1">
      <alignment horizontal="right" wrapText="1"/>
    </xf>
    <xf numFmtId="0" fontId="14" fillId="0" borderId="2" xfId="8" applyNumberFormat="1" applyFont="1" applyBorder="1" applyAlignment="1">
      <alignment horizontal="right" wrapText="1"/>
    </xf>
    <xf numFmtId="0" fontId="15" fillId="0" borderId="2" xfId="8" applyFont="1" applyBorder="1" applyAlignment="1">
      <alignment horizontal="right" wrapText="1"/>
    </xf>
    <xf numFmtId="0" fontId="15" fillId="0" borderId="2" xfId="8" applyNumberFormat="1" applyFont="1" applyBorder="1" applyAlignment="1">
      <alignment horizontal="right" wrapText="1"/>
    </xf>
    <xf numFmtId="0" fontId="16" fillId="0" borderId="2" xfId="8" applyFont="1" applyBorder="1" applyAlignment="1">
      <alignment horizontal="right" wrapText="1"/>
    </xf>
    <xf numFmtId="0" fontId="16" fillId="0" borderId="2" xfId="8" applyNumberFormat="1" applyFont="1" applyBorder="1" applyAlignment="1">
      <alignment horizontal="right" wrapText="1"/>
    </xf>
    <xf numFmtId="0" fontId="17" fillId="6" borderId="4" xfId="8" applyFont="1" applyFill="1" applyBorder="1" applyAlignment="1">
      <alignment horizontal="right" wrapText="1"/>
    </xf>
    <xf numFmtId="0" fontId="17" fillId="6" borderId="5" xfId="8" applyFont="1" applyFill="1" applyBorder="1" applyAlignment="1">
      <alignment horizontal="right" wrapText="1"/>
    </xf>
    <xf numFmtId="0" fontId="17" fillId="6" borderId="6" xfId="8" applyFont="1" applyFill="1" applyBorder="1" applyAlignment="1">
      <alignment horizontal="right" wrapText="1"/>
    </xf>
    <xf numFmtId="0" fontId="17" fillId="7" borderId="4" xfId="8" applyFont="1" applyFill="1" applyBorder="1" applyAlignment="1">
      <alignment horizontal="right" wrapText="1"/>
    </xf>
    <xf numFmtId="0" fontId="17" fillId="7" borderId="5" xfId="8" applyFont="1" applyFill="1" applyBorder="1" applyAlignment="1">
      <alignment horizontal="right" wrapText="1"/>
    </xf>
    <xf numFmtId="0" fontId="17" fillId="7" borderId="6" xfId="8" applyFont="1" applyFill="1" applyBorder="1" applyAlignment="1">
      <alignment horizontal="right" wrapText="1"/>
    </xf>
    <xf numFmtId="0" fontId="17" fillId="2" borderId="4" xfId="8" applyFont="1" applyFill="1" applyBorder="1" applyAlignment="1">
      <alignment horizontal="right" wrapText="1"/>
    </xf>
    <xf numFmtId="0" fontId="17" fillId="2" borderId="5" xfId="8" applyFont="1" applyFill="1" applyBorder="1" applyAlignment="1">
      <alignment horizontal="right" wrapText="1"/>
    </xf>
    <xf numFmtId="0" fontId="17" fillId="2" borderId="6" xfId="8" applyFont="1" applyFill="1" applyBorder="1" applyAlignment="1">
      <alignment horizontal="right" wrapText="1"/>
    </xf>
    <xf numFmtId="49" fontId="18" fillId="0" borderId="2" xfId="8" applyNumberFormat="1" applyFont="1" applyBorder="1" applyAlignment="1">
      <alignment horizontal="right" wrapText="1"/>
    </xf>
    <xf numFmtId="49" fontId="31" fillId="0" borderId="2" xfId="8" applyNumberFormat="1" applyFont="1" applyBorder="1" applyAlignment="1">
      <alignment horizontal="right" wrapText="1"/>
    </xf>
    <xf numFmtId="49" fontId="33" fillId="0" borderId="2" xfId="8" applyNumberFormat="1" applyFont="1" applyBorder="1" applyAlignment="1">
      <alignment horizontal="left" wrapText="1"/>
    </xf>
    <xf numFmtId="49" fontId="33" fillId="0" borderId="2" xfId="8" applyNumberFormat="1" applyFont="1" applyBorder="1" applyAlignment="1">
      <alignment horizontal="center" wrapText="1"/>
    </xf>
    <xf numFmtId="0" fontId="16" fillId="0" borderId="2" xfId="8" applyFont="1" applyBorder="1" applyAlignment="1">
      <alignment horizontal="left" wrapText="1"/>
    </xf>
    <xf numFmtId="49" fontId="34" fillId="0" borderId="2" xfId="8" applyNumberFormat="1" applyFont="1" applyBorder="1" applyAlignment="1">
      <alignment horizontal="left" wrapText="1"/>
    </xf>
    <xf numFmtId="49" fontId="32" fillId="0" borderId="2" xfId="8" applyNumberFormat="1" applyFont="1" applyBorder="1" applyAlignment="1">
      <alignment horizontal="right" wrapText="1"/>
    </xf>
    <xf numFmtId="49" fontId="17" fillId="0" borderId="0" xfId="8" applyNumberFormat="1" applyFont="1" applyAlignment="1">
      <alignment horizontal="right"/>
    </xf>
    <xf numFmtId="165" fontId="12" fillId="2" borderId="7" xfId="8" applyNumberFormat="1" applyFont="1" applyFill="1" applyBorder="1" applyAlignment="1">
      <alignment horizontal="right"/>
    </xf>
    <xf numFmtId="2" fontId="12" fillId="2" borderId="7" xfId="8" applyNumberFormat="1" applyFont="1" applyFill="1" applyBorder="1" applyAlignment="1">
      <alignment horizontal="right"/>
    </xf>
    <xf numFmtId="1" fontId="12" fillId="3" borderId="7" xfId="8" applyNumberFormat="1" applyFont="1" applyFill="1" applyBorder="1" applyAlignment="1">
      <alignment horizontal="right"/>
    </xf>
    <xf numFmtId="1" fontId="12" fillId="4" borderId="7" xfId="8" applyNumberFormat="1" applyFont="1" applyFill="1" applyBorder="1" applyAlignment="1">
      <alignment horizontal="right"/>
    </xf>
    <xf numFmtId="170" fontId="28" fillId="9" borderId="0" xfId="8" applyNumberFormat="1" applyFont="1" applyFill="1" applyAlignment="1">
      <alignment horizontal="right"/>
    </xf>
    <xf numFmtId="171" fontId="28" fillId="9" borderId="0" xfId="8" applyNumberFormat="1" applyFont="1" applyFill="1" applyAlignment="1">
      <alignment horizontal="right"/>
    </xf>
    <xf numFmtId="170" fontId="15" fillId="0" borderId="0" xfId="8" applyNumberFormat="1" applyFont="1" applyAlignment="1">
      <alignment horizontal="right"/>
    </xf>
    <xf numFmtId="171" fontId="15" fillId="0" borderId="0" xfId="8" applyNumberFormat="1" applyFont="1" applyAlignment="1">
      <alignment horizontal="right"/>
    </xf>
    <xf numFmtId="170" fontId="16" fillId="0" borderId="0" xfId="8" applyNumberFormat="1" applyFont="1" applyAlignment="1">
      <alignment horizontal="right"/>
    </xf>
    <xf numFmtId="171" fontId="16" fillId="0" borderId="0" xfId="8" applyNumberFormat="1" applyFont="1" applyAlignment="1">
      <alignment horizontal="right"/>
    </xf>
    <xf numFmtId="172" fontId="12" fillId="0" borderId="0" xfId="8" applyNumberFormat="1" applyFont="1" applyAlignment="1">
      <alignment horizontal="right" indent="1"/>
    </xf>
    <xf numFmtId="2" fontId="12" fillId="6" borderId="8" xfId="8" applyNumberFormat="1" applyFont="1" applyFill="1" applyBorder="1" applyAlignment="1">
      <alignment horizontal="right"/>
    </xf>
    <xf numFmtId="167" fontId="12" fillId="6" borderId="0" xfId="8" applyNumberFormat="1" applyFont="1" applyFill="1" applyBorder="1" applyAlignment="1">
      <alignment horizontal="right"/>
    </xf>
    <xf numFmtId="168" fontId="12" fillId="6" borderId="0" xfId="8" applyNumberFormat="1" applyFont="1" applyFill="1" applyBorder="1" applyAlignment="1">
      <alignment horizontal="right"/>
    </xf>
    <xf numFmtId="167" fontId="12" fillId="6" borderId="9" xfId="8" applyNumberFormat="1" applyFont="1" applyFill="1" applyBorder="1" applyAlignment="1">
      <alignment horizontal="right"/>
    </xf>
    <xf numFmtId="2" fontId="12" fillId="7" borderId="8" xfId="8" applyNumberFormat="1" applyFont="1" applyFill="1" applyBorder="1" applyAlignment="1">
      <alignment horizontal="right"/>
    </xf>
    <xf numFmtId="167" fontId="12" fillId="7" borderId="0" xfId="8" applyNumberFormat="1" applyFont="1" applyFill="1" applyBorder="1" applyAlignment="1">
      <alignment horizontal="right"/>
    </xf>
    <xf numFmtId="168" fontId="12" fillId="7" borderId="0" xfId="8" applyNumberFormat="1" applyFont="1" applyFill="1" applyBorder="1" applyAlignment="1">
      <alignment horizontal="right"/>
    </xf>
    <xf numFmtId="167" fontId="12" fillId="7" borderId="9" xfId="8" applyNumberFormat="1" applyFont="1" applyFill="1" applyBorder="1" applyAlignment="1">
      <alignment horizontal="right"/>
    </xf>
    <xf numFmtId="165" fontId="12" fillId="2" borderId="8" xfId="8" applyNumberFormat="1" applyFont="1" applyFill="1" applyBorder="1" applyAlignment="1">
      <alignment horizontal="right"/>
    </xf>
    <xf numFmtId="167" fontId="12" fillId="2" borderId="0" xfId="8" applyNumberFormat="1" applyFont="1" applyFill="1" applyBorder="1" applyAlignment="1">
      <alignment horizontal="right"/>
    </xf>
    <xf numFmtId="168" fontId="12" fillId="2" borderId="0" xfId="8" applyNumberFormat="1" applyFont="1" applyFill="1" applyBorder="1" applyAlignment="1">
      <alignment horizontal="right"/>
    </xf>
    <xf numFmtId="167" fontId="12" fillId="2" borderId="9" xfId="8" applyNumberFormat="1" applyFont="1" applyFill="1" applyBorder="1" applyAlignment="1">
      <alignment horizontal="right"/>
    </xf>
    <xf numFmtId="167" fontId="12" fillId="8" borderId="0" xfId="8" applyNumberFormat="1" applyFont="1" applyFill="1"/>
    <xf numFmtId="1" fontId="12" fillId="8" borderId="0" xfId="8" applyNumberFormat="1" applyFont="1" applyFill="1"/>
    <xf numFmtId="2" fontId="12" fillId="8" borderId="0" xfId="8" applyNumberFormat="1" applyFont="1" applyFill="1"/>
    <xf numFmtId="167" fontId="12" fillId="0" borderId="0" xfId="8" applyNumberFormat="1" applyFont="1" applyFill="1" applyBorder="1" applyAlignment="1">
      <alignment horizontal="right"/>
    </xf>
    <xf numFmtId="167" fontId="12" fillId="11" borderId="0" xfId="8" applyNumberFormat="1" applyFont="1" applyFill="1"/>
    <xf numFmtId="1" fontId="29" fillId="0" borderId="0" xfId="8" applyNumberFormat="1" applyFont="1"/>
    <xf numFmtId="170" fontId="14" fillId="8" borderId="0" xfId="8" applyNumberFormat="1" applyFont="1" applyFill="1" applyAlignment="1">
      <alignment horizontal="right"/>
    </xf>
    <xf numFmtId="171" fontId="14" fillId="8" borderId="0" xfId="8" applyNumberFormat="1" applyFont="1" applyFill="1" applyAlignment="1">
      <alignment horizontal="right"/>
    </xf>
    <xf numFmtId="1" fontId="12" fillId="0" borderId="0" xfId="8" applyNumberFormat="1" applyFont="1"/>
    <xf numFmtId="167" fontId="12" fillId="5" borderId="0" xfId="8" applyNumberFormat="1" applyFont="1" applyFill="1"/>
    <xf numFmtId="165" fontId="12" fillId="2" borderId="0" xfId="8" applyNumberFormat="1" applyFont="1" applyFill="1" applyAlignment="1">
      <alignment horizontal="right"/>
    </xf>
    <xf numFmtId="2" fontId="12" fillId="2" borderId="0" xfId="8" applyNumberFormat="1" applyFont="1" applyFill="1" applyAlignment="1">
      <alignment horizontal="right"/>
    </xf>
    <xf numFmtId="1" fontId="12" fillId="3" borderId="0" xfId="8" applyNumberFormat="1" applyFont="1" applyFill="1" applyAlignment="1">
      <alignment horizontal="right"/>
    </xf>
    <xf numFmtId="1" fontId="12" fillId="4" borderId="0" xfId="8" applyNumberFormat="1" applyFont="1" applyFill="1" applyAlignment="1">
      <alignment horizontal="right"/>
    </xf>
    <xf numFmtId="2" fontId="12" fillId="6" borderId="0" xfId="8" applyNumberFormat="1" applyFont="1" applyFill="1" applyAlignment="1">
      <alignment horizontal="right"/>
    </xf>
    <xf numFmtId="167" fontId="12" fillId="6" borderId="0" xfId="8" applyNumberFormat="1" applyFont="1" applyFill="1" applyAlignment="1">
      <alignment horizontal="right"/>
    </xf>
    <xf numFmtId="2" fontId="12" fillId="7" borderId="0" xfId="8" applyNumberFormat="1" applyFont="1" applyFill="1" applyAlignment="1">
      <alignment horizontal="right"/>
    </xf>
    <xf numFmtId="167" fontId="12" fillId="7" borderId="0" xfId="8" applyNumberFormat="1" applyFont="1" applyFill="1" applyAlignment="1">
      <alignment horizontal="right"/>
    </xf>
    <xf numFmtId="167" fontId="12" fillId="2" borderId="0" xfId="8" applyNumberFormat="1" applyFont="1" applyFill="1" applyAlignment="1">
      <alignment horizontal="right"/>
    </xf>
    <xf numFmtId="170" fontId="14" fillId="0" borderId="0" xfId="8" applyNumberFormat="1" applyFont="1" applyFill="1" applyAlignment="1">
      <alignment horizontal="right"/>
    </xf>
    <xf numFmtId="171" fontId="14" fillId="0" borderId="0" xfId="8" applyNumberFormat="1" applyFont="1" applyFill="1" applyAlignment="1">
      <alignment horizontal="right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2" fontId="12" fillId="2" borderId="10" xfId="3" applyNumberFormat="1" applyFont="1" applyFill="1" applyBorder="1" applyAlignment="1">
      <alignment horizontal="right"/>
    </xf>
    <xf numFmtId="1" fontId="12" fillId="3" borderId="10" xfId="3" applyNumberFormat="1" applyFont="1" applyFill="1" applyBorder="1" applyAlignment="1">
      <alignment horizontal="right"/>
    </xf>
    <xf numFmtId="1" fontId="12" fillId="4" borderId="10" xfId="3" applyNumberFormat="1" applyFont="1" applyFill="1" applyBorder="1" applyAlignment="1">
      <alignment horizontal="right"/>
    </xf>
    <xf numFmtId="167" fontId="12" fillId="6" borderId="1" xfId="3" applyNumberFormat="1" applyFont="1" applyFill="1" applyBorder="1" applyAlignment="1">
      <alignment horizontal="right"/>
    </xf>
    <xf numFmtId="168" fontId="12" fillId="6" borderId="1" xfId="3" applyNumberFormat="1" applyFont="1" applyFill="1" applyBorder="1" applyAlignment="1">
      <alignment horizontal="right"/>
    </xf>
    <xf numFmtId="167" fontId="12" fillId="6" borderId="12" xfId="3" applyNumberFormat="1" applyFont="1" applyFill="1" applyBorder="1" applyAlignment="1">
      <alignment horizontal="right"/>
    </xf>
    <xf numFmtId="167" fontId="12" fillId="7" borderId="1" xfId="3" applyNumberFormat="1" applyFont="1" applyFill="1" applyBorder="1" applyAlignment="1">
      <alignment horizontal="right"/>
    </xf>
    <xf numFmtId="168" fontId="12" fillId="7" borderId="1" xfId="3" applyNumberFormat="1" applyFont="1" applyFill="1" applyBorder="1" applyAlignment="1">
      <alignment horizontal="right"/>
    </xf>
    <xf numFmtId="167" fontId="12" fillId="7" borderId="12" xfId="3" applyNumberFormat="1" applyFont="1" applyFill="1" applyBorder="1" applyAlignment="1">
      <alignment horizontal="right"/>
    </xf>
    <xf numFmtId="165" fontId="12" fillId="2" borderId="11" xfId="3" applyNumberFormat="1" applyFont="1" applyFill="1" applyBorder="1" applyAlignment="1">
      <alignment horizontal="right"/>
    </xf>
    <xf numFmtId="167" fontId="12" fillId="2" borderId="1" xfId="3" applyNumberFormat="1" applyFont="1" applyFill="1" applyBorder="1" applyAlignment="1">
      <alignment horizontal="right"/>
    </xf>
    <xf numFmtId="168" fontId="12" fillId="2" borderId="1" xfId="3" applyNumberFormat="1" applyFont="1" applyFill="1" applyBorder="1" applyAlignment="1">
      <alignment horizontal="right"/>
    </xf>
    <xf numFmtId="167" fontId="12" fillId="2" borderId="12" xfId="3" applyNumberFormat="1" applyFont="1" applyFill="1" applyBorder="1" applyAlignment="1">
      <alignment horizontal="right"/>
    </xf>
    <xf numFmtId="1" fontId="16" fillId="8" borderId="0" xfId="3" applyNumberFormat="1" applyFont="1" applyFill="1"/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67" fontId="16" fillId="8" borderId="0" xfId="3" applyNumberFormat="1" applyFont="1" applyFill="1"/>
    <xf numFmtId="165" fontId="12" fillId="2" borderId="10" xfId="3" applyNumberFormat="1" applyFont="1" applyFill="1" applyBorder="1" applyAlignment="1">
      <alignment horizontal="right"/>
    </xf>
    <xf numFmtId="167" fontId="12" fillId="6" borderId="11" xfId="3" applyNumberFormat="1" applyFont="1" applyFill="1" applyBorder="1" applyAlignment="1">
      <alignment horizontal="right"/>
    </xf>
    <xf numFmtId="167" fontId="12" fillId="7" borderId="11" xfId="3" applyNumberFormat="1" applyFont="1" applyFill="1" applyBorder="1" applyAlignment="1">
      <alignment horizontal="right"/>
    </xf>
    <xf numFmtId="165" fontId="12" fillId="8" borderId="0" xfId="3" applyNumberFormat="1" applyFont="1" applyFill="1"/>
    <xf numFmtId="49" fontId="17" fillId="0" borderId="2" xfId="8" applyNumberFormat="1" applyFont="1" applyBorder="1" applyAlignment="1">
      <alignment horizontal="right"/>
    </xf>
    <xf numFmtId="0" fontId="17" fillId="0" borderId="2" xfId="8" applyFont="1" applyBorder="1" applyAlignment="1">
      <alignment horizontal="right" wrapText="1"/>
    </xf>
    <xf numFmtId="165" fontId="17" fillId="2" borderId="3" xfId="8" applyNumberFormat="1" applyFont="1" applyFill="1" applyBorder="1" applyAlignment="1">
      <alignment horizontal="right" wrapText="1"/>
    </xf>
    <xf numFmtId="2" fontId="17" fillId="2" borderId="3" xfId="8" applyNumberFormat="1" applyFont="1" applyFill="1" applyBorder="1" applyAlignment="1">
      <alignment horizontal="right" wrapText="1"/>
    </xf>
    <xf numFmtId="0" fontId="17" fillId="3" borderId="3" xfId="8" applyFont="1" applyFill="1" applyBorder="1" applyAlignment="1">
      <alignment horizontal="right" wrapText="1"/>
    </xf>
    <xf numFmtId="0" fontId="17" fillId="4" borderId="3" xfId="8" applyFont="1" applyFill="1" applyBorder="1" applyAlignment="1">
      <alignment horizontal="right" wrapText="1"/>
    </xf>
    <xf numFmtId="0" fontId="14" fillId="0" borderId="2" xfId="8" applyFont="1" applyBorder="1" applyAlignment="1">
      <alignment horizontal="right" wrapText="1"/>
    </xf>
    <xf numFmtId="0" fontId="14" fillId="0" borderId="2" xfId="8" applyNumberFormat="1" applyFont="1" applyBorder="1" applyAlignment="1">
      <alignment horizontal="right" wrapText="1"/>
    </xf>
    <xf numFmtId="0" fontId="15" fillId="0" borderId="2" xfId="8" applyFont="1" applyBorder="1" applyAlignment="1">
      <alignment horizontal="right" wrapText="1"/>
    </xf>
    <xf numFmtId="0" fontId="15" fillId="0" borderId="2" xfId="8" applyNumberFormat="1" applyFont="1" applyBorder="1" applyAlignment="1">
      <alignment horizontal="right" wrapText="1"/>
    </xf>
    <xf numFmtId="0" fontId="16" fillId="0" borderId="2" xfId="8" applyFont="1" applyBorder="1" applyAlignment="1">
      <alignment horizontal="right" wrapText="1"/>
    </xf>
    <xf numFmtId="0" fontId="16" fillId="0" borderId="2" xfId="8" applyNumberFormat="1" applyFont="1" applyBorder="1" applyAlignment="1">
      <alignment horizontal="right" wrapText="1"/>
    </xf>
    <xf numFmtId="0" fontId="17" fillId="6" borderId="4" xfId="8" applyFont="1" applyFill="1" applyBorder="1" applyAlignment="1">
      <alignment horizontal="right" wrapText="1"/>
    </xf>
    <xf numFmtId="0" fontId="17" fillId="6" borderId="5" xfId="8" applyFont="1" applyFill="1" applyBorder="1" applyAlignment="1">
      <alignment horizontal="right" wrapText="1"/>
    </xf>
    <xf numFmtId="0" fontId="17" fillId="6" borderId="6" xfId="8" applyFont="1" applyFill="1" applyBorder="1" applyAlignment="1">
      <alignment horizontal="right" wrapText="1"/>
    </xf>
    <xf numFmtId="0" fontId="17" fillId="7" borderId="4" xfId="8" applyFont="1" applyFill="1" applyBorder="1" applyAlignment="1">
      <alignment horizontal="right" wrapText="1"/>
    </xf>
    <xf numFmtId="0" fontId="17" fillId="7" borderId="5" xfId="8" applyFont="1" applyFill="1" applyBorder="1" applyAlignment="1">
      <alignment horizontal="right" wrapText="1"/>
    </xf>
    <xf numFmtId="0" fontId="17" fillId="7" borderId="6" xfId="8" applyFont="1" applyFill="1" applyBorder="1" applyAlignment="1">
      <alignment horizontal="right" wrapText="1"/>
    </xf>
    <xf numFmtId="0" fontId="17" fillId="2" borderId="4" xfId="8" applyFont="1" applyFill="1" applyBorder="1" applyAlignment="1">
      <alignment horizontal="right" wrapText="1"/>
    </xf>
    <xf numFmtId="0" fontId="17" fillId="2" borderId="5" xfId="8" applyFont="1" applyFill="1" applyBorder="1" applyAlignment="1">
      <alignment horizontal="right" wrapText="1"/>
    </xf>
    <xf numFmtId="0" fontId="17" fillId="2" borderId="6" xfId="8" applyFont="1" applyFill="1" applyBorder="1" applyAlignment="1">
      <alignment horizontal="right" wrapText="1"/>
    </xf>
    <xf numFmtId="49" fontId="18" fillId="0" borderId="2" xfId="8" applyNumberFormat="1" applyFont="1" applyBorder="1" applyAlignment="1">
      <alignment horizontal="right" wrapText="1"/>
    </xf>
    <xf numFmtId="49" fontId="31" fillId="0" borderId="2" xfId="8" applyNumberFormat="1" applyFont="1" applyBorder="1" applyAlignment="1">
      <alignment horizontal="right" wrapText="1"/>
    </xf>
    <xf numFmtId="49" fontId="33" fillId="0" borderId="2" xfId="8" applyNumberFormat="1" applyFont="1" applyBorder="1" applyAlignment="1">
      <alignment horizontal="left" wrapText="1"/>
    </xf>
    <xf numFmtId="49" fontId="33" fillId="0" borderId="2" xfId="8" applyNumberFormat="1" applyFont="1" applyBorder="1" applyAlignment="1">
      <alignment horizontal="center" wrapText="1"/>
    </xf>
    <xf numFmtId="0" fontId="16" fillId="0" borderId="2" xfId="8" applyFont="1" applyBorder="1" applyAlignment="1">
      <alignment horizontal="left" wrapText="1"/>
    </xf>
    <xf numFmtId="49" fontId="34" fillId="0" borderId="2" xfId="8" applyNumberFormat="1" applyFont="1" applyBorder="1" applyAlignment="1">
      <alignment horizontal="left" wrapText="1"/>
    </xf>
    <xf numFmtId="49" fontId="32" fillId="0" borderId="2" xfId="8" applyNumberFormat="1" applyFont="1" applyBorder="1" applyAlignment="1">
      <alignment horizontal="right" wrapText="1"/>
    </xf>
    <xf numFmtId="49" fontId="17" fillId="0" borderId="0" xfId="8" applyNumberFormat="1" applyFont="1" applyAlignment="1">
      <alignment horizontal="right"/>
    </xf>
    <xf numFmtId="165" fontId="12" fillId="2" borderId="7" xfId="8" applyNumberFormat="1" applyFont="1" applyFill="1" applyBorder="1" applyAlignment="1">
      <alignment horizontal="right"/>
    </xf>
    <xf numFmtId="2" fontId="12" fillId="2" borderId="7" xfId="8" applyNumberFormat="1" applyFont="1" applyFill="1" applyBorder="1" applyAlignment="1">
      <alignment horizontal="right"/>
    </xf>
    <xf numFmtId="1" fontId="12" fillId="3" borderId="7" xfId="8" applyNumberFormat="1" applyFont="1" applyFill="1" applyBorder="1" applyAlignment="1">
      <alignment horizontal="right"/>
    </xf>
    <xf numFmtId="1" fontId="12" fillId="4" borderId="7" xfId="8" applyNumberFormat="1" applyFont="1" applyFill="1" applyBorder="1" applyAlignment="1">
      <alignment horizontal="right"/>
    </xf>
    <xf numFmtId="170" fontId="28" fillId="9" borderId="0" xfId="8" applyNumberFormat="1" applyFont="1" applyFill="1" applyAlignment="1">
      <alignment horizontal="right"/>
    </xf>
    <xf numFmtId="171" fontId="28" fillId="9" borderId="0" xfId="8" applyNumberFormat="1" applyFont="1" applyFill="1" applyAlignment="1">
      <alignment horizontal="right"/>
    </xf>
    <xf numFmtId="170" fontId="15" fillId="0" borderId="0" xfId="8" applyNumberFormat="1" applyFont="1" applyAlignment="1">
      <alignment horizontal="right"/>
    </xf>
    <xf numFmtId="171" fontId="15" fillId="0" borderId="0" xfId="8" applyNumberFormat="1" applyFont="1" applyAlignment="1">
      <alignment horizontal="right"/>
    </xf>
    <xf numFmtId="170" fontId="16" fillId="0" borderId="0" xfId="8" applyNumberFormat="1" applyFont="1" applyAlignment="1">
      <alignment horizontal="right"/>
    </xf>
    <xf numFmtId="171" fontId="16" fillId="0" borderId="0" xfId="8" applyNumberFormat="1" applyFont="1" applyAlignment="1">
      <alignment horizontal="right"/>
    </xf>
    <xf numFmtId="172" fontId="12" fillId="0" borderId="0" xfId="8" applyNumberFormat="1" applyFont="1" applyAlignment="1">
      <alignment horizontal="right" indent="1"/>
    </xf>
    <xf numFmtId="2" fontId="12" fillId="6" borderId="8" xfId="8" applyNumberFormat="1" applyFont="1" applyFill="1" applyBorder="1" applyAlignment="1">
      <alignment horizontal="right"/>
    </xf>
    <xf numFmtId="167" fontId="12" fillId="6" borderId="0" xfId="8" applyNumberFormat="1" applyFont="1" applyFill="1" applyBorder="1" applyAlignment="1">
      <alignment horizontal="right"/>
    </xf>
    <xf numFmtId="168" fontId="12" fillId="6" borderId="0" xfId="8" applyNumberFormat="1" applyFont="1" applyFill="1" applyBorder="1" applyAlignment="1">
      <alignment horizontal="right"/>
    </xf>
    <xf numFmtId="167" fontId="12" fillId="6" borderId="9" xfId="8" applyNumberFormat="1" applyFont="1" applyFill="1" applyBorder="1" applyAlignment="1">
      <alignment horizontal="right"/>
    </xf>
    <xf numFmtId="2" fontId="12" fillId="7" borderId="8" xfId="8" applyNumberFormat="1" applyFont="1" applyFill="1" applyBorder="1" applyAlignment="1">
      <alignment horizontal="right"/>
    </xf>
    <xf numFmtId="167" fontId="12" fillId="7" borderId="0" xfId="8" applyNumberFormat="1" applyFont="1" applyFill="1" applyBorder="1" applyAlignment="1">
      <alignment horizontal="right"/>
    </xf>
    <xf numFmtId="168" fontId="12" fillId="7" borderId="0" xfId="8" applyNumberFormat="1" applyFont="1" applyFill="1" applyBorder="1" applyAlignment="1">
      <alignment horizontal="right"/>
    </xf>
    <xf numFmtId="167" fontId="12" fillId="7" borderId="9" xfId="8" applyNumberFormat="1" applyFont="1" applyFill="1" applyBorder="1" applyAlignment="1">
      <alignment horizontal="right"/>
    </xf>
    <xf numFmtId="165" fontId="12" fillId="2" borderId="8" xfId="8" applyNumberFormat="1" applyFont="1" applyFill="1" applyBorder="1" applyAlignment="1">
      <alignment horizontal="right"/>
    </xf>
    <xf numFmtId="167" fontId="12" fillId="2" borderId="0" xfId="8" applyNumberFormat="1" applyFont="1" applyFill="1" applyBorder="1" applyAlignment="1">
      <alignment horizontal="right"/>
    </xf>
    <xf numFmtId="168" fontId="12" fillId="2" borderId="0" xfId="8" applyNumberFormat="1" applyFont="1" applyFill="1" applyBorder="1" applyAlignment="1">
      <alignment horizontal="right"/>
    </xf>
    <xf numFmtId="167" fontId="12" fillId="2" borderId="9" xfId="8" applyNumberFormat="1" applyFont="1" applyFill="1" applyBorder="1" applyAlignment="1">
      <alignment horizontal="right"/>
    </xf>
    <xf numFmtId="167" fontId="12" fillId="8" borderId="0" xfId="8" applyNumberFormat="1" applyFont="1" applyFill="1"/>
    <xf numFmtId="1" fontId="12" fillId="8" borderId="0" xfId="8" applyNumberFormat="1" applyFont="1" applyFill="1"/>
    <xf numFmtId="2" fontId="12" fillId="8" borderId="0" xfId="8" applyNumberFormat="1" applyFont="1" applyFill="1"/>
    <xf numFmtId="167" fontId="12" fillId="0" borderId="0" xfId="8" applyNumberFormat="1" applyFont="1" applyFill="1" applyBorder="1" applyAlignment="1">
      <alignment horizontal="right"/>
    </xf>
    <xf numFmtId="1" fontId="29" fillId="0" borderId="0" xfId="8" applyNumberFormat="1" applyFont="1"/>
    <xf numFmtId="170" fontId="14" fillId="8" borderId="0" xfId="8" applyNumberFormat="1" applyFont="1" applyFill="1" applyAlignment="1">
      <alignment horizontal="right"/>
    </xf>
    <xf numFmtId="171" fontId="14" fillId="8" borderId="0" xfId="8" applyNumberFormat="1" applyFont="1" applyFill="1" applyAlignment="1">
      <alignment horizontal="right"/>
    </xf>
    <xf numFmtId="1" fontId="12" fillId="0" borderId="0" xfId="8" applyNumberFormat="1" applyFont="1"/>
    <xf numFmtId="167" fontId="12" fillId="5" borderId="0" xfId="8" applyNumberFormat="1" applyFont="1" applyFill="1"/>
    <xf numFmtId="2" fontId="29" fillId="6" borderId="8" xfId="8" applyNumberFormat="1" applyFont="1" applyFill="1" applyBorder="1" applyAlignment="1">
      <alignment horizontal="right"/>
    </xf>
    <xf numFmtId="167" fontId="29" fillId="6" borderId="0" xfId="8" applyNumberFormat="1" applyFont="1" applyFill="1" applyBorder="1" applyAlignment="1">
      <alignment horizontal="right"/>
    </xf>
    <xf numFmtId="168" fontId="29" fillId="6" borderId="0" xfId="8" applyNumberFormat="1" applyFont="1" applyFill="1" applyBorder="1" applyAlignment="1">
      <alignment horizontal="right"/>
    </xf>
    <xf numFmtId="167" fontId="29" fillId="6" borderId="9" xfId="8" applyNumberFormat="1" applyFont="1" applyFill="1" applyBorder="1" applyAlignment="1">
      <alignment horizontal="right"/>
    </xf>
    <xf numFmtId="49" fontId="35" fillId="0" borderId="0" xfId="8" applyNumberFormat="1" applyFont="1" applyAlignment="1">
      <alignment horizontal="right"/>
    </xf>
    <xf numFmtId="165" fontId="29" fillId="2" borderId="7" xfId="8" applyNumberFormat="1" applyFont="1" applyFill="1" applyBorder="1" applyAlignment="1">
      <alignment horizontal="right"/>
    </xf>
    <xf numFmtId="2" fontId="29" fillId="2" borderId="7" xfId="8" applyNumberFormat="1" applyFont="1" applyFill="1" applyBorder="1" applyAlignment="1">
      <alignment horizontal="right"/>
    </xf>
    <xf numFmtId="1" fontId="29" fillId="3" borderId="7" xfId="8" applyNumberFormat="1" applyFont="1" applyFill="1" applyBorder="1" applyAlignment="1">
      <alignment horizontal="right"/>
    </xf>
    <xf numFmtId="1" fontId="29" fillId="4" borderId="7" xfId="8" applyNumberFormat="1" applyFont="1" applyFill="1" applyBorder="1" applyAlignment="1">
      <alignment horizontal="right"/>
    </xf>
    <xf numFmtId="170" fontId="36" fillId="0" borderId="0" xfId="8" applyNumberFormat="1" applyFont="1" applyAlignment="1">
      <alignment horizontal="right"/>
    </xf>
    <xf numFmtId="171" fontId="36" fillId="0" borderId="0" xfId="8" applyNumberFormat="1" applyFont="1" applyAlignment="1">
      <alignment horizontal="right"/>
    </xf>
    <xf numFmtId="170" fontId="37" fillId="0" borderId="0" xfId="8" applyNumberFormat="1" applyFont="1" applyAlignment="1">
      <alignment horizontal="right"/>
    </xf>
    <xf numFmtId="171" fontId="37" fillId="0" borderId="0" xfId="8" applyNumberFormat="1" applyFont="1" applyAlignment="1">
      <alignment horizontal="right"/>
    </xf>
    <xf numFmtId="172" fontId="29" fillId="0" borderId="0" xfId="8" applyNumberFormat="1" applyFont="1" applyAlignment="1">
      <alignment horizontal="right" indent="1"/>
    </xf>
    <xf numFmtId="2" fontId="29" fillId="7" borderId="8" xfId="8" applyNumberFormat="1" applyFont="1" applyFill="1" applyBorder="1" applyAlignment="1">
      <alignment horizontal="right"/>
    </xf>
    <xf numFmtId="167" fontId="29" fillId="7" borderId="0" xfId="8" applyNumberFormat="1" applyFont="1" applyFill="1" applyBorder="1" applyAlignment="1">
      <alignment horizontal="right"/>
    </xf>
    <xf numFmtId="168" fontId="29" fillId="7" borderId="0" xfId="8" applyNumberFormat="1" applyFont="1" applyFill="1" applyBorder="1" applyAlignment="1">
      <alignment horizontal="right"/>
    </xf>
    <xf numFmtId="167" fontId="29" fillId="7" borderId="9" xfId="8" applyNumberFormat="1" applyFont="1" applyFill="1" applyBorder="1" applyAlignment="1">
      <alignment horizontal="right"/>
    </xf>
    <xf numFmtId="165" fontId="29" fillId="2" borderId="8" xfId="8" applyNumberFormat="1" applyFont="1" applyFill="1" applyBorder="1" applyAlignment="1">
      <alignment horizontal="right"/>
    </xf>
    <xf numFmtId="167" fontId="29" fillId="2" borderId="0" xfId="8" applyNumberFormat="1" applyFont="1" applyFill="1" applyBorder="1" applyAlignment="1">
      <alignment horizontal="right"/>
    </xf>
    <xf numFmtId="168" fontId="29" fillId="2" borderId="0" xfId="8" applyNumberFormat="1" applyFont="1" applyFill="1" applyBorder="1" applyAlignment="1">
      <alignment horizontal="right"/>
    </xf>
    <xf numFmtId="167" fontId="29" fillId="2" borderId="9" xfId="8" applyNumberFormat="1" applyFont="1" applyFill="1" applyBorder="1" applyAlignment="1">
      <alignment horizontal="right"/>
    </xf>
    <xf numFmtId="167" fontId="29" fillId="8" borderId="0" xfId="8" applyNumberFormat="1" applyFont="1" applyFill="1"/>
    <xf numFmtId="1" fontId="29" fillId="8" borderId="0" xfId="8" applyNumberFormat="1" applyFont="1" applyFill="1"/>
    <xf numFmtId="2" fontId="29" fillId="8" borderId="0" xfId="8" applyNumberFormat="1" applyFont="1" applyFill="1"/>
    <xf numFmtId="167" fontId="29" fillId="0" borderId="0" xfId="8" applyNumberFormat="1" applyFont="1" applyFill="1" applyBorder="1" applyAlignment="1">
      <alignment horizontal="right"/>
    </xf>
    <xf numFmtId="167" fontId="29" fillId="11" borderId="0" xfId="8" applyNumberFormat="1" applyFont="1" applyFill="1"/>
    <xf numFmtId="49" fontId="17" fillId="0" borderId="2" xfId="8" applyNumberFormat="1" applyFont="1" applyBorder="1" applyAlignment="1">
      <alignment horizontal="right"/>
    </xf>
    <xf numFmtId="0" fontId="17" fillId="0" borderId="2" xfId="8" applyFont="1" applyBorder="1" applyAlignment="1">
      <alignment horizontal="right" wrapText="1"/>
    </xf>
    <xf numFmtId="165" fontId="17" fillId="2" borderId="3" xfId="8" applyNumberFormat="1" applyFont="1" applyFill="1" applyBorder="1" applyAlignment="1">
      <alignment horizontal="right" wrapText="1"/>
    </xf>
    <xf numFmtId="2" fontId="17" fillId="2" borderId="3" xfId="8" applyNumberFormat="1" applyFont="1" applyFill="1" applyBorder="1" applyAlignment="1">
      <alignment horizontal="right" wrapText="1"/>
    </xf>
    <xf numFmtId="0" fontId="17" fillId="3" borderId="3" xfId="8" applyFont="1" applyFill="1" applyBorder="1" applyAlignment="1">
      <alignment horizontal="right" wrapText="1"/>
    </xf>
    <xf numFmtId="0" fontId="17" fillId="4" borderId="3" xfId="8" applyFont="1" applyFill="1" applyBorder="1" applyAlignment="1">
      <alignment horizontal="right" wrapText="1"/>
    </xf>
    <xf numFmtId="0" fontId="14" fillId="0" borderId="2" xfId="8" applyFont="1" applyBorder="1" applyAlignment="1">
      <alignment horizontal="right" wrapText="1"/>
    </xf>
    <xf numFmtId="0" fontId="14" fillId="0" borderId="2" xfId="8" applyNumberFormat="1" applyFont="1" applyBorder="1" applyAlignment="1">
      <alignment horizontal="right" wrapText="1"/>
    </xf>
    <xf numFmtId="0" fontId="15" fillId="0" borderId="2" xfId="8" applyFont="1" applyBorder="1" applyAlignment="1">
      <alignment horizontal="right" wrapText="1"/>
    </xf>
    <xf numFmtId="0" fontId="15" fillId="0" borderId="2" xfId="8" applyNumberFormat="1" applyFont="1" applyBorder="1" applyAlignment="1">
      <alignment horizontal="right" wrapText="1"/>
    </xf>
    <xf numFmtId="0" fontId="16" fillId="0" borderId="2" xfId="8" applyFont="1" applyBorder="1" applyAlignment="1">
      <alignment horizontal="right" wrapText="1"/>
    </xf>
    <xf numFmtId="0" fontId="16" fillId="0" borderId="2" xfId="8" applyNumberFormat="1" applyFont="1" applyBorder="1" applyAlignment="1">
      <alignment horizontal="right" wrapText="1"/>
    </xf>
    <xf numFmtId="0" fontId="17" fillId="6" borderId="4" xfId="8" applyFont="1" applyFill="1" applyBorder="1" applyAlignment="1">
      <alignment horizontal="right" wrapText="1"/>
    </xf>
    <xf numFmtId="0" fontId="17" fillId="6" borderId="5" xfId="8" applyFont="1" applyFill="1" applyBorder="1" applyAlignment="1">
      <alignment horizontal="right" wrapText="1"/>
    </xf>
    <xf numFmtId="0" fontId="17" fillId="6" borderId="6" xfId="8" applyFont="1" applyFill="1" applyBorder="1" applyAlignment="1">
      <alignment horizontal="right" wrapText="1"/>
    </xf>
    <xf numFmtId="0" fontId="17" fillId="7" borderId="4" xfId="8" applyFont="1" applyFill="1" applyBorder="1" applyAlignment="1">
      <alignment horizontal="right" wrapText="1"/>
    </xf>
    <xf numFmtId="0" fontId="17" fillId="7" borderId="5" xfId="8" applyFont="1" applyFill="1" applyBorder="1" applyAlignment="1">
      <alignment horizontal="right" wrapText="1"/>
    </xf>
    <xf numFmtId="0" fontId="17" fillId="7" borderId="6" xfId="8" applyFont="1" applyFill="1" applyBorder="1" applyAlignment="1">
      <alignment horizontal="right" wrapText="1"/>
    </xf>
    <xf numFmtId="0" fontId="17" fillId="2" borderId="4" xfId="8" applyFont="1" applyFill="1" applyBorder="1" applyAlignment="1">
      <alignment horizontal="right" wrapText="1"/>
    </xf>
    <xf numFmtId="0" fontId="17" fillId="2" borderId="5" xfId="8" applyFont="1" applyFill="1" applyBorder="1" applyAlignment="1">
      <alignment horizontal="right" wrapText="1"/>
    </xf>
    <xf numFmtId="0" fontId="17" fillId="2" borderId="6" xfId="8" applyFont="1" applyFill="1" applyBorder="1" applyAlignment="1">
      <alignment horizontal="right" wrapText="1"/>
    </xf>
    <xf numFmtId="49" fontId="18" fillId="0" borderId="2" xfId="8" applyNumberFormat="1" applyFont="1" applyBorder="1" applyAlignment="1">
      <alignment horizontal="right" wrapText="1"/>
    </xf>
    <xf numFmtId="49" fontId="31" fillId="0" borderId="2" xfId="8" applyNumberFormat="1" applyFont="1" applyBorder="1" applyAlignment="1">
      <alignment horizontal="right" wrapText="1"/>
    </xf>
    <xf numFmtId="49" fontId="33" fillId="0" borderId="2" xfId="8" applyNumberFormat="1" applyFont="1" applyBorder="1" applyAlignment="1">
      <alignment horizontal="left" wrapText="1"/>
    </xf>
    <xf numFmtId="49" fontId="33" fillId="0" borderId="2" xfId="8" applyNumberFormat="1" applyFont="1" applyBorder="1" applyAlignment="1">
      <alignment horizontal="center" wrapText="1"/>
    </xf>
    <xf numFmtId="0" fontId="16" fillId="0" borderId="2" xfId="8" applyFont="1" applyBorder="1" applyAlignment="1">
      <alignment horizontal="left" wrapText="1"/>
    </xf>
    <xf numFmtId="49" fontId="34" fillId="0" borderId="2" xfId="8" applyNumberFormat="1" applyFont="1" applyBorder="1" applyAlignment="1">
      <alignment horizontal="left" wrapText="1"/>
    </xf>
    <xf numFmtId="49" fontId="32" fillId="0" borderId="2" xfId="8" applyNumberFormat="1" applyFont="1" applyBorder="1" applyAlignment="1">
      <alignment horizontal="right" wrapText="1"/>
    </xf>
    <xf numFmtId="49" fontId="17" fillId="0" borderId="0" xfId="8" applyNumberFormat="1" applyFont="1" applyAlignment="1">
      <alignment horizontal="right"/>
    </xf>
    <xf numFmtId="165" fontId="12" fillId="2" borderId="7" xfId="8" applyNumberFormat="1" applyFont="1" applyFill="1" applyBorder="1" applyAlignment="1">
      <alignment horizontal="right"/>
    </xf>
    <xf numFmtId="2" fontId="12" fillId="2" borderId="7" xfId="8" applyNumberFormat="1" applyFont="1" applyFill="1" applyBorder="1" applyAlignment="1">
      <alignment horizontal="right"/>
    </xf>
    <xf numFmtId="1" fontId="12" fillId="3" borderId="7" xfId="8" applyNumberFormat="1" applyFont="1" applyFill="1" applyBorder="1" applyAlignment="1">
      <alignment horizontal="right"/>
    </xf>
    <xf numFmtId="1" fontId="12" fillId="4" borderId="7" xfId="8" applyNumberFormat="1" applyFont="1" applyFill="1" applyBorder="1" applyAlignment="1">
      <alignment horizontal="right"/>
    </xf>
    <xf numFmtId="170" fontId="15" fillId="0" borderId="0" xfId="8" applyNumberFormat="1" applyFont="1" applyAlignment="1">
      <alignment horizontal="right"/>
    </xf>
    <xf numFmtId="171" fontId="15" fillId="0" borderId="0" xfId="8" applyNumberFormat="1" applyFont="1" applyAlignment="1">
      <alignment horizontal="right"/>
    </xf>
    <xf numFmtId="170" fontId="16" fillId="0" borderId="0" xfId="8" applyNumberFormat="1" applyFont="1" applyAlignment="1">
      <alignment horizontal="right"/>
    </xf>
    <xf numFmtId="171" fontId="16" fillId="0" borderId="0" xfId="8" applyNumberFormat="1" applyFont="1" applyAlignment="1">
      <alignment horizontal="right"/>
    </xf>
    <xf numFmtId="172" fontId="12" fillId="0" borderId="0" xfId="8" applyNumberFormat="1" applyFont="1" applyAlignment="1">
      <alignment horizontal="right" indent="1"/>
    </xf>
    <xf numFmtId="2" fontId="12" fillId="6" borderId="8" xfId="8" applyNumberFormat="1" applyFont="1" applyFill="1" applyBorder="1" applyAlignment="1">
      <alignment horizontal="right"/>
    </xf>
    <xf numFmtId="167" fontId="12" fillId="6" borderId="0" xfId="8" applyNumberFormat="1" applyFont="1" applyFill="1" applyBorder="1" applyAlignment="1">
      <alignment horizontal="right"/>
    </xf>
    <xf numFmtId="168" fontId="12" fillId="6" borderId="0" xfId="8" applyNumberFormat="1" applyFont="1" applyFill="1" applyBorder="1" applyAlignment="1">
      <alignment horizontal="right"/>
    </xf>
    <xf numFmtId="167" fontId="12" fillId="6" borderId="9" xfId="8" applyNumberFormat="1" applyFont="1" applyFill="1" applyBorder="1" applyAlignment="1">
      <alignment horizontal="right"/>
    </xf>
    <xf numFmtId="2" fontId="12" fillId="7" borderId="8" xfId="8" applyNumberFormat="1" applyFont="1" applyFill="1" applyBorder="1" applyAlignment="1">
      <alignment horizontal="right"/>
    </xf>
    <xf numFmtId="167" fontId="12" fillId="7" borderId="0" xfId="8" applyNumberFormat="1" applyFont="1" applyFill="1" applyBorder="1" applyAlignment="1">
      <alignment horizontal="right"/>
    </xf>
    <xf numFmtId="168" fontId="12" fillId="7" borderId="0" xfId="8" applyNumberFormat="1" applyFont="1" applyFill="1" applyBorder="1" applyAlignment="1">
      <alignment horizontal="right"/>
    </xf>
    <xf numFmtId="167" fontId="12" fillId="7" borderId="9" xfId="8" applyNumberFormat="1" applyFont="1" applyFill="1" applyBorder="1" applyAlignment="1">
      <alignment horizontal="right"/>
    </xf>
    <xf numFmtId="165" fontId="12" fillId="2" borderId="8" xfId="8" applyNumberFormat="1" applyFont="1" applyFill="1" applyBorder="1" applyAlignment="1">
      <alignment horizontal="right"/>
    </xf>
    <xf numFmtId="167" fontId="12" fillId="2" borderId="0" xfId="8" applyNumberFormat="1" applyFont="1" applyFill="1" applyBorder="1" applyAlignment="1">
      <alignment horizontal="right"/>
    </xf>
    <xf numFmtId="168" fontId="12" fillId="2" borderId="0" xfId="8" applyNumberFormat="1" applyFont="1" applyFill="1" applyBorder="1" applyAlignment="1">
      <alignment horizontal="right"/>
    </xf>
    <xf numFmtId="167" fontId="12" fillId="2" borderId="9" xfId="8" applyNumberFormat="1" applyFont="1" applyFill="1" applyBorder="1" applyAlignment="1">
      <alignment horizontal="right"/>
    </xf>
    <xf numFmtId="167" fontId="12" fillId="8" borderId="0" xfId="8" applyNumberFormat="1" applyFont="1" applyFill="1"/>
    <xf numFmtId="1" fontId="12" fillId="8" borderId="0" xfId="8" applyNumberFormat="1" applyFont="1" applyFill="1"/>
    <xf numFmtId="2" fontId="12" fillId="8" borderId="0" xfId="8" applyNumberFormat="1" applyFont="1" applyFill="1"/>
    <xf numFmtId="167" fontId="12" fillId="0" borderId="0" xfId="8" applyNumberFormat="1" applyFont="1" applyFill="1" applyBorder="1" applyAlignment="1">
      <alignment horizontal="right"/>
    </xf>
    <xf numFmtId="170" fontId="14" fillId="8" borderId="0" xfId="8" applyNumberFormat="1" applyFont="1" applyFill="1" applyAlignment="1">
      <alignment horizontal="right"/>
    </xf>
    <xf numFmtId="171" fontId="14" fillId="8" borderId="0" xfId="8" applyNumberFormat="1" applyFont="1" applyFill="1" applyAlignment="1">
      <alignment horizontal="right"/>
    </xf>
    <xf numFmtId="1" fontId="12" fillId="0" borderId="0" xfId="8" applyNumberFormat="1" applyFont="1"/>
    <xf numFmtId="49" fontId="17" fillId="0" borderId="2" xfId="8" applyNumberFormat="1" applyFont="1" applyBorder="1" applyAlignment="1">
      <alignment horizontal="right"/>
    </xf>
    <xf numFmtId="0" fontId="17" fillId="0" borderId="2" xfId="8" applyFont="1" applyBorder="1" applyAlignment="1">
      <alignment horizontal="right" wrapText="1"/>
    </xf>
    <xf numFmtId="165" fontId="17" fillId="2" borderId="3" xfId="8" applyNumberFormat="1" applyFont="1" applyFill="1" applyBorder="1" applyAlignment="1">
      <alignment horizontal="right" wrapText="1"/>
    </xf>
    <xf numFmtId="2" fontId="17" fillId="2" borderId="3" xfId="8" applyNumberFormat="1" applyFont="1" applyFill="1" applyBorder="1" applyAlignment="1">
      <alignment horizontal="right" wrapText="1"/>
    </xf>
    <xf numFmtId="0" fontId="17" fillId="3" borderId="3" xfId="8" applyFont="1" applyFill="1" applyBorder="1" applyAlignment="1">
      <alignment horizontal="right" wrapText="1"/>
    </xf>
    <xf numFmtId="0" fontId="17" fillId="4" borderId="3" xfId="8" applyFont="1" applyFill="1" applyBorder="1" applyAlignment="1">
      <alignment horizontal="right" wrapText="1"/>
    </xf>
    <xf numFmtId="0" fontId="14" fillId="0" borderId="2" xfId="8" applyFont="1" applyBorder="1" applyAlignment="1">
      <alignment horizontal="right" wrapText="1"/>
    </xf>
    <xf numFmtId="0" fontId="14" fillId="0" borderId="2" xfId="8" applyNumberFormat="1" applyFont="1" applyBorder="1" applyAlignment="1">
      <alignment horizontal="right" wrapText="1"/>
    </xf>
    <xf numFmtId="0" fontId="15" fillId="0" borderId="2" xfId="8" applyFont="1" applyBorder="1" applyAlignment="1">
      <alignment horizontal="right" wrapText="1"/>
    </xf>
    <xf numFmtId="0" fontId="15" fillId="0" borderId="2" xfId="8" applyNumberFormat="1" applyFont="1" applyBorder="1" applyAlignment="1">
      <alignment horizontal="right" wrapText="1"/>
    </xf>
    <xf numFmtId="0" fontId="16" fillId="0" borderId="2" xfId="8" applyFont="1" applyBorder="1" applyAlignment="1">
      <alignment horizontal="right" wrapText="1"/>
    </xf>
    <xf numFmtId="0" fontId="16" fillId="0" borderId="2" xfId="8" applyNumberFormat="1" applyFont="1" applyBorder="1" applyAlignment="1">
      <alignment horizontal="right" wrapText="1"/>
    </xf>
    <xf numFmtId="0" fontId="17" fillId="6" borderId="4" xfId="8" applyFont="1" applyFill="1" applyBorder="1" applyAlignment="1">
      <alignment horizontal="right" wrapText="1"/>
    </xf>
    <xf numFmtId="0" fontId="17" fillId="6" borderId="5" xfId="8" applyFont="1" applyFill="1" applyBorder="1" applyAlignment="1">
      <alignment horizontal="right" wrapText="1"/>
    </xf>
    <xf numFmtId="0" fontId="17" fillId="6" borderId="6" xfId="8" applyFont="1" applyFill="1" applyBorder="1" applyAlignment="1">
      <alignment horizontal="right" wrapText="1"/>
    </xf>
    <xf numFmtId="0" fontId="17" fillId="7" borderId="4" xfId="8" applyFont="1" applyFill="1" applyBorder="1" applyAlignment="1">
      <alignment horizontal="right" wrapText="1"/>
    </xf>
    <xf numFmtId="0" fontId="17" fillId="7" borderId="5" xfId="8" applyFont="1" applyFill="1" applyBorder="1" applyAlignment="1">
      <alignment horizontal="right" wrapText="1"/>
    </xf>
    <xf numFmtId="0" fontId="17" fillId="7" borderId="6" xfId="8" applyFont="1" applyFill="1" applyBorder="1" applyAlignment="1">
      <alignment horizontal="right" wrapText="1"/>
    </xf>
    <xf numFmtId="0" fontId="17" fillId="2" borderId="4" xfId="8" applyFont="1" applyFill="1" applyBorder="1" applyAlignment="1">
      <alignment horizontal="right" wrapText="1"/>
    </xf>
    <xf numFmtId="0" fontId="17" fillId="2" borderId="5" xfId="8" applyFont="1" applyFill="1" applyBorder="1" applyAlignment="1">
      <alignment horizontal="right" wrapText="1"/>
    </xf>
    <xf numFmtId="0" fontId="17" fillId="2" borderId="6" xfId="8" applyFont="1" applyFill="1" applyBorder="1" applyAlignment="1">
      <alignment horizontal="right" wrapText="1"/>
    </xf>
    <xf numFmtId="49" fontId="18" fillId="0" borderId="2" xfId="8" applyNumberFormat="1" applyFont="1" applyBorder="1" applyAlignment="1">
      <alignment horizontal="right" wrapText="1"/>
    </xf>
    <xf numFmtId="49" fontId="31" fillId="0" borderId="2" xfId="8" applyNumberFormat="1" applyFont="1" applyBorder="1" applyAlignment="1">
      <alignment horizontal="right" wrapText="1"/>
    </xf>
    <xf numFmtId="49" fontId="33" fillId="0" borderId="2" xfId="8" applyNumberFormat="1" applyFont="1" applyBorder="1" applyAlignment="1">
      <alignment horizontal="left" wrapText="1"/>
    </xf>
    <xf numFmtId="49" fontId="33" fillId="0" borderId="2" xfId="8" applyNumberFormat="1" applyFont="1" applyBorder="1" applyAlignment="1">
      <alignment horizontal="center" wrapText="1"/>
    </xf>
    <xf numFmtId="0" fontId="16" fillId="0" borderId="2" xfId="8" applyFont="1" applyBorder="1" applyAlignment="1">
      <alignment horizontal="left" wrapText="1"/>
    </xf>
    <xf numFmtId="49" fontId="34" fillId="0" borderId="2" xfId="8" applyNumberFormat="1" applyFont="1" applyBorder="1" applyAlignment="1">
      <alignment horizontal="left" wrapText="1"/>
    </xf>
    <xf numFmtId="49" fontId="32" fillId="0" borderId="2" xfId="8" applyNumberFormat="1" applyFont="1" applyBorder="1" applyAlignment="1">
      <alignment horizontal="right" wrapText="1"/>
    </xf>
    <xf numFmtId="49" fontId="17" fillId="0" borderId="0" xfId="8" applyNumberFormat="1" applyFont="1" applyAlignment="1">
      <alignment horizontal="right"/>
    </xf>
    <xf numFmtId="165" fontId="12" fillId="2" borderId="7" xfId="8" applyNumberFormat="1" applyFont="1" applyFill="1" applyBorder="1" applyAlignment="1">
      <alignment horizontal="right"/>
    </xf>
    <xf numFmtId="2" fontId="12" fillId="2" borderId="7" xfId="8" applyNumberFormat="1" applyFont="1" applyFill="1" applyBorder="1" applyAlignment="1">
      <alignment horizontal="right"/>
    </xf>
    <xf numFmtId="1" fontId="12" fillId="3" borderId="7" xfId="8" applyNumberFormat="1" applyFont="1" applyFill="1" applyBorder="1" applyAlignment="1">
      <alignment horizontal="right"/>
    </xf>
    <xf numFmtId="1" fontId="12" fillId="4" borderId="7" xfId="8" applyNumberFormat="1" applyFont="1" applyFill="1" applyBorder="1" applyAlignment="1">
      <alignment horizontal="right"/>
    </xf>
    <xf numFmtId="170" fontId="15" fillId="0" borderId="0" xfId="8" applyNumberFormat="1" applyFont="1" applyAlignment="1">
      <alignment horizontal="right"/>
    </xf>
    <xf numFmtId="171" fontId="15" fillId="0" borderId="0" xfId="8" applyNumberFormat="1" applyFont="1" applyAlignment="1">
      <alignment horizontal="right"/>
    </xf>
    <xf numFmtId="170" fontId="16" fillId="0" borderId="0" xfId="8" applyNumberFormat="1" applyFont="1" applyAlignment="1">
      <alignment horizontal="right"/>
    </xf>
    <xf numFmtId="171" fontId="16" fillId="0" borderId="0" xfId="8" applyNumberFormat="1" applyFont="1" applyAlignment="1">
      <alignment horizontal="right"/>
    </xf>
    <xf numFmtId="172" fontId="12" fillId="0" borderId="0" xfId="8" applyNumberFormat="1" applyFont="1" applyAlignment="1">
      <alignment horizontal="right" indent="1"/>
    </xf>
    <xf numFmtId="2" fontId="12" fillId="6" borderId="8" xfId="8" applyNumberFormat="1" applyFont="1" applyFill="1" applyBorder="1" applyAlignment="1">
      <alignment horizontal="right"/>
    </xf>
    <xf numFmtId="167" fontId="12" fillId="6" borderId="0" xfId="8" applyNumberFormat="1" applyFont="1" applyFill="1" applyBorder="1" applyAlignment="1">
      <alignment horizontal="right"/>
    </xf>
    <xf numFmtId="168" fontId="12" fillId="6" borderId="0" xfId="8" applyNumberFormat="1" applyFont="1" applyFill="1" applyBorder="1" applyAlignment="1">
      <alignment horizontal="right"/>
    </xf>
    <xf numFmtId="167" fontId="12" fillId="6" borderId="9" xfId="8" applyNumberFormat="1" applyFont="1" applyFill="1" applyBorder="1" applyAlignment="1">
      <alignment horizontal="right"/>
    </xf>
    <xf numFmtId="2" fontId="12" fillId="7" borderId="8" xfId="8" applyNumberFormat="1" applyFont="1" applyFill="1" applyBorder="1" applyAlignment="1">
      <alignment horizontal="right"/>
    </xf>
    <xf numFmtId="167" fontId="12" fillId="7" borderId="0" xfId="8" applyNumberFormat="1" applyFont="1" applyFill="1" applyBorder="1" applyAlignment="1">
      <alignment horizontal="right"/>
    </xf>
    <xf numFmtId="168" fontId="12" fillId="7" borderId="0" xfId="8" applyNumberFormat="1" applyFont="1" applyFill="1" applyBorder="1" applyAlignment="1">
      <alignment horizontal="right"/>
    </xf>
    <xf numFmtId="167" fontId="12" fillId="7" borderId="9" xfId="8" applyNumberFormat="1" applyFont="1" applyFill="1" applyBorder="1" applyAlignment="1">
      <alignment horizontal="right"/>
    </xf>
    <xf numFmtId="165" fontId="12" fillId="2" borderId="8" xfId="8" applyNumberFormat="1" applyFont="1" applyFill="1" applyBorder="1" applyAlignment="1">
      <alignment horizontal="right"/>
    </xf>
    <xf numFmtId="167" fontId="12" fillId="2" borderId="0" xfId="8" applyNumberFormat="1" applyFont="1" applyFill="1" applyBorder="1" applyAlignment="1">
      <alignment horizontal="right"/>
    </xf>
    <xf numFmtId="168" fontId="12" fillId="2" borderId="0" xfId="8" applyNumberFormat="1" applyFont="1" applyFill="1" applyBorder="1" applyAlignment="1">
      <alignment horizontal="right"/>
    </xf>
    <xf numFmtId="167" fontId="12" fillId="2" borderId="9" xfId="8" applyNumberFormat="1" applyFont="1" applyFill="1" applyBorder="1" applyAlignment="1">
      <alignment horizontal="right"/>
    </xf>
    <xf numFmtId="167" fontId="12" fillId="8" borderId="0" xfId="8" applyNumberFormat="1" applyFont="1" applyFill="1"/>
    <xf numFmtId="1" fontId="12" fillId="8" borderId="0" xfId="8" applyNumberFormat="1" applyFont="1" applyFill="1"/>
    <xf numFmtId="2" fontId="12" fillId="8" borderId="0" xfId="8" applyNumberFormat="1" applyFont="1" applyFill="1"/>
    <xf numFmtId="167" fontId="12" fillId="0" borderId="0" xfId="8" applyNumberFormat="1" applyFont="1" applyFill="1" applyBorder="1" applyAlignment="1">
      <alignment horizontal="right"/>
    </xf>
    <xf numFmtId="167" fontId="12" fillId="11" borderId="0" xfId="8" applyNumberFormat="1" applyFont="1" applyFill="1"/>
    <xf numFmtId="1" fontId="29" fillId="0" borderId="0" xfId="8" applyNumberFormat="1" applyFont="1"/>
    <xf numFmtId="170" fontId="14" fillId="8" borderId="0" xfId="8" applyNumberFormat="1" applyFont="1" applyFill="1" applyAlignment="1">
      <alignment horizontal="right"/>
    </xf>
    <xf numFmtId="171" fontId="14" fillId="8" borderId="0" xfId="8" applyNumberFormat="1" applyFont="1" applyFill="1" applyAlignment="1">
      <alignment horizontal="right"/>
    </xf>
    <xf numFmtId="1" fontId="12" fillId="0" borderId="0" xfId="8" applyNumberFormat="1" applyFont="1"/>
    <xf numFmtId="167" fontId="12" fillId="5" borderId="0" xfId="8" applyNumberFormat="1" applyFont="1" applyFill="1"/>
    <xf numFmtId="165" fontId="12" fillId="2" borderId="10" xfId="8" applyNumberFormat="1" applyFont="1" applyFill="1" applyBorder="1" applyAlignment="1">
      <alignment horizontal="right"/>
    </xf>
    <xf numFmtId="2" fontId="12" fillId="2" borderId="10" xfId="8" applyNumberFormat="1" applyFont="1" applyFill="1" applyBorder="1" applyAlignment="1">
      <alignment horizontal="right"/>
    </xf>
    <xf numFmtId="1" fontId="12" fillId="3" borderId="10" xfId="8" applyNumberFormat="1" applyFont="1" applyFill="1" applyBorder="1" applyAlignment="1">
      <alignment horizontal="right"/>
    </xf>
    <xf numFmtId="1" fontId="12" fillId="4" borderId="10" xfId="8" applyNumberFormat="1" applyFont="1" applyFill="1" applyBorder="1" applyAlignment="1">
      <alignment horizontal="right"/>
    </xf>
    <xf numFmtId="2" fontId="12" fillId="6" borderId="11" xfId="8" applyNumberFormat="1" applyFont="1" applyFill="1" applyBorder="1" applyAlignment="1">
      <alignment horizontal="right"/>
    </xf>
    <xf numFmtId="167" fontId="12" fillId="6" borderId="1" xfId="8" applyNumberFormat="1" applyFont="1" applyFill="1" applyBorder="1" applyAlignment="1">
      <alignment horizontal="right"/>
    </xf>
    <xf numFmtId="168" fontId="12" fillId="6" borderId="1" xfId="8" applyNumberFormat="1" applyFont="1" applyFill="1" applyBorder="1" applyAlignment="1">
      <alignment horizontal="right"/>
    </xf>
    <xf numFmtId="167" fontId="12" fillId="6" borderId="12" xfId="8" applyNumberFormat="1" applyFont="1" applyFill="1" applyBorder="1" applyAlignment="1">
      <alignment horizontal="right"/>
    </xf>
    <xf numFmtId="2" fontId="12" fillId="7" borderId="11" xfId="8" applyNumberFormat="1" applyFont="1" applyFill="1" applyBorder="1" applyAlignment="1">
      <alignment horizontal="right"/>
    </xf>
    <xf numFmtId="167" fontId="12" fillId="7" borderId="1" xfId="8" applyNumberFormat="1" applyFont="1" applyFill="1" applyBorder="1" applyAlignment="1">
      <alignment horizontal="right"/>
    </xf>
    <xf numFmtId="168" fontId="12" fillId="7" borderId="1" xfId="8" applyNumberFormat="1" applyFont="1" applyFill="1" applyBorder="1" applyAlignment="1">
      <alignment horizontal="right"/>
    </xf>
    <xf numFmtId="167" fontId="12" fillId="7" borderId="12" xfId="8" applyNumberFormat="1" applyFont="1" applyFill="1" applyBorder="1" applyAlignment="1">
      <alignment horizontal="right"/>
    </xf>
    <xf numFmtId="165" fontId="12" fillId="2" borderId="11" xfId="8" applyNumberFormat="1" applyFont="1" applyFill="1" applyBorder="1" applyAlignment="1">
      <alignment horizontal="right"/>
    </xf>
    <xf numFmtId="167" fontId="12" fillId="2" borderId="1" xfId="8" applyNumberFormat="1" applyFont="1" applyFill="1" applyBorder="1" applyAlignment="1">
      <alignment horizontal="right"/>
    </xf>
    <xf numFmtId="168" fontId="12" fillId="2" borderId="1" xfId="8" applyNumberFormat="1" applyFont="1" applyFill="1" applyBorder="1" applyAlignment="1">
      <alignment horizontal="right"/>
    </xf>
    <xf numFmtId="167" fontId="12" fillId="2" borderId="12" xfId="8" applyNumberFormat="1" applyFont="1" applyFill="1" applyBorder="1" applyAlignment="1">
      <alignment horizontal="right"/>
    </xf>
    <xf numFmtId="49" fontId="17" fillId="0" borderId="2" xfId="7" applyNumberFormat="1" applyFont="1" applyBorder="1" applyAlignment="1">
      <alignment horizontal="right"/>
    </xf>
    <xf numFmtId="0" fontId="17" fillId="0" borderId="2" xfId="7" applyFont="1" applyBorder="1" applyAlignment="1">
      <alignment horizontal="right" wrapText="1"/>
    </xf>
    <xf numFmtId="2" fontId="17" fillId="2" borderId="3" xfId="7" applyNumberFormat="1" applyFont="1" applyFill="1" applyBorder="1" applyAlignment="1">
      <alignment horizontal="right" wrapText="1"/>
    </xf>
    <xf numFmtId="0" fontId="17" fillId="3" borderId="3" xfId="7" applyFont="1" applyFill="1" applyBorder="1" applyAlignment="1">
      <alignment horizontal="right" wrapText="1"/>
    </xf>
    <xf numFmtId="0" fontId="17" fillId="4" borderId="3" xfId="7" applyFont="1" applyFill="1" applyBorder="1" applyAlignment="1">
      <alignment horizontal="right" wrapText="1"/>
    </xf>
    <xf numFmtId="0" fontId="14" fillId="0" borderId="2" xfId="7" applyFont="1" applyBorder="1" applyAlignment="1">
      <alignment horizontal="right" wrapText="1"/>
    </xf>
    <xf numFmtId="0" fontId="14" fillId="0" borderId="2" xfId="7" applyNumberFormat="1" applyFont="1" applyBorder="1" applyAlignment="1">
      <alignment horizontal="right" wrapText="1"/>
    </xf>
    <xf numFmtId="0" fontId="15" fillId="0" borderId="2" xfId="7" applyFont="1" applyBorder="1" applyAlignment="1">
      <alignment horizontal="right" wrapText="1"/>
    </xf>
    <xf numFmtId="0" fontId="15" fillId="0" borderId="2" xfId="7" applyNumberFormat="1" applyFont="1" applyBorder="1" applyAlignment="1">
      <alignment horizontal="right" wrapText="1"/>
    </xf>
    <xf numFmtId="0" fontId="16" fillId="0" borderId="2" xfId="7" applyFont="1" applyBorder="1" applyAlignment="1">
      <alignment horizontal="right" wrapText="1"/>
    </xf>
    <xf numFmtId="0" fontId="16" fillId="0" borderId="2" xfId="7" applyNumberFormat="1" applyFont="1" applyBorder="1" applyAlignment="1">
      <alignment horizontal="right" wrapText="1"/>
    </xf>
    <xf numFmtId="0" fontId="17" fillId="6" borderId="4" xfId="7" applyFont="1" applyFill="1" applyBorder="1" applyAlignment="1">
      <alignment horizontal="right" wrapText="1"/>
    </xf>
    <xf numFmtId="0" fontId="17" fillId="6" borderId="5" xfId="7" applyFont="1" applyFill="1" applyBorder="1" applyAlignment="1">
      <alignment horizontal="right" wrapText="1"/>
    </xf>
    <xf numFmtId="0" fontId="17" fillId="6" borderId="6" xfId="7" applyFont="1" applyFill="1" applyBorder="1" applyAlignment="1">
      <alignment horizontal="right" wrapText="1"/>
    </xf>
    <xf numFmtId="0" fontId="17" fillId="7" borderId="4" xfId="7" applyFont="1" applyFill="1" applyBorder="1" applyAlignment="1">
      <alignment horizontal="right" wrapText="1"/>
    </xf>
    <xf numFmtId="0" fontId="17" fillId="7" borderId="5" xfId="7" applyFont="1" applyFill="1" applyBorder="1" applyAlignment="1">
      <alignment horizontal="right" wrapText="1"/>
    </xf>
    <xf numFmtId="0" fontId="17" fillId="7" borderId="6" xfId="7" applyFont="1" applyFill="1" applyBorder="1" applyAlignment="1">
      <alignment horizontal="right" wrapText="1"/>
    </xf>
    <xf numFmtId="0" fontId="17" fillId="2" borderId="4" xfId="7" applyFont="1" applyFill="1" applyBorder="1" applyAlignment="1">
      <alignment horizontal="right" wrapText="1"/>
    </xf>
    <xf numFmtId="0" fontId="17" fillId="2" borderId="5" xfId="7" applyFont="1" applyFill="1" applyBorder="1" applyAlignment="1">
      <alignment horizontal="right" wrapText="1"/>
    </xf>
    <xf numFmtId="0" fontId="17" fillId="2" borderId="6" xfId="7" applyFont="1" applyFill="1" applyBorder="1" applyAlignment="1">
      <alignment horizontal="right" wrapText="1"/>
    </xf>
    <xf numFmtId="49" fontId="18" fillId="0" borderId="2" xfId="7" applyNumberFormat="1" applyFont="1" applyBorder="1" applyAlignment="1">
      <alignment horizontal="right" wrapText="1"/>
    </xf>
    <xf numFmtId="49" fontId="31" fillId="0" borderId="2" xfId="7" applyNumberFormat="1" applyFont="1" applyBorder="1" applyAlignment="1">
      <alignment horizontal="right" wrapText="1"/>
    </xf>
    <xf numFmtId="49" fontId="32" fillId="0" borderId="2" xfId="7" applyNumberFormat="1" applyFont="1" applyBorder="1" applyAlignment="1">
      <alignment horizontal="right" wrapText="1"/>
    </xf>
    <xf numFmtId="49" fontId="17" fillId="0" borderId="0" xfId="7" applyNumberFormat="1" applyFont="1" applyAlignment="1">
      <alignment horizontal="right"/>
    </xf>
    <xf numFmtId="2" fontId="12" fillId="2" borderId="7" xfId="7" applyNumberFormat="1" applyFont="1" applyFill="1" applyBorder="1" applyAlignment="1">
      <alignment horizontal="right"/>
    </xf>
    <xf numFmtId="1" fontId="12" fillId="3" borderId="7" xfId="7" applyNumberFormat="1" applyFont="1" applyFill="1" applyBorder="1" applyAlignment="1">
      <alignment horizontal="right"/>
    </xf>
    <xf numFmtId="1" fontId="12" fillId="4" borderId="7" xfId="7" applyNumberFormat="1" applyFont="1" applyFill="1" applyBorder="1" applyAlignment="1">
      <alignment horizontal="right"/>
    </xf>
    <xf numFmtId="170" fontId="15" fillId="0" borderId="0" xfId="7" applyNumberFormat="1" applyFont="1" applyAlignment="1">
      <alignment horizontal="right"/>
    </xf>
    <xf numFmtId="171" fontId="15" fillId="0" borderId="0" xfId="7" applyNumberFormat="1" applyFont="1" applyAlignment="1">
      <alignment horizontal="right"/>
    </xf>
    <xf numFmtId="170" fontId="16" fillId="0" borderId="0" xfId="7" applyNumberFormat="1" applyFont="1" applyAlignment="1">
      <alignment horizontal="right"/>
    </xf>
    <xf numFmtId="171" fontId="16" fillId="0" borderId="0" xfId="7" applyNumberFormat="1" applyFont="1" applyAlignment="1">
      <alignment horizontal="right"/>
    </xf>
    <xf numFmtId="172" fontId="12" fillId="0" borderId="0" xfId="7" applyNumberFormat="1" applyFont="1" applyAlignment="1">
      <alignment horizontal="right" indent="1"/>
    </xf>
    <xf numFmtId="2" fontId="12" fillId="6" borderId="8" xfId="7" applyNumberFormat="1" applyFont="1" applyFill="1" applyBorder="1" applyAlignment="1">
      <alignment horizontal="right"/>
    </xf>
    <xf numFmtId="167" fontId="12" fillId="6" borderId="0" xfId="7" applyNumberFormat="1" applyFont="1" applyFill="1" applyBorder="1" applyAlignment="1">
      <alignment horizontal="right"/>
    </xf>
    <xf numFmtId="168" fontId="12" fillId="6" borderId="0" xfId="7" applyNumberFormat="1" applyFont="1" applyFill="1" applyBorder="1" applyAlignment="1">
      <alignment horizontal="right"/>
    </xf>
    <xf numFmtId="167" fontId="12" fillId="6" borderId="9" xfId="7" applyNumberFormat="1" applyFont="1" applyFill="1" applyBorder="1" applyAlignment="1">
      <alignment horizontal="right"/>
    </xf>
    <xf numFmtId="2" fontId="12" fillId="7" borderId="8" xfId="7" applyNumberFormat="1" applyFont="1" applyFill="1" applyBorder="1" applyAlignment="1">
      <alignment horizontal="right"/>
    </xf>
    <xf numFmtId="167" fontId="12" fillId="7" borderId="0" xfId="7" applyNumberFormat="1" applyFont="1" applyFill="1" applyBorder="1" applyAlignment="1">
      <alignment horizontal="right"/>
    </xf>
    <xf numFmtId="168" fontId="12" fillId="7" borderId="0" xfId="7" applyNumberFormat="1" applyFont="1" applyFill="1" applyBorder="1" applyAlignment="1">
      <alignment horizontal="right"/>
    </xf>
    <xf numFmtId="167" fontId="12" fillId="7" borderId="9" xfId="7" applyNumberFormat="1" applyFont="1" applyFill="1" applyBorder="1" applyAlignment="1">
      <alignment horizontal="right"/>
    </xf>
    <xf numFmtId="165" fontId="12" fillId="2" borderId="8" xfId="7" applyNumberFormat="1" applyFont="1" applyFill="1" applyBorder="1" applyAlignment="1">
      <alignment horizontal="right"/>
    </xf>
    <xf numFmtId="167" fontId="12" fillId="2" borderId="0" xfId="7" applyNumberFormat="1" applyFont="1" applyFill="1" applyBorder="1" applyAlignment="1">
      <alignment horizontal="right"/>
    </xf>
    <xf numFmtId="168" fontId="12" fillId="2" borderId="0" xfId="7" applyNumberFormat="1" applyFont="1" applyFill="1" applyBorder="1" applyAlignment="1">
      <alignment horizontal="right"/>
    </xf>
    <xf numFmtId="167" fontId="12" fillId="2" borderId="9" xfId="7" applyNumberFormat="1" applyFont="1" applyFill="1" applyBorder="1" applyAlignment="1">
      <alignment horizontal="right"/>
    </xf>
    <xf numFmtId="1" fontId="12" fillId="8" borderId="0" xfId="7" applyNumberFormat="1" applyFont="1" applyFill="1"/>
    <xf numFmtId="2" fontId="12" fillId="8" borderId="0" xfId="7" applyNumberFormat="1" applyFont="1" applyFill="1"/>
    <xf numFmtId="167" fontId="12" fillId="8" borderId="0" xfId="7" applyNumberFormat="1" applyFont="1" applyFill="1"/>
    <xf numFmtId="170" fontId="14" fillId="8" borderId="0" xfId="7" applyNumberFormat="1" applyFont="1" applyFill="1" applyAlignment="1">
      <alignment horizontal="right"/>
    </xf>
    <xf numFmtId="171" fontId="14" fillId="8" borderId="0" xfId="7" applyNumberFormat="1" applyFont="1" applyFill="1" applyAlignment="1">
      <alignment horizontal="right"/>
    </xf>
    <xf numFmtId="49" fontId="17" fillId="0" borderId="2" xfId="7" applyNumberFormat="1" applyFont="1" applyBorder="1" applyAlignment="1">
      <alignment horizontal="right"/>
    </xf>
    <xf numFmtId="0" fontId="17" fillId="0" borderId="2" xfId="7" applyFont="1" applyBorder="1" applyAlignment="1">
      <alignment horizontal="right" wrapText="1"/>
    </xf>
    <xf numFmtId="2" fontId="17" fillId="2" borderId="3" xfId="7" applyNumberFormat="1" applyFont="1" applyFill="1" applyBorder="1" applyAlignment="1">
      <alignment horizontal="right" wrapText="1"/>
    </xf>
    <xf numFmtId="0" fontId="17" fillId="3" borderId="3" xfId="7" applyFont="1" applyFill="1" applyBorder="1" applyAlignment="1">
      <alignment horizontal="right" wrapText="1"/>
    </xf>
    <xf numFmtId="0" fontId="17" fillId="4" borderId="3" xfId="7" applyFont="1" applyFill="1" applyBorder="1" applyAlignment="1">
      <alignment horizontal="right" wrapText="1"/>
    </xf>
    <xf numFmtId="0" fontId="14" fillId="0" borderId="2" xfId="7" applyFont="1" applyBorder="1" applyAlignment="1">
      <alignment horizontal="right" wrapText="1"/>
    </xf>
    <xf numFmtId="0" fontId="14" fillId="0" borderId="2" xfId="7" applyNumberFormat="1" applyFont="1" applyBorder="1" applyAlignment="1">
      <alignment horizontal="right" wrapText="1"/>
    </xf>
    <xf numFmtId="0" fontId="15" fillId="0" borderId="2" xfId="7" applyFont="1" applyBorder="1" applyAlignment="1">
      <alignment horizontal="right" wrapText="1"/>
    </xf>
    <xf numFmtId="0" fontId="15" fillId="0" borderId="2" xfId="7" applyNumberFormat="1" applyFont="1" applyBorder="1" applyAlignment="1">
      <alignment horizontal="right" wrapText="1"/>
    </xf>
    <xf numFmtId="0" fontId="16" fillId="0" borderId="2" xfId="7" applyFont="1" applyBorder="1" applyAlignment="1">
      <alignment horizontal="right" wrapText="1"/>
    </xf>
    <xf numFmtId="0" fontId="16" fillId="0" borderId="2" xfId="7" applyNumberFormat="1" applyFont="1" applyBorder="1" applyAlignment="1">
      <alignment horizontal="right" wrapText="1"/>
    </xf>
    <xf numFmtId="0" fontId="17" fillId="6" borderId="4" xfId="7" applyFont="1" applyFill="1" applyBorder="1" applyAlignment="1">
      <alignment horizontal="right" wrapText="1"/>
    </xf>
    <xf numFmtId="0" fontId="17" fillId="6" borderId="5" xfId="7" applyFont="1" applyFill="1" applyBorder="1" applyAlignment="1">
      <alignment horizontal="right" wrapText="1"/>
    </xf>
    <xf numFmtId="0" fontId="17" fillId="6" borderId="6" xfId="7" applyFont="1" applyFill="1" applyBorder="1" applyAlignment="1">
      <alignment horizontal="right" wrapText="1"/>
    </xf>
    <xf numFmtId="0" fontId="17" fillId="7" borderId="4" xfId="7" applyFont="1" applyFill="1" applyBorder="1" applyAlignment="1">
      <alignment horizontal="right" wrapText="1"/>
    </xf>
    <xf numFmtId="0" fontId="17" fillId="7" borderId="5" xfId="7" applyFont="1" applyFill="1" applyBorder="1" applyAlignment="1">
      <alignment horizontal="right" wrapText="1"/>
    </xf>
    <xf numFmtId="0" fontId="17" fillId="7" borderId="6" xfId="7" applyFont="1" applyFill="1" applyBorder="1" applyAlignment="1">
      <alignment horizontal="right" wrapText="1"/>
    </xf>
    <xf numFmtId="0" fontId="17" fillId="2" borderId="4" xfId="7" applyFont="1" applyFill="1" applyBorder="1" applyAlignment="1">
      <alignment horizontal="right" wrapText="1"/>
    </xf>
    <xf numFmtId="0" fontId="17" fillId="2" borderId="5" xfId="7" applyFont="1" applyFill="1" applyBorder="1" applyAlignment="1">
      <alignment horizontal="right" wrapText="1"/>
    </xf>
    <xf numFmtId="0" fontId="17" fillId="2" borderId="6" xfId="7" applyFont="1" applyFill="1" applyBorder="1" applyAlignment="1">
      <alignment horizontal="right" wrapText="1"/>
    </xf>
    <xf numFmtId="49" fontId="18" fillId="0" borderId="2" xfId="7" applyNumberFormat="1" applyFont="1" applyBorder="1" applyAlignment="1">
      <alignment horizontal="right" wrapText="1"/>
    </xf>
    <xf numFmtId="49" fontId="31" fillId="0" borderId="2" xfId="7" applyNumberFormat="1" applyFont="1" applyBorder="1" applyAlignment="1">
      <alignment horizontal="right" wrapText="1"/>
    </xf>
    <xf numFmtId="49" fontId="32" fillId="0" borderId="2" xfId="7" applyNumberFormat="1" applyFont="1" applyBorder="1" applyAlignment="1">
      <alignment horizontal="right" wrapText="1"/>
    </xf>
    <xf numFmtId="49" fontId="17" fillId="0" borderId="0" xfId="7" applyNumberFormat="1" applyFont="1" applyAlignment="1">
      <alignment horizontal="right"/>
    </xf>
    <xf numFmtId="2" fontId="12" fillId="2" borderId="7" xfId="7" applyNumberFormat="1" applyFont="1" applyFill="1" applyBorder="1" applyAlignment="1">
      <alignment horizontal="right"/>
    </xf>
    <xf numFmtId="1" fontId="12" fillId="3" borderId="7" xfId="7" applyNumberFormat="1" applyFont="1" applyFill="1" applyBorder="1" applyAlignment="1">
      <alignment horizontal="right"/>
    </xf>
    <xf numFmtId="1" fontId="12" fillId="4" borderId="7" xfId="7" applyNumberFormat="1" applyFont="1" applyFill="1" applyBorder="1" applyAlignment="1">
      <alignment horizontal="right"/>
    </xf>
    <xf numFmtId="170" fontId="15" fillId="0" borderId="0" xfId="7" applyNumberFormat="1" applyFont="1" applyAlignment="1">
      <alignment horizontal="right"/>
    </xf>
    <xf numFmtId="171" fontId="15" fillId="0" borderId="0" xfId="7" applyNumberFormat="1" applyFont="1" applyAlignment="1">
      <alignment horizontal="right"/>
    </xf>
    <xf numFmtId="170" fontId="16" fillId="0" borderId="0" xfId="7" applyNumberFormat="1" applyFont="1" applyAlignment="1">
      <alignment horizontal="right"/>
    </xf>
    <xf numFmtId="171" fontId="16" fillId="0" borderId="0" xfId="7" applyNumberFormat="1" applyFont="1" applyAlignment="1">
      <alignment horizontal="right"/>
    </xf>
    <xf numFmtId="172" fontId="12" fillId="0" borderId="0" xfId="7" applyNumberFormat="1" applyFont="1" applyAlignment="1">
      <alignment horizontal="right" indent="1"/>
    </xf>
    <xf numFmtId="2" fontId="12" fillId="6" borderId="8" xfId="7" applyNumberFormat="1" applyFont="1" applyFill="1" applyBorder="1" applyAlignment="1">
      <alignment horizontal="right"/>
    </xf>
    <xf numFmtId="167" fontId="12" fillId="6" borderId="0" xfId="7" applyNumberFormat="1" applyFont="1" applyFill="1" applyBorder="1" applyAlignment="1">
      <alignment horizontal="right"/>
    </xf>
    <xf numFmtId="168" fontId="12" fillId="6" borderId="0" xfId="7" applyNumberFormat="1" applyFont="1" applyFill="1" applyBorder="1" applyAlignment="1">
      <alignment horizontal="right"/>
    </xf>
    <xf numFmtId="167" fontId="12" fillId="6" borderId="9" xfId="7" applyNumberFormat="1" applyFont="1" applyFill="1" applyBorder="1" applyAlignment="1">
      <alignment horizontal="right"/>
    </xf>
    <xf numFmtId="2" fontId="12" fillId="7" borderId="8" xfId="7" applyNumberFormat="1" applyFont="1" applyFill="1" applyBorder="1" applyAlignment="1">
      <alignment horizontal="right"/>
    </xf>
    <xf numFmtId="167" fontId="12" fillId="7" borderId="0" xfId="7" applyNumberFormat="1" applyFont="1" applyFill="1" applyBorder="1" applyAlignment="1">
      <alignment horizontal="right"/>
    </xf>
    <xf numFmtId="168" fontId="12" fillId="7" borderId="0" xfId="7" applyNumberFormat="1" applyFont="1" applyFill="1" applyBorder="1" applyAlignment="1">
      <alignment horizontal="right"/>
    </xf>
    <xf numFmtId="167" fontId="12" fillId="7" borderId="9" xfId="7" applyNumberFormat="1" applyFont="1" applyFill="1" applyBorder="1" applyAlignment="1">
      <alignment horizontal="right"/>
    </xf>
    <xf numFmtId="165" fontId="12" fillId="2" borderId="8" xfId="7" applyNumberFormat="1" applyFont="1" applyFill="1" applyBorder="1" applyAlignment="1">
      <alignment horizontal="right"/>
    </xf>
    <xf numFmtId="167" fontId="12" fillId="2" borderId="0" xfId="7" applyNumberFormat="1" applyFont="1" applyFill="1" applyBorder="1" applyAlignment="1">
      <alignment horizontal="right"/>
    </xf>
    <xf numFmtId="168" fontId="12" fillId="2" borderId="0" xfId="7" applyNumberFormat="1" applyFont="1" applyFill="1" applyBorder="1" applyAlignment="1">
      <alignment horizontal="right"/>
    </xf>
    <xf numFmtId="167" fontId="12" fillId="2" borderId="9" xfId="7" applyNumberFormat="1" applyFont="1" applyFill="1" applyBorder="1" applyAlignment="1">
      <alignment horizontal="right"/>
    </xf>
    <xf numFmtId="1" fontId="12" fillId="8" borderId="0" xfId="7" applyNumberFormat="1" applyFont="1" applyFill="1"/>
    <xf numFmtId="2" fontId="12" fillId="8" borderId="0" xfId="7" applyNumberFormat="1" applyFont="1" applyFill="1"/>
    <xf numFmtId="167" fontId="12" fillId="8" borderId="0" xfId="7" applyNumberFormat="1" applyFont="1" applyFill="1"/>
    <xf numFmtId="170" fontId="14" fillId="8" borderId="0" xfId="7" applyNumberFormat="1" applyFont="1" applyFill="1" applyAlignment="1">
      <alignment horizontal="right"/>
    </xf>
    <xf numFmtId="171" fontId="14" fillId="8" borderId="0" xfId="7" applyNumberFormat="1" applyFont="1" applyFill="1" applyAlignment="1">
      <alignment horizontal="right"/>
    </xf>
    <xf numFmtId="2" fontId="12" fillId="2" borderId="10" xfId="7" applyNumberFormat="1" applyFont="1" applyFill="1" applyBorder="1" applyAlignment="1">
      <alignment horizontal="right"/>
    </xf>
    <xf numFmtId="1" fontId="12" fillId="3" borderId="10" xfId="7" applyNumberFormat="1" applyFont="1" applyFill="1" applyBorder="1" applyAlignment="1">
      <alignment horizontal="right"/>
    </xf>
    <xf numFmtId="1" fontId="12" fillId="4" borderId="10" xfId="7" applyNumberFormat="1" applyFont="1" applyFill="1" applyBorder="1" applyAlignment="1">
      <alignment horizontal="right"/>
    </xf>
    <xf numFmtId="2" fontId="12" fillId="6" borderId="11" xfId="7" applyNumberFormat="1" applyFont="1" applyFill="1" applyBorder="1" applyAlignment="1">
      <alignment horizontal="right"/>
    </xf>
    <xf numFmtId="167" fontId="12" fillId="6" borderId="1" xfId="7" applyNumberFormat="1" applyFont="1" applyFill="1" applyBorder="1" applyAlignment="1">
      <alignment horizontal="right"/>
    </xf>
    <xf numFmtId="168" fontId="12" fillId="6" borderId="1" xfId="7" applyNumberFormat="1" applyFont="1" applyFill="1" applyBorder="1" applyAlignment="1">
      <alignment horizontal="right"/>
    </xf>
    <xf numFmtId="167" fontId="12" fillId="6" borderId="12" xfId="7" applyNumberFormat="1" applyFont="1" applyFill="1" applyBorder="1" applyAlignment="1">
      <alignment horizontal="right"/>
    </xf>
    <xf numFmtId="2" fontId="12" fillId="7" borderId="11" xfId="7" applyNumberFormat="1" applyFont="1" applyFill="1" applyBorder="1" applyAlignment="1">
      <alignment horizontal="right"/>
    </xf>
    <xf numFmtId="167" fontId="12" fillId="7" borderId="1" xfId="7" applyNumberFormat="1" applyFont="1" applyFill="1" applyBorder="1" applyAlignment="1">
      <alignment horizontal="right"/>
    </xf>
    <xf numFmtId="168" fontId="12" fillId="7" borderId="1" xfId="7" applyNumberFormat="1" applyFont="1" applyFill="1" applyBorder="1" applyAlignment="1">
      <alignment horizontal="right"/>
    </xf>
    <xf numFmtId="167" fontId="12" fillId="7" borderId="12" xfId="7" applyNumberFormat="1" applyFont="1" applyFill="1" applyBorder="1" applyAlignment="1">
      <alignment horizontal="right"/>
    </xf>
    <xf numFmtId="165" fontId="12" fillId="2" borderId="11" xfId="7" applyNumberFormat="1" applyFont="1" applyFill="1" applyBorder="1" applyAlignment="1">
      <alignment horizontal="right"/>
    </xf>
    <xf numFmtId="167" fontId="12" fillId="2" borderId="1" xfId="7" applyNumberFormat="1" applyFont="1" applyFill="1" applyBorder="1" applyAlignment="1">
      <alignment horizontal="right"/>
    </xf>
    <xf numFmtId="168" fontId="12" fillId="2" borderId="1" xfId="7" applyNumberFormat="1" applyFont="1" applyFill="1" applyBorder="1" applyAlignment="1">
      <alignment horizontal="right"/>
    </xf>
    <xf numFmtId="167" fontId="12" fillId="2" borderId="12" xfId="7" applyNumberFormat="1" applyFont="1" applyFill="1" applyBorder="1" applyAlignment="1">
      <alignment horizontal="right"/>
    </xf>
    <xf numFmtId="49" fontId="17" fillId="0" borderId="2" xfId="7" applyNumberFormat="1" applyFont="1" applyBorder="1" applyAlignment="1">
      <alignment horizontal="right"/>
    </xf>
    <xf numFmtId="0" fontId="17" fillId="0" borderId="2" xfId="7" applyFont="1" applyBorder="1" applyAlignment="1">
      <alignment horizontal="right" wrapText="1"/>
    </xf>
    <xf numFmtId="2" fontId="17" fillId="2" borderId="3" xfId="7" applyNumberFormat="1" applyFont="1" applyFill="1" applyBorder="1" applyAlignment="1">
      <alignment horizontal="right" wrapText="1"/>
    </xf>
    <xf numFmtId="0" fontId="17" fillId="3" borderId="3" xfId="7" applyFont="1" applyFill="1" applyBorder="1" applyAlignment="1">
      <alignment horizontal="right" wrapText="1"/>
    </xf>
    <xf numFmtId="0" fontId="17" fillId="4" borderId="3" xfId="7" applyFont="1" applyFill="1" applyBorder="1" applyAlignment="1">
      <alignment horizontal="right" wrapText="1"/>
    </xf>
    <xf numFmtId="0" fontId="14" fillId="0" borderId="2" xfId="7" applyFont="1" applyBorder="1" applyAlignment="1">
      <alignment horizontal="right" wrapText="1"/>
    </xf>
    <xf numFmtId="0" fontId="14" fillId="0" borderId="2" xfId="7" applyNumberFormat="1" applyFont="1" applyBorder="1" applyAlignment="1">
      <alignment horizontal="right" wrapText="1"/>
    </xf>
    <xf numFmtId="0" fontId="15" fillId="0" borderId="2" xfId="7" applyFont="1" applyBorder="1" applyAlignment="1">
      <alignment horizontal="right" wrapText="1"/>
    </xf>
    <xf numFmtId="0" fontId="15" fillId="0" borderId="2" xfId="7" applyNumberFormat="1" applyFont="1" applyBorder="1" applyAlignment="1">
      <alignment horizontal="right" wrapText="1"/>
    </xf>
    <xf numFmtId="0" fontId="16" fillId="0" borderId="2" xfId="7" applyFont="1" applyBorder="1" applyAlignment="1">
      <alignment horizontal="right" wrapText="1"/>
    </xf>
    <xf numFmtId="0" fontId="16" fillId="0" borderId="2" xfId="7" applyNumberFormat="1" applyFont="1" applyBorder="1" applyAlignment="1">
      <alignment horizontal="right" wrapText="1"/>
    </xf>
    <xf numFmtId="0" fontId="17" fillId="6" borderId="4" xfId="7" applyFont="1" applyFill="1" applyBorder="1" applyAlignment="1">
      <alignment horizontal="right" wrapText="1"/>
    </xf>
    <xf numFmtId="0" fontId="17" fillId="6" borderId="5" xfId="7" applyFont="1" applyFill="1" applyBorder="1" applyAlignment="1">
      <alignment horizontal="right" wrapText="1"/>
    </xf>
    <xf numFmtId="0" fontId="17" fillId="6" borderId="6" xfId="7" applyFont="1" applyFill="1" applyBorder="1" applyAlignment="1">
      <alignment horizontal="right" wrapText="1"/>
    </xf>
    <xf numFmtId="0" fontId="17" fillId="7" borderId="4" xfId="7" applyFont="1" applyFill="1" applyBorder="1" applyAlignment="1">
      <alignment horizontal="right" wrapText="1"/>
    </xf>
    <xf numFmtId="0" fontId="17" fillId="7" borderId="5" xfId="7" applyFont="1" applyFill="1" applyBorder="1" applyAlignment="1">
      <alignment horizontal="right" wrapText="1"/>
    </xf>
    <xf numFmtId="0" fontId="17" fillId="7" borderId="6" xfId="7" applyFont="1" applyFill="1" applyBorder="1" applyAlignment="1">
      <alignment horizontal="right" wrapText="1"/>
    </xf>
    <xf numFmtId="0" fontId="17" fillId="2" borderId="4" xfId="7" applyFont="1" applyFill="1" applyBorder="1" applyAlignment="1">
      <alignment horizontal="right" wrapText="1"/>
    </xf>
    <xf numFmtId="0" fontId="17" fillId="2" borderId="5" xfId="7" applyFont="1" applyFill="1" applyBorder="1" applyAlignment="1">
      <alignment horizontal="right" wrapText="1"/>
    </xf>
    <xf numFmtId="0" fontId="17" fillId="2" borderId="6" xfId="7" applyFont="1" applyFill="1" applyBorder="1" applyAlignment="1">
      <alignment horizontal="right" wrapText="1"/>
    </xf>
    <xf numFmtId="49" fontId="18" fillId="0" borderId="2" xfId="7" applyNumberFormat="1" applyFont="1" applyBorder="1" applyAlignment="1">
      <alignment horizontal="right" wrapText="1"/>
    </xf>
    <xf numFmtId="49" fontId="31" fillId="0" borderId="2" xfId="7" applyNumberFormat="1" applyFont="1" applyBorder="1" applyAlignment="1">
      <alignment horizontal="right" wrapText="1"/>
    </xf>
    <xf numFmtId="49" fontId="32" fillId="0" borderId="2" xfId="7" applyNumberFormat="1" applyFont="1" applyBorder="1" applyAlignment="1">
      <alignment horizontal="right" wrapText="1"/>
    </xf>
    <xf numFmtId="49" fontId="17" fillId="0" borderId="0" xfId="7" applyNumberFormat="1" applyFont="1" applyAlignment="1">
      <alignment horizontal="right"/>
    </xf>
    <xf numFmtId="2" fontId="12" fillId="2" borderId="7" xfId="7" applyNumberFormat="1" applyFont="1" applyFill="1" applyBorder="1" applyAlignment="1">
      <alignment horizontal="right"/>
    </xf>
    <xf numFmtId="1" fontId="12" fillId="3" borderId="7" xfId="7" applyNumberFormat="1" applyFont="1" applyFill="1" applyBorder="1" applyAlignment="1">
      <alignment horizontal="right"/>
    </xf>
    <xf numFmtId="1" fontId="12" fillId="4" borderId="7" xfId="7" applyNumberFormat="1" applyFont="1" applyFill="1" applyBorder="1" applyAlignment="1">
      <alignment horizontal="right"/>
    </xf>
    <xf numFmtId="170" fontId="15" fillId="0" borderId="0" xfId="7" applyNumberFormat="1" applyFont="1" applyAlignment="1">
      <alignment horizontal="right"/>
    </xf>
    <xf numFmtId="171" fontId="15" fillId="0" borderId="0" xfId="7" applyNumberFormat="1" applyFont="1" applyAlignment="1">
      <alignment horizontal="right"/>
    </xf>
    <xf numFmtId="170" fontId="16" fillId="0" borderId="0" xfId="7" applyNumberFormat="1" applyFont="1" applyAlignment="1">
      <alignment horizontal="right"/>
    </xf>
    <xf numFmtId="171" fontId="16" fillId="0" borderId="0" xfId="7" applyNumberFormat="1" applyFont="1" applyAlignment="1">
      <alignment horizontal="right"/>
    </xf>
    <xf numFmtId="172" fontId="12" fillId="0" borderId="0" xfId="7" applyNumberFormat="1" applyFont="1" applyAlignment="1">
      <alignment horizontal="right" indent="1"/>
    </xf>
    <xf numFmtId="2" fontId="12" fillId="6" borderId="8" xfId="7" applyNumberFormat="1" applyFont="1" applyFill="1" applyBorder="1" applyAlignment="1">
      <alignment horizontal="right"/>
    </xf>
    <xf numFmtId="167" fontId="12" fillId="6" borderId="0" xfId="7" applyNumberFormat="1" applyFont="1" applyFill="1" applyBorder="1" applyAlignment="1">
      <alignment horizontal="right"/>
    </xf>
    <xf numFmtId="168" fontId="12" fillId="6" borderId="0" xfId="7" applyNumberFormat="1" applyFont="1" applyFill="1" applyBorder="1" applyAlignment="1">
      <alignment horizontal="right"/>
    </xf>
    <xf numFmtId="167" fontId="12" fillId="6" borderId="9" xfId="7" applyNumberFormat="1" applyFont="1" applyFill="1" applyBorder="1" applyAlignment="1">
      <alignment horizontal="right"/>
    </xf>
    <xf numFmtId="2" fontId="12" fillId="7" borderId="8" xfId="7" applyNumberFormat="1" applyFont="1" applyFill="1" applyBorder="1" applyAlignment="1">
      <alignment horizontal="right"/>
    </xf>
    <xf numFmtId="167" fontId="12" fillId="7" borderId="0" xfId="7" applyNumberFormat="1" applyFont="1" applyFill="1" applyBorder="1" applyAlignment="1">
      <alignment horizontal="right"/>
    </xf>
    <xf numFmtId="168" fontId="12" fillId="7" borderId="0" xfId="7" applyNumberFormat="1" applyFont="1" applyFill="1" applyBorder="1" applyAlignment="1">
      <alignment horizontal="right"/>
    </xf>
    <xf numFmtId="167" fontId="12" fillId="7" borderId="9" xfId="7" applyNumberFormat="1" applyFont="1" applyFill="1" applyBorder="1" applyAlignment="1">
      <alignment horizontal="right"/>
    </xf>
    <xf numFmtId="165" fontId="12" fillId="2" borderId="8" xfId="7" applyNumberFormat="1" applyFont="1" applyFill="1" applyBorder="1" applyAlignment="1">
      <alignment horizontal="right"/>
    </xf>
    <xf numFmtId="167" fontId="12" fillId="2" borderId="0" xfId="7" applyNumberFormat="1" applyFont="1" applyFill="1" applyBorder="1" applyAlignment="1">
      <alignment horizontal="right"/>
    </xf>
    <xf numFmtId="168" fontId="12" fillId="2" borderId="0" xfId="7" applyNumberFormat="1" applyFont="1" applyFill="1" applyBorder="1" applyAlignment="1">
      <alignment horizontal="right"/>
    </xf>
    <xf numFmtId="167" fontId="12" fillId="2" borderId="9" xfId="7" applyNumberFormat="1" applyFont="1" applyFill="1" applyBorder="1" applyAlignment="1">
      <alignment horizontal="right"/>
    </xf>
    <xf numFmtId="1" fontId="12" fillId="8" borderId="0" xfId="7" applyNumberFormat="1" applyFont="1" applyFill="1"/>
    <xf numFmtId="2" fontId="12" fillId="8" borderId="0" xfId="7" applyNumberFormat="1" applyFont="1" applyFill="1"/>
    <xf numFmtId="167" fontId="12" fillId="8" borderId="0" xfId="7" applyNumberFormat="1" applyFont="1" applyFill="1"/>
    <xf numFmtId="170" fontId="14" fillId="8" borderId="0" xfId="7" applyNumberFormat="1" applyFont="1" applyFill="1" applyAlignment="1">
      <alignment horizontal="right"/>
    </xf>
    <xf numFmtId="171" fontId="14" fillId="8" borderId="0" xfId="7" applyNumberFormat="1" applyFont="1" applyFill="1" applyAlignment="1">
      <alignment horizontal="right"/>
    </xf>
    <xf numFmtId="49" fontId="17" fillId="0" borderId="2" xfId="7" applyNumberFormat="1" applyFont="1" applyBorder="1" applyAlignment="1">
      <alignment horizontal="right"/>
    </xf>
    <xf numFmtId="0" fontId="17" fillId="0" borderId="2" xfId="7" applyFont="1" applyBorder="1" applyAlignment="1">
      <alignment horizontal="right" wrapText="1"/>
    </xf>
    <xf numFmtId="2" fontId="17" fillId="2" borderId="3" xfId="7" applyNumberFormat="1" applyFont="1" applyFill="1" applyBorder="1" applyAlignment="1">
      <alignment horizontal="right" wrapText="1"/>
    </xf>
    <xf numFmtId="0" fontId="17" fillId="3" borderId="3" xfId="7" applyFont="1" applyFill="1" applyBorder="1" applyAlignment="1">
      <alignment horizontal="right" wrapText="1"/>
    </xf>
    <xf numFmtId="0" fontId="17" fillId="4" borderId="3" xfId="7" applyFont="1" applyFill="1" applyBorder="1" applyAlignment="1">
      <alignment horizontal="right" wrapText="1"/>
    </xf>
    <xf numFmtId="0" fontId="14" fillId="0" borderId="2" xfId="7" applyFont="1" applyBorder="1" applyAlignment="1">
      <alignment horizontal="right" wrapText="1"/>
    </xf>
    <xf numFmtId="0" fontId="14" fillId="0" borderId="2" xfId="7" applyNumberFormat="1" applyFont="1" applyBorder="1" applyAlignment="1">
      <alignment horizontal="right" wrapText="1"/>
    </xf>
    <xf numFmtId="0" fontId="15" fillId="0" borderId="2" xfId="7" applyFont="1" applyBorder="1" applyAlignment="1">
      <alignment horizontal="right" wrapText="1"/>
    </xf>
    <xf numFmtId="0" fontId="15" fillId="0" borderId="2" xfId="7" applyNumberFormat="1" applyFont="1" applyBorder="1" applyAlignment="1">
      <alignment horizontal="right" wrapText="1"/>
    </xf>
    <xf numFmtId="0" fontId="16" fillId="0" borderId="2" xfId="7" applyFont="1" applyBorder="1" applyAlignment="1">
      <alignment horizontal="right" wrapText="1"/>
    </xf>
    <xf numFmtId="0" fontId="16" fillId="0" borderId="2" xfId="7" applyNumberFormat="1" applyFont="1" applyBorder="1" applyAlignment="1">
      <alignment horizontal="right" wrapText="1"/>
    </xf>
    <xf numFmtId="0" fontId="17" fillId="6" borderId="4" xfId="7" applyFont="1" applyFill="1" applyBorder="1" applyAlignment="1">
      <alignment horizontal="right" wrapText="1"/>
    </xf>
    <xf numFmtId="0" fontId="17" fillId="6" borderId="5" xfId="7" applyFont="1" applyFill="1" applyBorder="1" applyAlignment="1">
      <alignment horizontal="right" wrapText="1"/>
    </xf>
    <xf numFmtId="0" fontId="17" fillId="6" borderId="6" xfId="7" applyFont="1" applyFill="1" applyBorder="1" applyAlignment="1">
      <alignment horizontal="right" wrapText="1"/>
    </xf>
    <xf numFmtId="0" fontId="17" fillId="7" borderId="4" xfId="7" applyFont="1" applyFill="1" applyBorder="1" applyAlignment="1">
      <alignment horizontal="right" wrapText="1"/>
    </xf>
    <xf numFmtId="0" fontId="17" fillId="7" borderId="5" xfId="7" applyFont="1" applyFill="1" applyBorder="1" applyAlignment="1">
      <alignment horizontal="right" wrapText="1"/>
    </xf>
    <xf numFmtId="0" fontId="17" fillId="7" borderId="6" xfId="7" applyFont="1" applyFill="1" applyBorder="1" applyAlignment="1">
      <alignment horizontal="right" wrapText="1"/>
    </xf>
    <xf numFmtId="0" fontId="17" fillId="2" borderId="4" xfId="7" applyFont="1" applyFill="1" applyBorder="1" applyAlignment="1">
      <alignment horizontal="right" wrapText="1"/>
    </xf>
    <xf numFmtId="0" fontId="17" fillId="2" borderId="5" xfId="7" applyFont="1" applyFill="1" applyBorder="1" applyAlignment="1">
      <alignment horizontal="right" wrapText="1"/>
    </xf>
    <xf numFmtId="0" fontId="17" fillId="2" borderId="6" xfId="7" applyFont="1" applyFill="1" applyBorder="1" applyAlignment="1">
      <alignment horizontal="right" wrapText="1"/>
    </xf>
    <xf numFmtId="49" fontId="18" fillId="0" borderId="2" xfId="7" applyNumberFormat="1" applyFont="1" applyBorder="1" applyAlignment="1">
      <alignment horizontal="right" wrapText="1"/>
    </xf>
    <xf numFmtId="49" fontId="31" fillId="0" borderId="2" xfId="7" applyNumberFormat="1" applyFont="1" applyBorder="1" applyAlignment="1">
      <alignment horizontal="right" wrapText="1"/>
    </xf>
    <xf numFmtId="49" fontId="32" fillId="0" borderId="2" xfId="7" applyNumberFormat="1" applyFont="1" applyBorder="1" applyAlignment="1">
      <alignment horizontal="right" wrapText="1"/>
    </xf>
    <xf numFmtId="49" fontId="17" fillId="0" borderId="0" xfId="7" applyNumberFormat="1" applyFont="1" applyAlignment="1">
      <alignment horizontal="right"/>
    </xf>
    <xf numFmtId="2" fontId="12" fillId="2" borderId="7" xfId="7" applyNumberFormat="1" applyFont="1" applyFill="1" applyBorder="1" applyAlignment="1">
      <alignment horizontal="right"/>
    </xf>
    <xf numFmtId="1" fontId="12" fillId="3" borderId="7" xfId="7" applyNumberFormat="1" applyFont="1" applyFill="1" applyBorder="1" applyAlignment="1">
      <alignment horizontal="right"/>
    </xf>
    <xf numFmtId="1" fontId="12" fillId="4" borderId="7" xfId="7" applyNumberFormat="1" applyFont="1" applyFill="1" applyBorder="1" applyAlignment="1">
      <alignment horizontal="right"/>
    </xf>
    <xf numFmtId="170" fontId="28" fillId="9" borderId="0" xfId="7" applyNumberFormat="1" applyFont="1" applyFill="1" applyAlignment="1">
      <alignment horizontal="right"/>
    </xf>
    <xf numFmtId="171" fontId="28" fillId="9" borderId="0" xfId="7" applyNumberFormat="1" applyFont="1" applyFill="1" applyAlignment="1">
      <alignment horizontal="right"/>
    </xf>
    <xf numFmtId="170" fontId="15" fillId="0" borderId="0" xfId="7" applyNumberFormat="1" applyFont="1" applyAlignment="1">
      <alignment horizontal="right"/>
    </xf>
    <xf numFmtId="171" fontId="15" fillId="0" borderId="0" xfId="7" applyNumberFormat="1" applyFont="1" applyAlignment="1">
      <alignment horizontal="right"/>
    </xf>
    <xf numFmtId="170" fontId="16" fillId="0" borderId="0" xfId="7" applyNumberFormat="1" applyFont="1" applyAlignment="1">
      <alignment horizontal="right"/>
    </xf>
    <xf numFmtId="171" fontId="16" fillId="0" borderId="0" xfId="7" applyNumberFormat="1" applyFont="1" applyAlignment="1">
      <alignment horizontal="right"/>
    </xf>
    <xf numFmtId="172" fontId="12" fillId="0" borderId="0" xfId="7" applyNumberFormat="1" applyFont="1" applyAlignment="1">
      <alignment horizontal="right" indent="1"/>
    </xf>
    <xf numFmtId="2" fontId="12" fillId="6" borderId="8" xfId="7" applyNumberFormat="1" applyFont="1" applyFill="1" applyBorder="1" applyAlignment="1">
      <alignment horizontal="right"/>
    </xf>
    <xf numFmtId="167" fontId="12" fillId="6" borderId="0" xfId="7" applyNumberFormat="1" applyFont="1" applyFill="1" applyBorder="1" applyAlignment="1">
      <alignment horizontal="right"/>
    </xf>
    <xf numFmtId="168" fontId="12" fillId="6" borderId="0" xfId="7" applyNumberFormat="1" applyFont="1" applyFill="1" applyBorder="1" applyAlignment="1">
      <alignment horizontal="right"/>
    </xf>
    <xf numFmtId="167" fontId="12" fillId="6" borderId="9" xfId="7" applyNumberFormat="1" applyFont="1" applyFill="1" applyBorder="1" applyAlignment="1">
      <alignment horizontal="right"/>
    </xf>
    <xf numFmtId="2" fontId="12" fillId="7" borderId="8" xfId="7" applyNumberFormat="1" applyFont="1" applyFill="1" applyBorder="1" applyAlignment="1">
      <alignment horizontal="right"/>
    </xf>
    <xf numFmtId="167" fontId="12" fillId="7" borderId="0" xfId="7" applyNumberFormat="1" applyFont="1" applyFill="1" applyBorder="1" applyAlignment="1">
      <alignment horizontal="right"/>
    </xf>
    <xf numFmtId="168" fontId="12" fillId="7" borderId="0" xfId="7" applyNumberFormat="1" applyFont="1" applyFill="1" applyBorder="1" applyAlignment="1">
      <alignment horizontal="right"/>
    </xf>
    <xf numFmtId="167" fontId="12" fillId="7" borderId="9" xfId="7" applyNumberFormat="1" applyFont="1" applyFill="1" applyBorder="1" applyAlignment="1">
      <alignment horizontal="right"/>
    </xf>
    <xf numFmtId="165" fontId="12" fillId="2" borderId="8" xfId="7" applyNumberFormat="1" applyFont="1" applyFill="1" applyBorder="1" applyAlignment="1">
      <alignment horizontal="right"/>
    </xf>
    <xf numFmtId="167" fontId="12" fillId="2" borderId="0" xfId="7" applyNumberFormat="1" applyFont="1" applyFill="1" applyBorder="1" applyAlignment="1">
      <alignment horizontal="right"/>
    </xf>
    <xf numFmtId="168" fontId="12" fillId="2" borderId="0" xfId="7" applyNumberFormat="1" applyFont="1" applyFill="1" applyBorder="1" applyAlignment="1">
      <alignment horizontal="right"/>
    </xf>
    <xf numFmtId="167" fontId="12" fillId="2" borderId="9" xfId="7" applyNumberFormat="1" applyFont="1" applyFill="1" applyBorder="1" applyAlignment="1">
      <alignment horizontal="right"/>
    </xf>
    <xf numFmtId="1" fontId="12" fillId="8" borderId="0" xfId="7" applyNumberFormat="1" applyFont="1" applyFill="1"/>
    <xf numFmtId="2" fontId="12" fillId="8" borderId="0" xfId="7" applyNumberFormat="1" applyFont="1" applyFill="1"/>
    <xf numFmtId="167" fontId="12" fillId="8" borderId="0" xfId="7" applyNumberFormat="1" applyFont="1" applyFill="1"/>
    <xf numFmtId="170" fontId="14" fillId="8" borderId="0" xfId="7" applyNumberFormat="1" applyFont="1" applyFill="1" applyAlignment="1">
      <alignment horizontal="right"/>
    </xf>
    <xf numFmtId="171" fontId="14" fillId="8" borderId="0" xfId="7" applyNumberFormat="1" applyFont="1" applyFill="1" applyAlignment="1">
      <alignment horizontal="right"/>
    </xf>
    <xf numFmtId="49" fontId="17" fillId="0" borderId="2" xfId="6" applyNumberFormat="1" applyFont="1" applyBorder="1" applyAlignment="1">
      <alignment horizontal="right"/>
    </xf>
    <xf numFmtId="0" fontId="17" fillId="0" borderId="2" xfId="6" applyFont="1" applyBorder="1" applyAlignment="1">
      <alignment horizontal="right" wrapText="1"/>
    </xf>
    <xf numFmtId="2" fontId="17" fillId="2" borderId="3" xfId="6" applyNumberFormat="1" applyFont="1" applyFill="1" applyBorder="1" applyAlignment="1">
      <alignment horizontal="right" wrapText="1"/>
    </xf>
    <xf numFmtId="0" fontId="17" fillId="3" borderId="3" xfId="6" applyFont="1" applyFill="1" applyBorder="1" applyAlignment="1">
      <alignment horizontal="right" wrapText="1"/>
    </xf>
    <xf numFmtId="0" fontId="17" fillId="4" borderId="3" xfId="6" applyFont="1" applyFill="1" applyBorder="1" applyAlignment="1">
      <alignment horizontal="right" wrapText="1"/>
    </xf>
    <xf numFmtId="0" fontId="14" fillId="0" borderId="2" xfId="6" applyFont="1" applyBorder="1" applyAlignment="1">
      <alignment horizontal="right" wrapText="1"/>
    </xf>
    <xf numFmtId="0" fontId="14" fillId="0" borderId="2" xfId="6" applyNumberFormat="1" applyFont="1" applyBorder="1" applyAlignment="1">
      <alignment horizontal="right" wrapText="1"/>
    </xf>
    <xf numFmtId="0" fontId="15" fillId="0" borderId="2" xfId="6" applyFont="1" applyBorder="1" applyAlignment="1">
      <alignment horizontal="right" wrapText="1"/>
    </xf>
    <xf numFmtId="0" fontId="15" fillId="0" borderId="2" xfId="6" applyNumberFormat="1" applyFont="1" applyBorder="1" applyAlignment="1">
      <alignment horizontal="right" wrapText="1"/>
    </xf>
    <xf numFmtId="0" fontId="16" fillId="0" borderId="2" xfId="6" applyFont="1" applyBorder="1" applyAlignment="1">
      <alignment horizontal="right" wrapText="1"/>
    </xf>
    <xf numFmtId="0" fontId="16" fillId="0" borderId="2" xfId="6" applyNumberFormat="1" applyFont="1" applyBorder="1" applyAlignment="1">
      <alignment horizontal="right" wrapText="1"/>
    </xf>
    <xf numFmtId="0" fontId="17" fillId="6" borderId="4" xfId="6" applyFont="1" applyFill="1" applyBorder="1" applyAlignment="1">
      <alignment horizontal="right" wrapText="1"/>
    </xf>
    <xf numFmtId="0" fontId="17" fillId="6" borderId="5" xfId="6" applyFont="1" applyFill="1" applyBorder="1" applyAlignment="1">
      <alignment horizontal="right" wrapText="1"/>
    </xf>
    <xf numFmtId="0" fontId="17" fillId="6" borderId="6" xfId="6" applyFont="1" applyFill="1" applyBorder="1" applyAlignment="1">
      <alignment horizontal="right" wrapText="1"/>
    </xf>
    <xf numFmtId="0" fontId="17" fillId="7" borderId="4" xfId="6" applyFont="1" applyFill="1" applyBorder="1" applyAlignment="1">
      <alignment horizontal="right" wrapText="1"/>
    </xf>
    <xf numFmtId="0" fontId="17" fillId="7" borderId="5" xfId="6" applyFont="1" applyFill="1" applyBorder="1" applyAlignment="1">
      <alignment horizontal="right" wrapText="1"/>
    </xf>
    <xf numFmtId="0" fontId="17" fillId="7" borderId="6" xfId="6" applyFont="1" applyFill="1" applyBorder="1" applyAlignment="1">
      <alignment horizontal="right" wrapText="1"/>
    </xf>
    <xf numFmtId="0" fontId="17" fillId="2" borderId="4" xfId="6" applyFont="1" applyFill="1" applyBorder="1" applyAlignment="1">
      <alignment horizontal="right" wrapText="1"/>
    </xf>
    <xf numFmtId="0" fontId="17" fillId="2" borderId="5" xfId="6" applyFont="1" applyFill="1" applyBorder="1" applyAlignment="1">
      <alignment horizontal="right" wrapText="1"/>
    </xf>
    <xf numFmtId="0" fontId="17" fillId="2" borderId="6" xfId="6" applyFont="1" applyFill="1" applyBorder="1" applyAlignment="1">
      <alignment horizontal="right" wrapText="1"/>
    </xf>
    <xf numFmtId="49" fontId="18" fillId="0" borderId="2" xfId="6" applyNumberFormat="1" applyFont="1" applyBorder="1" applyAlignment="1">
      <alignment horizontal="right" wrapText="1"/>
    </xf>
    <xf numFmtId="49" fontId="31" fillId="0" borderId="2" xfId="6" applyNumberFormat="1" applyFont="1" applyBorder="1" applyAlignment="1">
      <alignment horizontal="right" wrapText="1"/>
    </xf>
    <xf numFmtId="49" fontId="32" fillId="0" borderId="2" xfId="6" applyNumberFormat="1" applyFont="1" applyBorder="1" applyAlignment="1">
      <alignment horizontal="right" wrapText="1"/>
    </xf>
    <xf numFmtId="49" fontId="17" fillId="0" borderId="0" xfId="6" applyNumberFormat="1" applyFont="1" applyAlignment="1">
      <alignment horizontal="right"/>
    </xf>
    <xf numFmtId="2" fontId="12" fillId="2" borderId="7" xfId="6" applyNumberFormat="1" applyFont="1" applyFill="1" applyBorder="1" applyAlignment="1">
      <alignment horizontal="right"/>
    </xf>
    <xf numFmtId="1" fontId="12" fillId="3" borderId="7" xfId="6" applyNumberFormat="1" applyFont="1" applyFill="1" applyBorder="1" applyAlignment="1">
      <alignment horizontal="right"/>
    </xf>
    <xf numFmtId="1" fontId="12" fillId="4" borderId="7" xfId="6" applyNumberFormat="1" applyFont="1" applyFill="1" applyBorder="1" applyAlignment="1">
      <alignment horizontal="right"/>
    </xf>
    <xf numFmtId="170" fontId="14" fillId="8" borderId="0" xfId="6" applyNumberFormat="1" applyFont="1" applyFill="1" applyAlignment="1">
      <alignment horizontal="right"/>
    </xf>
    <xf numFmtId="171" fontId="14" fillId="8" borderId="0" xfId="6" applyNumberFormat="1" applyFont="1" applyFill="1" applyAlignment="1">
      <alignment horizontal="right"/>
    </xf>
    <xf numFmtId="170" fontId="15" fillId="0" borderId="0" xfId="6" applyNumberFormat="1" applyFont="1" applyAlignment="1">
      <alignment horizontal="right"/>
    </xf>
    <xf numFmtId="171" fontId="15" fillId="0" borderId="0" xfId="6" applyNumberFormat="1" applyFont="1" applyAlignment="1">
      <alignment horizontal="right"/>
    </xf>
    <xf numFmtId="170" fontId="16" fillId="0" borderId="0" xfId="6" applyNumberFormat="1" applyFont="1" applyAlignment="1">
      <alignment horizontal="right"/>
    </xf>
    <xf numFmtId="171" fontId="16" fillId="0" borderId="0" xfId="6" applyNumberFormat="1" applyFont="1" applyAlignment="1">
      <alignment horizontal="right"/>
    </xf>
    <xf numFmtId="172" fontId="12" fillId="0" borderId="0" xfId="6" applyNumberFormat="1" applyFont="1" applyAlignment="1">
      <alignment horizontal="right" indent="1"/>
    </xf>
    <xf numFmtId="2" fontId="12" fillId="6" borderId="8" xfId="6" applyNumberFormat="1" applyFont="1" applyFill="1" applyBorder="1" applyAlignment="1">
      <alignment horizontal="right"/>
    </xf>
    <xf numFmtId="167" fontId="12" fillId="6" borderId="0" xfId="6" applyNumberFormat="1" applyFont="1" applyFill="1" applyBorder="1" applyAlignment="1">
      <alignment horizontal="right"/>
    </xf>
    <xf numFmtId="168" fontId="12" fillId="6" borderId="0" xfId="6" applyNumberFormat="1" applyFont="1" applyFill="1" applyBorder="1" applyAlignment="1">
      <alignment horizontal="right"/>
    </xf>
    <xf numFmtId="167" fontId="12" fillId="6" borderId="9" xfId="6" applyNumberFormat="1" applyFont="1" applyFill="1" applyBorder="1" applyAlignment="1">
      <alignment horizontal="right"/>
    </xf>
    <xf numFmtId="2" fontId="12" fillId="7" borderId="8" xfId="6" applyNumberFormat="1" applyFont="1" applyFill="1" applyBorder="1" applyAlignment="1">
      <alignment horizontal="right"/>
    </xf>
    <xf numFmtId="167" fontId="12" fillId="7" borderId="0" xfId="6" applyNumberFormat="1" applyFont="1" applyFill="1" applyBorder="1" applyAlignment="1">
      <alignment horizontal="right"/>
    </xf>
    <xf numFmtId="168" fontId="12" fillId="7" borderId="0" xfId="6" applyNumberFormat="1" applyFont="1" applyFill="1" applyBorder="1" applyAlignment="1">
      <alignment horizontal="right"/>
    </xf>
    <xf numFmtId="167" fontId="12" fillId="7" borderId="9" xfId="6" applyNumberFormat="1" applyFont="1" applyFill="1" applyBorder="1" applyAlignment="1">
      <alignment horizontal="right"/>
    </xf>
    <xf numFmtId="168" fontId="12" fillId="2" borderId="8" xfId="6" applyNumberFormat="1" applyFont="1" applyFill="1" applyBorder="1" applyAlignment="1">
      <alignment horizontal="right"/>
    </xf>
    <xf numFmtId="167" fontId="12" fillId="2" borderId="0" xfId="6" applyNumberFormat="1" applyFont="1" applyFill="1" applyBorder="1" applyAlignment="1">
      <alignment horizontal="right"/>
    </xf>
    <xf numFmtId="169" fontId="12" fillId="2" borderId="0" xfId="6" applyNumberFormat="1" applyFont="1" applyFill="1" applyBorder="1" applyAlignment="1">
      <alignment horizontal="right"/>
    </xf>
    <xf numFmtId="167" fontId="12" fillId="2" borderId="9" xfId="6" applyNumberFormat="1" applyFont="1" applyFill="1" applyBorder="1" applyAlignment="1">
      <alignment horizontal="right"/>
    </xf>
    <xf numFmtId="1" fontId="12" fillId="8" borderId="0" xfId="6" applyNumberFormat="1" applyFont="1" applyFill="1"/>
    <xf numFmtId="2" fontId="12" fillId="8" borderId="0" xfId="6" applyNumberFormat="1" applyFont="1" applyFill="1"/>
    <xf numFmtId="167" fontId="12" fillId="8" borderId="0" xfId="6" applyNumberFormat="1" applyFont="1" applyFill="1"/>
    <xf numFmtId="49" fontId="17" fillId="0" borderId="2" xfId="6" applyNumberFormat="1" applyFont="1" applyBorder="1" applyAlignment="1">
      <alignment horizontal="right"/>
    </xf>
    <xf numFmtId="0" fontId="17" fillId="0" borderId="2" xfId="6" applyFont="1" applyBorder="1" applyAlignment="1">
      <alignment horizontal="right" wrapText="1"/>
    </xf>
    <xf numFmtId="2" fontId="17" fillId="2" borderId="3" xfId="6" applyNumberFormat="1" applyFont="1" applyFill="1" applyBorder="1" applyAlignment="1">
      <alignment horizontal="right" wrapText="1"/>
    </xf>
    <xf numFmtId="0" fontId="17" fillId="3" borderId="3" xfId="6" applyFont="1" applyFill="1" applyBorder="1" applyAlignment="1">
      <alignment horizontal="right" wrapText="1"/>
    </xf>
    <xf numFmtId="0" fontId="17" fillId="4" borderId="3" xfId="6" applyFont="1" applyFill="1" applyBorder="1" applyAlignment="1">
      <alignment horizontal="right" wrapText="1"/>
    </xf>
    <xf numFmtId="0" fontId="14" fillId="0" borderId="2" xfId="6" applyFont="1" applyBorder="1" applyAlignment="1">
      <alignment horizontal="right" wrapText="1"/>
    </xf>
    <xf numFmtId="0" fontId="14" fillId="0" borderId="2" xfId="6" applyNumberFormat="1" applyFont="1" applyBorder="1" applyAlignment="1">
      <alignment horizontal="right" wrapText="1"/>
    </xf>
    <xf numFmtId="0" fontId="15" fillId="0" borderId="2" xfId="6" applyFont="1" applyBorder="1" applyAlignment="1">
      <alignment horizontal="right" wrapText="1"/>
    </xf>
    <xf numFmtId="0" fontId="15" fillId="0" borderId="2" xfId="6" applyNumberFormat="1" applyFont="1" applyBorder="1" applyAlignment="1">
      <alignment horizontal="right" wrapText="1"/>
    </xf>
    <xf numFmtId="0" fontId="16" fillId="0" borderId="2" xfId="6" applyFont="1" applyBorder="1" applyAlignment="1">
      <alignment horizontal="right" wrapText="1"/>
    </xf>
    <xf numFmtId="0" fontId="16" fillId="0" borderId="2" xfId="6" applyNumberFormat="1" applyFont="1" applyBorder="1" applyAlignment="1">
      <alignment horizontal="right" wrapText="1"/>
    </xf>
    <xf numFmtId="0" fontId="17" fillId="6" borderId="4" xfId="6" applyFont="1" applyFill="1" applyBorder="1" applyAlignment="1">
      <alignment horizontal="right" wrapText="1"/>
    </xf>
    <xf numFmtId="0" fontId="17" fillId="6" borderId="5" xfId="6" applyFont="1" applyFill="1" applyBorder="1" applyAlignment="1">
      <alignment horizontal="right" wrapText="1"/>
    </xf>
    <xf numFmtId="0" fontId="17" fillId="6" borderId="6" xfId="6" applyFont="1" applyFill="1" applyBorder="1" applyAlignment="1">
      <alignment horizontal="right" wrapText="1"/>
    </xf>
    <xf numFmtId="0" fontId="17" fillId="7" borderId="4" xfId="6" applyFont="1" applyFill="1" applyBorder="1" applyAlignment="1">
      <alignment horizontal="right" wrapText="1"/>
    </xf>
    <xf numFmtId="0" fontId="17" fillId="7" borderId="5" xfId="6" applyFont="1" applyFill="1" applyBorder="1" applyAlignment="1">
      <alignment horizontal="right" wrapText="1"/>
    </xf>
    <xf numFmtId="0" fontId="17" fillId="7" borderId="6" xfId="6" applyFont="1" applyFill="1" applyBorder="1" applyAlignment="1">
      <alignment horizontal="right" wrapText="1"/>
    </xf>
    <xf numFmtId="0" fontId="17" fillId="2" borderId="4" xfId="6" applyFont="1" applyFill="1" applyBorder="1" applyAlignment="1">
      <alignment horizontal="right" wrapText="1"/>
    </xf>
    <xf numFmtId="0" fontId="17" fillId="2" borderId="5" xfId="6" applyFont="1" applyFill="1" applyBorder="1" applyAlignment="1">
      <alignment horizontal="right" wrapText="1"/>
    </xf>
    <xf numFmtId="0" fontId="17" fillId="2" borderId="6" xfId="6" applyFont="1" applyFill="1" applyBorder="1" applyAlignment="1">
      <alignment horizontal="right" wrapText="1"/>
    </xf>
    <xf numFmtId="49" fontId="18" fillId="0" borderId="2" xfId="6" applyNumberFormat="1" applyFont="1" applyBorder="1" applyAlignment="1">
      <alignment horizontal="right" wrapText="1"/>
    </xf>
    <xf numFmtId="49" fontId="31" fillId="0" borderId="2" xfId="6" applyNumberFormat="1" applyFont="1" applyBorder="1" applyAlignment="1">
      <alignment horizontal="right" wrapText="1"/>
    </xf>
    <xf numFmtId="49" fontId="32" fillId="0" borderId="2" xfId="6" applyNumberFormat="1" applyFont="1" applyBorder="1" applyAlignment="1">
      <alignment horizontal="right" wrapText="1"/>
    </xf>
    <xf numFmtId="49" fontId="17" fillId="0" borderId="0" xfId="6" applyNumberFormat="1" applyFont="1" applyAlignment="1">
      <alignment horizontal="right"/>
    </xf>
    <xf numFmtId="2" fontId="12" fillId="2" borderId="7" xfId="6" applyNumberFormat="1" applyFont="1" applyFill="1" applyBorder="1" applyAlignment="1">
      <alignment horizontal="right"/>
    </xf>
    <xf numFmtId="1" fontId="12" fillId="3" borderId="7" xfId="6" applyNumberFormat="1" applyFont="1" applyFill="1" applyBorder="1" applyAlignment="1">
      <alignment horizontal="right"/>
    </xf>
    <xf numFmtId="1" fontId="12" fillId="4" borderId="7" xfId="6" applyNumberFormat="1" applyFont="1" applyFill="1" applyBorder="1" applyAlignment="1">
      <alignment horizontal="right"/>
    </xf>
    <xf numFmtId="170" fontId="14" fillId="8" borderId="0" xfId="6" applyNumberFormat="1" applyFont="1" applyFill="1" applyAlignment="1">
      <alignment horizontal="right"/>
    </xf>
    <xf numFmtId="171" fontId="14" fillId="8" borderId="0" xfId="6" applyNumberFormat="1" applyFont="1" applyFill="1" applyAlignment="1">
      <alignment horizontal="right"/>
    </xf>
    <xf numFmtId="170" fontId="15" fillId="0" borderId="0" xfId="6" applyNumberFormat="1" applyFont="1" applyAlignment="1">
      <alignment horizontal="right"/>
    </xf>
    <xf numFmtId="171" fontId="15" fillId="0" borderId="0" xfId="6" applyNumberFormat="1" applyFont="1" applyAlignment="1">
      <alignment horizontal="right"/>
    </xf>
    <xf numFmtId="170" fontId="16" fillId="0" borderId="0" xfId="6" applyNumberFormat="1" applyFont="1" applyAlignment="1">
      <alignment horizontal="right"/>
    </xf>
    <xf numFmtId="171" fontId="16" fillId="0" borderId="0" xfId="6" applyNumberFormat="1" applyFont="1" applyAlignment="1">
      <alignment horizontal="right"/>
    </xf>
    <xf numFmtId="172" fontId="12" fillId="0" borderId="0" xfId="6" applyNumberFormat="1" applyFont="1" applyAlignment="1">
      <alignment horizontal="right" indent="1"/>
    </xf>
    <xf numFmtId="2" fontId="12" fillId="6" borderId="8" xfId="6" applyNumberFormat="1" applyFont="1" applyFill="1" applyBorder="1" applyAlignment="1">
      <alignment horizontal="right"/>
    </xf>
    <xf numFmtId="167" fontId="12" fillId="6" borderId="0" xfId="6" applyNumberFormat="1" applyFont="1" applyFill="1" applyBorder="1" applyAlignment="1">
      <alignment horizontal="right"/>
    </xf>
    <xf numFmtId="168" fontId="12" fillId="6" borderId="0" xfId="6" applyNumberFormat="1" applyFont="1" applyFill="1" applyBorder="1" applyAlignment="1">
      <alignment horizontal="right"/>
    </xf>
    <xf numFmtId="167" fontId="12" fillId="6" borderId="9" xfId="6" applyNumberFormat="1" applyFont="1" applyFill="1" applyBorder="1" applyAlignment="1">
      <alignment horizontal="right"/>
    </xf>
    <xf numFmtId="2" fontId="12" fillId="7" borderId="8" xfId="6" applyNumberFormat="1" applyFont="1" applyFill="1" applyBorder="1" applyAlignment="1">
      <alignment horizontal="right"/>
    </xf>
    <xf numFmtId="167" fontId="12" fillId="7" borderId="0" xfId="6" applyNumberFormat="1" applyFont="1" applyFill="1" applyBorder="1" applyAlignment="1">
      <alignment horizontal="right"/>
    </xf>
    <xf numFmtId="168" fontId="12" fillId="7" borderId="0" xfId="6" applyNumberFormat="1" applyFont="1" applyFill="1" applyBorder="1" applyAlignment="1">
      <alignment horizontal="right"/>
    </xf>
    <xf numFmtId="167" fontId="12" fillId="7" borderId="9" xfId="6" applyNumberFormat="1" applyFont="1" applyFill="1" applyBorder="1" applyAlignment="1">
      <alignment horizontal="right"/>
    </xf>
    <xf numFmtId="168" fontId="12" fillId="2" borderId="8" xfId="6" applyNumberFormat="1" applyFont="1" applyFill="1" applyBorder="1" applyAlignment="1">
      <alignment horizontal="right"/>
    </xf>
    <xf numFmtId="167" fontId="12" fillId="2" borderId="0" xfId="6" applyNumberFormat="1" applyFont="1" applyFill="1" applyBorder="1" applyAlignment="1">
      <alignment horizontal="right"/>
    </xf>
    <xf numFmtId="169" fontId="12" fillId="2" borderId="0" xfId="6" applyNumberFormat="1" applyFont="1" applyFill="1" applyBorder="1" applyAlignment="1">
      <alignment horizontal="right"/>
    </xf>
    <xf numFmtId="167" fontId="12" fillId="2" borderId="9" xfId="6" applyNumberFormat="1" applyFont="1" applyFill="1" applyBorder="1" applyAlignment="1">
      <alignment horizontal="right"/>
    </xf>
    <xf numFmtId="1" fontId="12" fillId="8" borderId="0" xfId="6" applyNumberFormat="1" applyFont="1" applyFill="1"/>
    <xf numFmtId="2" fontId="12" fillId="8" borderId="0" xfId="6" applyNumberFormat="1" applyFont="1" applyFill="1"/>
    <xf numFmtId="167" fontId="12" fillId="8" borderId="0" xfId="6" applyNumberFormat="1" applyFont="1" applyFill="1"/>
    <xf numFmtId="49" fontId="17" fillId="0" borderId="2" xfId="6" applyNumberFormat="1" applyFont="1" applyBorder="1" applyAlignment="1">
      <alignment horizontal="right"/>
    </xf>
    <xf numFmtId="0" fontId="17" fillId="0" borderId="2" xfId="6" applyFont="1" applyBorder="1" applyAlignment="1">
      <alignment horizontal="right" wrapText="1"/>
    </xf>
    <xf numFmtId="2" fontId="17" fillId="2" borderId="3" xfId="6" applyNumberFormat="1" applyFont="1" applyFill="1" applyBorder="1" applyAlignment="1">
      <alignment horizontal="right" wrapText="1"/>
    </xf>
    <xf numFmtId="0" fontId="17" fillId="3" borderId="3" xfId="6" applyFont="1" applyFill="1" applyBorder="1" applyAlignment="1">
      <alignment horizontal="right" wrapText="1"/>
    </xf>
    <xf numFmtId="0" fontId="17" fillId="4" borderId="3" xfId="6" applyFont="1" applyFill="1" applyBorder="1" applyAlignment="1">
      <alignment horizontal="right" wrapText="1"/>
    </xf>
    <xf numFmtId="0" fontId="14" fillId="0" borderId="2" xfId="6" applyFont="1" applyBorder="1" applyAlignment="1">
      <alignment horizontal="right" wrapText="1"/>
    </xf>
    <xf numFmtId="0" fontId="14" fillId="0" borderId="2" xfId="6" applyNumberFormat="1" applyFont="1" applyBorder="1" applyAlignment="1">
      <alignment horizontal="right" wrapText="1"/>
    </xf>
    <xf numFmtId="0" fontId="15" fillId="0" borderId="2" xfId="6" applyFont="1" applyBorder="1" applyAlignment="1">
      <alignment horizontal="right" wrapText="1"/>
    </xf>
    <xf numFmtId="0" fontId="15" fillId="0" borderId="2" xfId="6" applyNumberFormat="1" applyFont="1" applyBorder="1" applyAlignment="1">
      <alignment horizontal="right" wrapText="1"/>
    </xf>
    <xf numFmtId="0" fontId="16" fillId="0" borderId="2" xfId="6" applyFont="1" applyBorder="1" applyAlignment="1">
      <alignment horizontal="right" wrapText="1"/>
    </xf>
    <xf numFmtId="0" fontId="16" fillId="0" borderId="2" xfId="6" applyNumberFormat="1" applyFont="1" applyBorder="1" applyAlignment="1">
      <alignment horizontal="right" wrapText="1"/>
    </xf>
    <xf numFmtId="0" fontId="17" fillId="6" borderId="4" xfId="6" applyFont="1" applyFill="1" applyBorder="1" applyAlignment="1">
      <alignment horizontal="right" wrapText="1"/>
    </xf>
    <xf numFmtId="0" fontId="17" fillId="6" borderId="5" xfId="6" applyFont="1" applyFill="1" applyBorder="1" applyAlignment="1">
      <alignment horizontal="right" wrapText="1"/>
    </xf>
    <xf numFmtId="0" fontId="17" fillId="6" borderId="6" xfId="6" applyFont="1" applyFill="1" applyBorder="1" applyAlignment="1">
      <alignment horizontal="right" wrapText="1"/>
    </xf>
    <xf numFmtId="0" fontId="17" fillId="7" borderId="4" xfId="6" applyFont="1" applyFill="1" applyBorder="1" applyAlignment="1">
      <alignment horizontal="right" wrapText="1"/>
    </xf>
    <xf numFmtId="0" fontId="17" fillId="7" borderId="5" xfId="6" applyFont="1" applyFill="1" applyBorder="1" applyAlignment="1">
      <alignment horizontal="right" wrapText="1"/>
    </xf>
    <xf numFmtId="0" fontId="17" fillId="7" borderId="6" xfId="6" applyFont="1" applyFill="1" applyBorder="1" applyAlignment="1">
      <alignment horizontal="right" wrapText="1"/>
    </xf>
    <xf numFmtId="0" fontId="17" fillId="2" borderId="4" xfId="6" applyFont="1" applyFill="1" applyBorder="1" applyAlignment="1">
      <alignment horizontal="right" wrapText="1"/>
    </xf>
    <xf numFmtId="0" fontId="17" fillId="2" borderId="5" xfId="6" applyFont="1" applyFill="1" applyBorder="1" applyAlignment="1">
      <alignment horizontal="right" wrapText="1"/>
    </xf>
    <xf numFmtId="0" fontId="17" fillId="2" borderId="6" xfId="6" applyFont="1" applyFill="1" applyBorder="1" applyAlignment="1">
      <alignment horizontal="right" wrapText="1"/>
    </xf>
    <xf numFmtId="49" fontId="18" fillId="0" borderId="2" xfId="6" applyNumberFormat="1" applyFont="1" applyBorder="1" applyAlignment="1">
      <alignment horizontal="right" wrapText="1"/>
    </xf>
    <xf numFmtId="49" fontId="31" fillId="0" borderId="2" xfId="6" applyNumberFormat="1" applyFont="1" applyBorder="1" applyAlignment="1">
      <alignment horizontal="right" wrapText="1"/>
    </xf>
    <xf numFmtId="49" fontId="32" fillId="0" borderId="2" xfId="6" applyNumberFormat="1" applyFont="1" applyBorder="1" applyAlignment="1">
      <alignment horizontal="right"/>
    </xf>
    <xf numFmtId="49" fontId="32" fillId="0" borderId="2" xfId="6" applyNumberFormat="1" applyFont="1" applyBorder="1" applyAlignment="1">
      <alignment horizontal="right" wrapText="1"/>
    </xf>
    <xf numFmtId="49" fontId="17" fillId="0" borderId="0" xfId="6" applyNumberFormat="1" applyFont="1" applyAlignment="1">
      <alignment horizontal="right"/>
    </xf>
    <xf numFmtId="2" fontId="12" fillId="2" borderId="7" xfId="6" applyNumberFormat="1" applyFont="1" applyFill="1" applyBorder="1" applyAlignment="1">
      <alignment horizontal="right"/>
    </xf>
    <xf numFmtId="1" fontId="12" fillId="3" borderId="7" xfId="6" applyNumberFormat="1" applyFont="1" applyFill="1" applyBorder="1" applyAlignment="1">
      <alignment horizontal="right"/>
    </xf>
    <xf numFmtId="1" fontId="12" fillId="4" borderId="7" xfId="6" applyNumberFormat="1" applyFont="1" applyFill="1" applyBorder="1" applyAlignment="1">
      <alignment horizontal="right"/>
    </xf>
    <xf numFmtId="170" fontId="14" fillId="8" borderId="0" xfId="6" applyNumberFormat="1" applyFont="1" applyFill="1" applyAlignment="1">
      <alignment horizontal="right"/>
    </xf>
    <xf numFmtId="171" fontId="14" fillId="8" borderId="0" xfId="6" applyNumberFormat="1" applyFont="1" applyFill="1" applyAlignment="1">
      <alignment horizontal="right"/>
    </xf>
    <xf numFmtId="170" fontId="15" fillId="0" borderId="0" xfId="6" applyNumberFormat="1" applyFont="1" applyAlignment="1">
      <alignment horizontal="right"/>
    </xf>
    <xf numFmtId="171" fontId="15" fillId="0" borderId="0" xfId="6" applyNumberFormat="1" applyFont="1" applyAlignment="1">
      <alignment horizontal="right"/>
    </xf>
    <xf numFmtId="170" fontId="16" fillId="0" borderId="0" xfId="6" applyNumberFormat="1" applyFont="1" applyAlignment="1">
      <alignment horizontal="right"/>
    </xf>
    <xf numFmtId="171" fontId="16" fillId="0" borderId="0" xfId="6" applyNumberFormat="1" applyFont="1" applyAlignment="1">
      <alignment horizontal="right"/>
    </xf>
    <xf numFmtId="172" fontId="12" fillId="0" borderId="0" xfId="6" applyNumberFormat="1" applyFont="1" applyAlignment="1">
      <alignment horizontal="right" indent="1"/>
    </xf>
    <xf numFmtId="2" fontId="12" fillId="6" borderId="8" xfId="6" applyNumberFormat="1" applyFont="1" applyFill="1" applyBorder="1" applyAlignment="1">
      <alignment horizontal="right"/>
    </xf>
    <xf numFmtId="167" fontId="12" fillId="6" borderId="0" xfId="6" applyNumberFormat="1" applyFont="1" applyFill="1" applyBorder="1" applyAlignment="1">
      <alignment horizontal="right"/>
    </xf>
    <xf numFmtId="168" fontId="12" fillId="6" borderId="0" xfId="6" applyNumberFormat="1" applyFont="1" applyFill="1" applyBorder="1" applyAlignment="1">
      <alignment horizontal="right"/>
    </xf>
    <xf numFmtId="167" fontId="12" fillId="6" borderId="9" xfId="6" applyNumberFormat="1" applyFont="1" applyFill="1" applyBorder="1" applyAlignment="1">
      <alignment horizontal="right"/>
    </xf>
    <xf numFmtId="2" fontId="12" fillId="7" borderId="8" xfId="6" applyNumberFormat="1" applyFont="1" applyFill="1" applyBorder="1" applyAlignment="1">
      <alignment horizontal="right"/>
    </xf>
    <xf numFmtId="167" fontId="12" fillId="7" borderId="0" xfId="6" applyNumberFormat="1" applyFont="1" applyFill="1" applyBorder="1" applyAlignment="1">
      <alignment horizontal="right"/>
    </xf>
    <xf numFmtId="168" fontId="12" fillId="7" borderId="0" xfId="6" applyNumberFormat="1" applyFont="1" applyFill="1" applyBorder="1" applyAlignment="1">
      <alignment horizontal="right"/>
    </xf>
    <xf numFmtId="167" fontId="12" fillId="7" borderId="9" xfId="6" applyNumberFormat="1" applyFont="1" applyFill="1" applyBorder="1" applyAlignment="1">
      <alignment horizontal="right"/>
    </xf>
    <xf numFmtId="168" fontId="12" fillId="2" borderId="8" xfId="6" applyNumberFormat="1" applyFont="1" applyFill="1" applyBorder="1" applyAlignment="1">
      <alignment horizontal="right"/>
    </xf>
    <xf numFmtId="167" fontId="12" fillId="2" borderId="0" xfId="6" applyNumberFormat="1" applyFont="1" applyFill="1" applyBorder="1" applyAlignment="1">
      <alignment horizontal="right"/>
    </xf>
    <xf numFmtId="169" fontId="12" fillId="2" borderId="0" xfId="6" applyNumberFormat="1" applyFont="1" applyFill="1" applyBorder="1" applyAlignment="1">
      <alignment horizontal="right"/>
    </xf>
    <xf numFmtId="167" fontId="12" fillId="2" borderId="9" xfId="6" applyNumberFormat="1" applyFont="1" applyFill="1" applyBorder="1" applyAlignment="1">
      <alignment horizontal="right"/>
    </xf>
    <xf numFmtId="1" fontId="12" fillId="8" borderId="0" xfId="6" applyNumberFormat="1" applyFont="1" applyFill="1"/>
    <xf numFmtId="2" fontId="12" fillId="8" borderId="0" xfId="6" applyNumberFormat="1" applyFont="1" applyFill="1"/>
    <xf numFmtId="167" fontId="12" fillId="8" borderId="0" xfId="6" applyNumberFormat="1" applyFont="1" applyFill="1"/>
    <xf numFmtId="165" fontId="12" fillId="8" borderId="0" xfId="6" applyNumberFormat="1" applyFont="1" applyFill="1"/>
    <xf numFmtId="170" fontId="28" fillId="9" borderId="0" xfId="6" applyNumberFormat="1" applyFont="1" applyFill="1" applyAlignment="1">
      <alignment horizontal="right"/>
    </xf>
    <xf numFmtId="171" fontId="28" fillId="9" borderId="0" xfId="6" applyNumberFormat="1" applyFont="1" applyFill="1" applyAlignment="1">
      <alignment horizontal="right"/>
    </xf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70" fontId="14" fillId="0" borderId="0" xfId="3" applyNumberFormat="1" applyFont="1" applyAlignment="1">
      <alignment horizontal="right"/>
    </xf>
    <xf numFmtId="171" fontId="14" fillId="0" borderId="0" xfId="3" applyNumberFormat="1" applyFont="1" applyAlignment="1">
      <alignment horizontal="right"/>
    </xf>
    <xf numFmtId="165" fontId="12" fillId="8" borderId="0" xfId="3" applyNumberFormat="1" applyFont="1" applyFill="1"/>
    <xf numFmtId="165" fontId="17" fillId="0" borderId="2" xfId="3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29" fillId="7" borderId="8" xfId="3" applyNumberFormat="1" applyFont="1" applyFill="1" applyBorder="1" applyAlignment="1">
      <alignment horizontal="right"/>
    </xf>
    <xf numFmtId="167" fontId="29" fillId="7" borderId="0" xfId="3" applyNumberFormat="1" applyFont="1" applyFill="1" applyBorder="1" applyAlignment="1">
      <alignment horizontal="right"/>
    </xf>
    <xf numFmtId="168" fontId="29" fillId="7" borderId="0" xfId="3" applyNumberFormat="1" applyFont="1" applyFill="1" applyBorder="1" applyAlignment="1">
      <alignment horizontal="right"/>
    </xf>
    <xf numFmtId="167" fontId="29" fillId="7" borderId="9" xfId="3" applyNumberFormat="1" applyFont="1" applyFill="1" applyBorder="1" applyAlignment="1">
      <alignment horizontal="right"/>
    </xf>
    <xf numFmtId="165" fontId="12" fillId="8" borderId="0" xfId="3" applyNumberFormat="1" applyFont="1" applyFill="1"/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1" fontId="24" fillId="8" borderId="0" xfId="3" applyNumberFormat="1" applyFont="1" applyFill="1"/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16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" fontId="17" fillId="8" borderId="0" xfId="3" applyNumberFormat="1" applyFont="1" applyFill="1"/>
    <xf numFmtId="165" fontId="12" fillId="8" borderId="0" xfId="3" applyNumberFormat="1" applyFont="1" applyFill="1"/>
    <xf numFmtId="0" fontId="4" fillId="0" borderId="0" xfId="3"/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1" fontId="24" fillId="8" borderId="0" xfId="3" applyNumberFormat="1" applyFont="1" applyFill="1"/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65" fontId="12" fillId="8" borderId="0" xfId="3" applyNumberFormat="1" applyFont="1" applyFill="1"/>
    <xf numFmtId="2" fontId="24" fillId="8" borderId="0" xfId="3" applyNumberFormat="1" applyFont="1" applyFill="1"/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16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" fontId="30" fillId="8" borderId="0" xfId="3" applyNumberFormat="1" applyFont="1" applyFill="1"/>
    <xf numFmtId="165" fontId="12" fillId="8" borderId="0" xfId="3" applyNumberFormat="1" applyFont="1" applyFill="1"/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26" fillId="8" borderId="0" xfId="3" applyNumberFormat="1" applyFont="1" applyFill="1"/>
    <xf numFmtId="2" fontId="26" fillId="8" borderId="0" xfId="3" applyNumberFormat="1" applyFont="1" applyFill="1"/>
    <xf numFmtId="1" fontId="27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" fontId="30" fillId="8" borderId="0" xfId="3" applyNumberFormat="1" applyFont="1" applyFill="1"/>
    <xf numFmtId="170" fontId="14" fillId="0" borderId="0" xfId="3" applyNumberFormat="1" applyFont="1" applyAlignment="1">
      <alignment horizontal="right"/>
    </xf>
    <xf numFmtId="171" fontId="14" fillId="0" borderId="0" xfId="3" applyNumberFormat="1" applyFont="1" applyAlignment="1">
      <alignment horizontal="right"/>
    </xf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26" fillId="8" borderId="0" xfId="3" applyNumberFormat="1" applyFont="1" applyFill="1"/>
    <xf numFmtId="1" fontId="27" fillId="8" borderId="0" xfId="3" applyNumberFormat="1" applyFont="1" applyFill="1"/>
    <xf numFmtId="1" fontId="16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" fontId="17" fillId="8" borderId="0" xfId="3" applyNumberFormat="1" applyFont="1" applyFill="1"/>
    <xf numFmtId="1" fontId="30" fillId="8" borderId="0" xfId="3" applyNumberFormat="1" applyFont="1" applyFill="1"/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" fontId="17" fillId="8" borderId="0" xfId="3" applyNumberFormat="1" applyFont="1" applyFill="1"/>
    <xf numFmtId="170" fontId="14" fillId="0" borderId="0" xfId="3" applyNumberFormat="1" applyFont="1" applyFill="1" applyAlignment="1">
      <alignment horizontal="right"/>
    </xf>
    <xf numFmtId="171" fontId="14" fillId="0" borderId="0" xfId="3" applyNumberFormat="1" applyFont="1" applyFill="1" applyAlignment="1">
      <alignment horizontal="right"/>
    </xf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26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29" fillId="7" borderId="8" xfId="3" applyNumberFormat="1" applyFont="1" applyFill="1" applyBorder="1" applyAlignment="1">
      <alignment horizontal="right"/>
    </xf>
    <xf numFmtId="167" fontId="29" fillId="7" borderId="0" xfId="3" applyNumberFormat="1" applyFont="1" applyFill="1" applyBorder="1" applyAlignment="1">
      <alignment horizontal="right"/>
    </xf>
    <xf numFmtId="168" fontId="29" fillId="7" borderId="0" xfId="3" applyNumberFormat="1" applyFont="1" applyFill="1" applyBorder="1" applyAlignment="1">
      <alignment horizontal="right"/>
    </xf>
    <xf numFmtId="167" fontId="29" fillId="7" borderId="9" xfId="3" applyNumberFormat="1" applyFont="1" applyFill="1" applyBorder="1" applyAlignment="1">
      <alignment horizontal="right"/>
    </xf>
    <xf numFmtId="167" fontId="29" fillId="7" borderId="11" xfId="3" applyNumberFormat="1" applyFont="1" applyFill="1" applyBorder="1" applyAlignment="1">
      <alignment horizontal="right"/>
    </xf>
    <xf numFmtId="167" fontId="29" fillId="7" borderId="1" xfId="3" applyNumberFormat="1" applyFont="1" applyFill="1" applyBorder="1" applyAlignment="1">
      <alignment horizontal="right"/>
    </xf>
    <xf numFmtId="168" fontId="29" fillId="7" borderId="1" xfId="3" applyNumberFormat="1" applyFont="1" applyFill="1" applyBorder="1" applyAlignment="1">
      <alignment horizontal="right"/>
    </xf>
    <xf numFmtId="167" fontId="29" fillId="7" borderId="12" xfId="3" applyNumberFormat="1" applyFont="1" applyFill="1" applyBorder="1" applyAlignment="1">
      <alignment horizontal="right"/>
    </xf>
    <xf numFmtId="0" fontId="4" fillId="0" borderId="0" xfId="3"/>
    <xf numFmtId="0" fontId="12" fillId="0" borderId="0" xfId="3" applyFont="1"/>
    <xf numFmtId="49" fontId="17" fillId="0" borderId="2" xfId="3" applyNumberFormat="1" applyFont="1" applyBorder="1" applyAlignment="1">
      <alignment horizontal="right"/>
    </xf>
    <xf numFmtId="0" fontId="17" fillId="0" borderId="2" xfId="3" applyFont="1" applyBorder="1" applyAlignment="1">
      <alignment horizontal="right" wrapText="1"/>
    </xf>
    <xf numFmtId="2" fontId="17" fillId="2" borderId="3" xfId="3" applyNumberFormat="1" applyFont="1" applyFill="1" applyBorder="1" applyAlignment="1">
      <alignment horizontal="right" wrapText="1"/>
    </xf>
    <xf numFmtId="0" fontId="17" fillId="3" borderId="3" xfId="3" applyFont="1" applyFill="1" applyBorder="1" applyAlignment="1">
      <alignment horizontal="right" wrapText="1"/>
    </xf>
    <xf numFmtId="0" fontId="17" fillId="4" borderId="3" xfId="3" applyFont="1" applyFill="1" applyBorder="1" applyAlignment="1">
      <alignment horizontal="right" wrapText="1"/>
    </xf>
    <xf numFmtId="0" fontId="14" fillId="0" borderId="2" xfId="3" applyFont="1" applyBorder="1" applyAlignment="1">
      <alignment horizontal="right" wrapText="1"/>
    </xf>
    <xf numFmtId="0" fontId="14" fillId="0" borderId="2" xfId="3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0" fontId="15" fillId="0" borderId="2" xfId="3" applyNumberFormat="1" applyFont="1" applyBorder="1" applyAlignment="1">
      <alignment horizontal="right" wrapText="1"/>
    </xf>
    <xf numFmtId="0" fontId="16" fillId="0" borderId="2" xfId="3" applyFont="1" applyBorder="1" applyAlignment="1">
      <alignment horizontal="right" wrapText="1"/>
    </xf>
    <xf numFmtId="0" fontId="16" fillId="0" borderId="2" xfId="3" applyNumberFormat="1" applyFont="1" applyBorder="1" applyAlignment="1">
      <alignment horizontal="right" wrapText="1"/>
    </xf>
    <xf numFmtId="0" fontId="17" fillId="6" borderId="4" xfId="3" applyFont="1" applyFill="1" applyBorder="1" applyAlignment="1">
      <alignment horizontal="right" wrapText="1"/>
    </xf>
    <xf numFmtId="0" fontId="17" fillId="6" borderId="5" xfId="3" applyFont="1" applyFill="1" applyBorder="1" applyAlignment="1">
      <alignment horizontal="right" wrapText="1"/>
    </xf>
    <xf numFmtId="0" fontId="17" fillId="6" borderId="6" xfId="3" applyFont="1" applyFill="1" applyBorder="1" applyAlignment="1">
      <alignment horizontal="right" wrapText="1"/>
    </xf>
    <xf numFmtId="0" fontId="17" fillId="7" borderId="4" xfId="3" applyFont="1" applyFill="1" applyBorder="1" applyAlignment="1">
      <alignment horizontal="right" wrapText="1"/>
    </xf>
    <xf numFmtId="0" fontId="17" fillId="7" borderId="5" xfId="3" applyFont="1" applyFill="1" applyBorder="1" applyAlignment="1">
      <alignment horizontal="right" wrapText="1"/>
    </xf>
    <xf numFmtId="0" fontId="17" fillId="7" borderId="6" xfId="3" applyFont="1" applyFill="1" applyBorder="1" applyAlignment="1">
      <alignment horizontal="right" wrapText="1"/>
    </xf>
    <xf numFmtId="0" fontId="17" fillId="2" borderId="4" xfId="3" applyFont="1" applyFill="1" applyBorder="1" applyAlignment="1">
      <alignment horizontal="right" wrapText="1"/>
    </xf>
    <xf numFmtId="0" fontId="17" fillId="2" borderId="5" xfId="3" applyFont="1" applyFill="1" applyBorder="1" applyAlignment="1">
      <alignment horizontal="right" wrapText="1"/>
    </xf>
    <xf numFmtId="0" fontId="17" fillId="2" borderId="6" xfId="3" applyFont="1" applyFill="1" applyBorder="1" applyAlignment="1">
      <alignment horizontal="right" wrapText="1"/>
    </xf>
    <xf numFmtId="49" fontId="18" fillId="0" borderId="2" xfId="3" applyNumberFormat="1" applyFont="1" applyBorder="1" applyAlignment="1">
      <alignment horizontal="right" wrapText="1"/>
    </xf>
    <xf numFmtId="49" fontId="22" fillId="0" borderId="2" xfId="3" applyNumberFormat="1" applyFont="1" applyBorder="1" applyAlignment="1">
      <alignment horizontal="right" wrapText="1"/>
    </xf>
    <xf numFmtId="49" fontId="17" fillId="0" borderId="0" xfId="3" applyNumberFormat="1" applyFont="1" applyAlignment="1">
      <alignment horizontal="right"/>
    </xf>
    <xf numFmtId="2" fontId="12" fillId="2" borderId="7" xfId="3" applyNumberFormat="1" applyFont="1" applyFill="1" applyBorder="1" applyAlignment="1">
      <alignment horizontal="right"/>
    </xf>
    <xf numFmtId="1" fontId="12" fillId="3" borderId="7" xfId="3" applyNumberFormat="1" applyFont="1" applyFill="1" applyBorder="1" applyAlignment="1">
      <alignment horizontal="right"/>
    </xf>
    <xf numFmtId="1" fontId="12" fillId="4" borderId="7" xfId="3" applyNumberFormat="1" applyFont="1" applyFill="1" applyBorder="1" applyAlignment="1">
      <alignment horizontal="right"/>
    </xf>
    <xf numFmtId="170" fontId="14" fillId="8" borderId="0" xfId="3" applyNumberFormat="1" applyFont="1" applyFill="1" applyAlignment="1">
      <alignment horizontal="right"/>
    </xf>
    <xf numFmtId="171" fontId="14" fillId="8" borderId="0" xfId="3" applyNumberFormat="1" applyFont="1" applyFill="1" applyAlignment="1">
      <alignment horizontal="right"/>
    </xf>
    <xf numFmtId="170" fontId="15" fillId="0" borderId="0" xfId="3" applyNumberFormat="1" applyFont="1" applyAlignment="1">
      <alignment horizontal="right"/>
    </xf>
    <xf numFmtId="171" fontId="15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171" fontId="16" fillId="0" borderId="0" xfId="3" applyNumberFormat="1" applyFont="1" applyAlignment="1">
      <alignment horizontal="right"/>
    </xf>
    <xf numFmtId="172" fontId="12" fillId="0" borderId="0" xfId="3" applyNumberFormat="1" applyFont="1" applyAlignment="1">
      <alignment horizontal="right" indent="1"/>
    </xf>
    <xf numFmtId="2" fontId="12" fillId="6" borderId="8" xfId="3" applyNumberFormat="1" applyFont="1" applyFill="1" applyBorder="1" applyAlignment="1">
      <alignment horizontal="right"/>
    </xf>
    <xf numFmtId="167" fontId="12" fillId="6" borderId="0" xfId="3" applyNumberFormat="1" applyFont="1" applyFill="1" applyBorder="1" applyAlignment="1">
      <alignment horizontal="right"/>
    </xf>
    <xf numFmtId="168" fontId="12" fillId="6" borderId="0" xfId="3" applyNumberFormat="1" applyFont="1" applyFill="1" applyBorder="1" applyAlignment="1">
      <alignment horizontal="right"/>
    </xf>
    <xf numFmtId="167" fontId="12" fillId="6" borderId="9" xfId="3" applyNumberFormat="1" applyFont="1" applyFill="1" applyBorder="1" applyAlignment="1">
      <alignment horizontal="right"/>
    </xf>
    <xf numFmtId="2" fontId="12" fillId="7" borderId="8" xfId="3" applyNumberFormat="1" applyFont="1" applyFill="1" applyBorder="1" applyAlignment="1">
      <alignment horizontal="right"/>
    </xf>
    <xf numFmtId="167" fontId="12" fillId="7" borderId="0" xfId="3" applyNumberFormat="1" applyFont="1" applyFill="1" applyBorder="1" applyAlignment="1">
      <alignment horizontal="right"/>
    </xf>
    <xf numFmtId="168" fontId="12" fillId="7" borderId="0" xfId="3" applyNumberFormat="1" applyFont="1" applyFill="1" applyBorder="1" applyAlignment="1">
      <alignment horizontal="right"/>
    </xf>
    <xf numFmtId="167" fontId="12" fillId="7" borderId="9" xfId="3" applyNumberFormat="1" applyFont="1" applyFill="1" applyBorder="1" applyAlignment="1">
      <alignment horizontal="right"/>
    </xf>
    <xf numFmtId="165" fontId="12" fillId="2" borderId="8" xfId="3" applyNumberFormat="1" applyFont="1" applyFill="1" applyBorder="1" applyAlignment="1">
      <alignment horizontal="right"/>
    </xf>
    <xf numFmtId="167" fontId="12" fillId="2" borderId="0" xfId="3" applyNumberFormat="1" applyFont="1" applyFill="1" applyBorder="1" applyAlignment="1">
      <alignment horizontal="right"/>
    </xf>
    <xf numFmtId="168" fontId="12" fillId="2" borderId="0" xfId="3" applyNumberFormat="1" applyFont="1" applyFill="1" applyBorder="1" applyAlignment="1">
      <alignment horizontal="right"/>
    </xf>
    <xf numFmtId="167" fontId="12" fillId="2" borderId="9" xfId="3" applyNumberFormat="1" applyFont="1" applyFill="1" applyBorder="1" applyAlignment="1">
      <alignment horizontal="right"/>
    </xf>
    <xf numFmtId="1" fontId="24" fillId="8" borderId="0" xfId="3" applyNumberFormat="1" applyFont="1" applyFill="1"/>
    <xf numFmtId="2" fontId="12" fillId="8" borderId="0" xfId="3" applyNumberFormat="1" applyFont="1" applyFill="1"/>
    <xf numFmtId="1" fontId="12" fillId="8" borderId="0" xfId="3" applyNumberFormat="1" applyFont="1" applyFill="1"/>
    <xf numFmtId="167" fontId="12" fillId="8" borderId="0" xfId="3" applyNumberFormat="1" applyFont="1" applyFill="1"/>
    <xf numFmtId="1" fontId="26" fillId="8" borderId="0" xfId="3" applyNumberFormat="1" applyFont="1" applyFill="1"/>
    <xf numFmtId="2" fontId="26" fillId="8" borderId="0" xfId="3" applyNumberFormat="1" applyFont="1" applyFill="1"/>
    <xf numFmtId="1" fontId="27" fillId="8" borderId="0" xfId="3" applyNumberFormat="1" applyFont="1" applyFill="1"/>
    <xf numFmtId="170" fontId="28" fillId="9" borderId="0" xfId="3" applyNumberFormat="1" applyFont="1" applyFill="1" applyAlignment="1">
      <alignment horizontal="right"/>
    </xf>
    <xf numFmtId="171" fontId="28" fillId="9" borderId="0" xfId="3" applyNumberFormat="1" applyFont="1" applyFill="1" applyAlignment="1">
      <alignment horizontal="right"/>
    </xf>
    <xf numFmtId="1" fontId="16" fillId="8" borderId="0" xfId="3" applyNumberFormat="1" applyFont="1" applyFill="1"/>
    <xf numFmtId="165" fontId="17" fillId="2" borderId="3" xfId="3" applyNumberFormat="1" applyFont="1" applyFill="1" applyBorder="1" applyAlignment="1">
      <alignment horizontal="right" wrapText="1"/>
    </xf>
    <xf numFmtId="165" fontId="12" fillId="2" borderId="7" xfId="3" applyNumberFormat="1" applyFont="1" applyFill="1" applyBorder="1" applyAlignment="1">
      <alignment horizontal="right"/>
    </xf>
    <xf numFmtId="167" fontId="12" fillId="6" borderId="8" xfId="3" applyNumberFormat="1" applyFont="1" applyFill="1" applyBorder="1" applyAlignment="1">
      <alignment horizontal="right"/>
    </xf>
    <xf numFmtId="167" fontId="12" fillId="7" borderId="8" xfId="3" applyNumberFormat="1" applyFont="1" applyFill="1" applyBorder="1" applyAlignment="1">
      <alignment horizontal="right"/>
    </xf>
    <xf numFmtId="167" fontId="16" fillId="8" borderId="0" xfId="3" applyNumberFormat="1" applyFont="1" applyFill="1"/>
    <xf numFmtId="49" fontId="18" fillId="0" borderId="2" xfId="6" applyNumberFormat="1" applyFont="1" applyBorder="1" applyAlignment="1">
      <alignment horizontal="right" wrapText="1"/>
    </xf>
    <xf numFmtId="2" fontId="12" fillId="2" borderId="7" xfId="6" applyNumberFormat="1" applyFont="1" applyFill="1" applyBorder="1" applyAlignment="1">
      <alignment horizontal="right"/>
    </xf>
    <xf numFmtId="1" fontId="12" fillId="3" borderId="7" xfId="6" applyNumberFormat="1" applyFont="1" applyFill="1" applyBorder="1" applyAlignment="1">
      <alignment horizontal="right"/>
    </xf>
    <xf numFmtId="1" fontId="12" fillId="4" borderId="7" xfId="6" applyNumberFormat="1" applyFont="1" applyFill="1" applyBorder="1" applyAlignment="1">
      <alignment horizontal="right"/>
    </xf>
    <xf numFmtId="167" fontId="12" fillId="2" borderId="9" xfId="6" applyNumberFormat="1" applyFont="1" applyFill="1" applyBorder="1" applyAlignment="1">
      <alignment horizontal="right"/>
    </xf>
    <xf numFmtId="1" fontId="12" fillId="8" borderId="0" xfId="6" applyNumberFormat="1" applyFont="1" applyFill="1"/>
    <xf numFmtId="49" fontId="18" fillId="0" borderId="2" xfId="7" applyNumberFormat="1" applyFont="1" applyBorder="1" applyAlignment="1">
      <alignment horizontal="right" wrapText="1"/>
    </xf>
    <xf numFmtId="1" fontId="12" fillId="8" borderId="0" xfId="7" applyNumberFormat="1" applyFont="1" applyFill="1"/>
    <xf numFmtId="0" fontId="12" fillId="0" borderId="0" xfId="8" applyFont="1"/>
    <xf numFmtId="49" fontId="17" fillId="0" borderId="2" xfId="8" applyNumberFormat="1" applyFont="1" applyBorder="1" applyAlignment="1">
      <alignment horizontal="right"/>
    </xf>
    <xf numFmtId="165" fontId="17" fillId="2" borderId="3" xfId="8" applyNumberFormat="1" applyFont="1" applyFill="1" applyBorder="1" applyAlignment="1">
      <alignment horizontal="right" wrapText="1"/>
    </xf>
    <xf numFmtId="2" fontId="17" fillId="2" borderId="3" xfId="8" applyNumberFormat="1" applyFont="1" applyFill="1" applyBorder="1" applyAlignment="1">
      <alignment horizontal="right" wrapText="1"/>
    </xf>
    <xf numFmtId="0" fontId="17" fillId="3" borderId="3" xfId="8" applyFont="1" applyFill="1" applyBorder="1" applyAlignment="1">
      <alignment horizontal="right" wrapText="1"/>
    </xf>
    <xf numFmtId="0" fontId="17" fillId="4" borderId="3" xfId="8" applyFont="1" applyFill="1" applyBorder="1" applyAlignment="1">
      <alignment horizontal="right" wrapText="1"/>
    </xf>
    <xf numFmtId="0" fontId="14" fillId="0" borderId="2" xfId="8" applyFont="1" applyBorder="1" applyAlignment="1">
      <alignment horizontal="right" wrapText="1"/>
    </xf>
    <xf numFmtId="0" fontId="14" fillId="0" borderId="2" xfId="8" applyNumberFormat="1" applyFont="1" applyBorder="1" applyAlignment="1">
      <alignment horizontal="right" wrapText="1"/>
    </xf>
    <xf numFmtId="49" fontId="18" fillId="0" borderId="2" xfId="8" applyNumberFormat="1" applyFont="1" applyBorder="1" applyAlignment="1">
      <alignment horizontal="right" wrapText="1"/>
    </xf>
    <xf numFmtId="49" fontId="33" fillId="0" borderId="2" xfId="8" applyNumberFormat="1" applyFont="1" applyBorder="1" applyAlignment="1">
      <alignment horizontal="left" wrapText="1"/>
    </xf>
    <xf numFmtId="49" fontId="33" fillId="0" borderId="2" xfId="8" applyNumberFormat="1" applyFont="1" applyBorder="1" applyAlignment="1">
      <alignment horizontal="center" wrapText="1"/>
    </xf>
    <xf numFmtId="0" fontId="16" fillId="0" borderId="2" xfId="8" applyFont="1" applyBorder="1" applyAlignment="1">
      <alignment horizontal="left" wrapText="1"/>
    </xf>
    <xf numFmtId="49" fontId="34" fillId="0" borderId="2" xfId="8" applyNumberFormat="1" applyFont="1" applyBorder="1" applyAlignment="1">
      <alignment horizontal="left" wrapText="1"/>
    </xf>
    <xf numFmtId="0" fontId="17" fillId="0" borderId="0" xfId="8" applyFont="1" applyAlignment="1">
      <alignment horizontal="right"/>
    </xf>
    <xf numFmtId="49" fontId="17" fillId="0" borderId="0" xfId="8" applyNumberFormat="1" applyFont="1" applyAlignment="1">
      <alignment horizontal="right"/>
    </xf>
    <xf numFmtId="165" fontId="12" fillId="2" borderId="7" xfId="8" applyNumberFormat="1" applyFont="1" applyFill="1" applyBorder="1" applyAlignment="1">
      <alignment horizontal="right"/>
    </xf>
    <xf numFmtId="2" fontId="12" fillId="2" borderId="7" xfId="8" applyNumberFormat="1" applyFont="1" applyFill="1" applyBorder="1" applyAlignment="1">
      <alignment horizontal="right"/>
    </xf>
    <xf numFmtId="1" fontId="12" fillId="3" borderId="7" xfId="8" applyNumberFormat="1" applyFont="1" applyFill="1" applyBorder="1" applyAlignment="1">
      <alignment horizontal="right"/>
    </xf>
    <xf numFmtId="1" fontId="12" fillId="4" borderId="7" xfId="8" applyNumberFormat="1" applyFont="1" applyFill="1" applyBorder="1" applyAlignment="1">
      <alignment horizontal="right"/>
    </xf>
    <xf numFmtId="170" fontId="28" fillId="9" borderId="0" xfId="8" applyNumberFormat="1" applyFont="1" applyFill="1" applyAlignment="1">
      <alignment horizontal="right"/>
    </xf>
    <xf numFmtId="171" fontId="28" fillId="9" borderId="0" xfId="8" applyNumberFormat="1" applyFont="1" applyFill="1" applyAlignment="1">
      <alignment horizontal="right"/>
    </xf>
    <xf numFmtId="170" fontId="15" fillId="0" borderId="0" xfId="8" applyNumberFormat="1" applyFont="1" applyAlignment="1">
      <alignment horizontal="right"/>
    </xf>
    <xf numFmtId="171" fontId="15" fillId="0" borderId="0" xfId="8" applyNumberFormat="1" applyFont="1" applyAlignment="1">
      <alignment horizontal="right"/>
    </xf>
    <xf numFmtId="170" fontId="16" fillId="0" borderId="0" xfId="8" applyNumberFormat="1" applyFont="1" applyAlignment="1">
      <alignment horizontal="right"/>
    </xf>
    <xf numFmtId="171" fontId="16" fillId="0" borderId="0" xfId="8" applyNumberFormat="1" applyFont="1" applyAlignment="1">
      <alignment horizontal="right"/>
    </xf>
    <xf numFmtId="172" fontId="12" fillId="0" borderId="0" xfId="8" applyNumberFormat="1" applyFont="1" applyAlignment="1">
      <alignment horizontal="right" indent="1"/>
    </xf>
    <xf numFmtId="2" fontId="12" fillId="6" borderId="8" xfId="8" applyNumberFormat="1" applyFont="1" applyFill="1" applyBorder="1" applyAlignment="1">
      <alignment horizontal="right"/>
    </xf>
    <xf numFmtId="167" fontId="12" fillId="6" borderId="0" xfId="8" applyNumberFormat="1" applyFont="1" applyFill="1" applyBorder="1" applyAlignment="1">
      <alignment horizontal="right"/>
    </xf>
    <xf numFmtId="168" fontId="12" fillId="6" borderId="0" xfId="8" applyNumberFormat="1" applyFont="1" applyFill="1" applyBorder="1" applyAlignment="1">
      <alignment horizontal="right"/>
    </xf>
    <xf numFmtId="167" fontId="12" fillId="6" borderId="9" xfId="8" applyNumberFormat="1" applyFont="1" applyFill="1" applyBorder="1" applyAlignment="1">
      <alignment horizontal="right"/>
    </xf>
    <xf numFmtId="2" fontId="12" fillId="7" borderId="8" xfId="8" applyNumberFormat="1" applyFont="1" applyFill="1" applyBorder="1" applyAlignment="1">
      <alignment horizontal="right"/>
    </xf>
    <xf numFmtId="167" fontId="12" fillId="7" borderId="0" xfId="8" applyNumberFormat="1" applyFont="1" applyFill="1" applyBorder="1" applyAlignment="1">
      <alignment horizontal="right"/>
    </xf>
    <xf numFmtId="168" fontId="12" fillId="7" borderId="0" xfId="8" applyNumberFormat="1" applyFont="1" applyFill="1" applyBorder="1" applyAlignment="1">
      <alignment horizontal="right"/>
    </xf>
    <xf numFmtId="167" fontId="12" fillId="7" borderId="9" xfId="8" applyNumberFormat="1" applyFont="1" applyFill="1" applyBorder="1" applyAlignment="1">
      <alignment horizontal="right"/>
    </xf>
    <xf numFmtId="165" fontId="12" fillId="2" borderId="8" xfId="8" applyNumberFormat="1" applyFont="1" applyFill="1" applyBorder="1" applyAlignment="1">
      <alignment horizontal="right"/>
    </xf>
    <xf numFmtId="167" fontId="12" fillId="2" borderId="0" xfId="8" applyNumberFormat="1" applyFont="1" applyFill="1" applyBorder="1" applyAlignment="1">
      <alignment horizontal="right"/>
    </xf>
    <xf numFmtId="168" fontId="12" fillId="2" borderId="0" xfId="8" applyNumberFormat="1" applyFont="1" applyFill="1" applyBorder="1" applyAlignment="1">
      <alignment horizontal="right"/>
    </xf>
    <xf numFmtId="167" fontId="12" fillId="2" borderId="9" xfId="8" applyNumberFormat="1" applyFont="1" applyFill="1" applyBorder="1" applyAlignment="1">
      <alignment horizontal="right"/>
    </xf>
    <xf numFmtId="167" fontId="12" fillId="8" borderId="0" xfId="8" applyNumberFormat="1" applyFont="1" applyFill="1"/>
    <xf numFmtId="1" fontId="12" fillId="8" borderId="0" xfId="8" applyNumberFormat="1" applyFont="1" applyFill="1"/>
    <xf numFmtId="2" fontId="12" fillId="8" borderId="0" xfId="8" applyNumberFormat="1" applyFont="1" applyFill="1"/>
    <xf numFmtId="167" fontId="12" fillId="0" borderId="0" xfId="8" applyNumberFormat="1" applyFont="1" applyFill="1" applyBorder="1" applyAlignment="1">
      <alignment horizontal="right"/>
    </xf>
    <xf numFmtId="167" fontId="12" fillId="11" borderId="0" xfId="8" applyNumberFormat="1" applyFont="1" applyFill="1"/>
    <xf numFmtId="1" fontId="29" fillId="0" borderId="0" xfId="8" applyNumberFormat="1" applyFont="1"/>
    <xf numFmtId="170" fontId="14" fillId="8" borderId="0" xfId="8" applyNumberFormat="1" applyFont="1" applyFill="1" applyAlignment="1">
      <alignment horizontal="right"/>
    </xf>
    <xf numFmtId="171" fontId="14" fillId="8" borderId="0" xfId="8" applyNumberFormat="1" applyFont="1" applyFill="1" applyAlignment="1">
      <alignment horizontal="right"/>
    </xf>
    <xf numFmtId="1" fontId="12" fillId="0" borderId="0" xfId="8" applyNumberFormat="1" applyFont="1"/>
    <xf numFmtId="167" fontId="12" fillId="5" borderId="0" xfId="8" applyNumberFormat="1" applyFont="1" applyFill="1"/>
    <xf numFmtId="165" fontId="12" fillId="2" borderId="10" xfId="8" applyNumberFormat="1" applyFont="1" applyFill="1" applyBorder="1" applyAlignment="1">
      <alignment horizontal="right"/>
    </xf>
    <xf numFmtId="2" fontId="12" fillId="2" borderId="10" xfId="8" applyNumberFormat="1" applyFont="1" applyFill="1" applyBorder="1" applyAlignment="1">
      <alignment horizontal="right"/>
    </xf>
    <xf numFmtId="1" fontId="12" fillId="3" borderId="10" xfId="8" applyNumberFormat="1" applyFont="1" applyFill="1" applyBorder="1" applyAlignment="1">
      <alignment horizontal="right"/>
    </xf>
    <xf numFmtId="1" fontId="12" fillId="4" borderId="10" xfId="8" applyNumberFormat="1" applyFont="1" applyFill="1" applyBorder="1" applyAlignment="1">
      <alignment horizontal="right"/>
    </xf>
    <xf numFmtId="49" fontId="35" fillId="0" borderId="0" xfId="8" applyNumberFormat="1" applyFont="1" applyAlignment="1">
      <alignment horizontal="right"/>
    </xf>
    <xf numFmtId="165" fontId="29" fillId="2" borderId="7" xfId="8" applyNumberFormat="1" applyFont="1" applyFill="1" applyBorder="1" applyAlignment="1">
      <alignment horizontal="right"/>
    </xf>
    <xf numFmtId="2" fontId="29" fillId="2" borderId="7" xfId="8" applyNumberFormat="1" applyFont="1" applyFill="1" applyBorder="1" applyAlignment="1">
      <alignment horizontal="right"/>
    </xf>
    <xf numFmtId="1" fontId="29" fillId="3" borderId="7" xfId="8" applyNumberFormat="1" applyFont="1" applyFill="1" applyBorder="1" applyAlignment="1">
      <alignment horizontal="right"/>
    </xf>
    <xf numFmtId="1" fontId="29" fillId="4" borderId="7" xfId="8" applyNumberFormat="1" applyFont="1" applyFill="1" applyBorder="1" applyAlignment="1">
      <alignment horizontal="right"/>
    </xf>
    <xf numFmtId="167" fontId="29" fillId="8" borderId="0" xfId="8" applyNumberFormat="1" applyFont="1" applyFill="1"/>
    <xf numFmtId="1" fontId="29" fillId="8" borderId="0" xfId="8" applyNumberFormat="1" applyFont="1" applyFill="1"/>
    <xf numFmtId="167" fontId="29" fillId="0" borderId="0" xfId="8" applyNumberFormat="1" applyFont="1" applyFill="1" applyBorder="1" applyAlignment="1">
      <alignment horizontal="right"/>
    </xf>
    <xf numFmtId="167" fontId="29" fillId="11" borderId="0" xfId="8" applyNumberFormat="1" applyFont="1" applyFill="1"/>
    <xf numFmtId="165" fontId="12" fillId="2" borderId="0" xfId="8" applyNumberFormat="1" applyFont="1" applyFill="1" applyAlignment="1">
      <alignment horizontal="right"/>
    </xf>
    <xf numFmtId="2" fontId="12" fillId="2" borderId="0" xfId="8" applyNumberFormat="1" applyFont="1" applyFill="1" applyAlignment="1">
      <alignment horizontal="right"/>
    </xf>
    <xf numFmtId="1" fontId="12" fillId="3" borderId="0" xfId="8" applyNumberFormat="1" applyFont="1" applyFill="1" applyAlignment="1">
      <alignment horizontal="right"/>
    </xf>
    <xf numFmtId="1" fontId="12" fillId="4" borderId="0" xfId="8" applyNumberFormat="1" applyFont="1" applyFill="1" applyAlignment="1">
      <alignment horizontal="right"/>
    </xf>
    <xf numFmtId="170" fontId="14" fillId="0" borderId="0" xfId="8" applyNumberFormat="1" applyFont="1" applyFill="1" applyAlignment="1">
      <alignment horizontal="right"/>
    </xf>
    <xf numFmtId="171" fontId="14" fillId="0" borderId="0" xfId="8" applyNumberFormat="1" applyFont="1" applyFill="1" applyAlignment="1">
      <alignment horizontal="right"/>
    </xf>
    <xf numFmtId="49" fontId="18" fillId="0" borderId="2" xfId="4" applyNumberFormat="1" applyFont="1" applyBorder="1" applyAlignment="1">
      <alignment horizontal="right" wrapText="1"/>
    </xf>
    <xf numFmtId="1" fontId="47" fillId="8" borderId="0" xfId="4" applyNumberFormat="1" applyFont="1" applyFill="1"/>
    <xf numFmtId="1" fontId="39" fillId="8" borderId="0" xfId="4" applyNumberFormat="1" applyFont="1" applyFill="1"/>
    <xf numFmtId="49" fontId="18" fillId="0" borderId="2" xfId="5" applyNumberFormat="1" applyFont="1" applyBorder="1" applyAlignment="1">
      <alignment horizontal="right" wrapText="1"/>
    </xf>
    <xf numFmtId="49" fontId="17" fillId="0" borderId="0" xfId="5" applyNumberFormat="1" applyFont="1" applyAlignment="1">
      <alignment horizontal="right"/>
    </xf>
    <xf numFmtId="1" fontId="39" fillId="8" borderId="0" xfId="5" applyNumberFormat="1" applyFont="1" applyFill="1"/>
    <xf numFmtId="2" fontId="39" fillId="8" borderId="0" xfId="5" applyNumberFormat="1" applyFont="1" applyFill="1"/>
    <xf numFmtId="1" fontId="47" fillId="8" borderId="0" xfId="5" applyNumberFormat="1" applyFont="1" applyFill="1"/>
    <xf numFmtId="170" fontId="28" fillId="9" borderId="0" xfId="5" applyNumberFormat="1" applyFont="1" applyFill="1" applyAlignment="1">
      <alignment horizontal="right"/>
    </xf>
    <xf numFmtId="171" fontId="28" fillId="9" borderId="0" xfId="5" applyNumberFormat="1" applyFont="1" applyFill="1" applyAlignment="1">
      <alignment horizontal="right"/>
    </xf>
    <xf numFmtId="0" fontId="48" fillId="0" borderId="0" xfId="0" applyFont="1"/>
    <xf numFmtId="170" fontId="14" fillId="12" borderId="0" xfId="5" applyNumberFormat="1" applyFont="1" applyFill="1" applyAlignment="1">
      <alignment horizontal="right"/>
    </xf>
    <xf numFmtId="171" fontId="14" fillId="12" borderId="0" xfId="5" applyNumberFormat="1" applyFont="1" applyFill="1" applyAlignment="1">
      <alignment horizontal="right"/>
    </xf>
    <xf numFmtId="165" fontId="29" fillId="2" borderId="7" xfId="5" applyNumberFormat="1" applyFont="1" applyFill="1" applyBorder="1" applyAlignment="1">
      <alignment horizontal="right"/>
    </xf>
    <xf numFmtId="2" fontId="29" fillId="2" borderId="7" xfId="5" applyNumberFormat="1" applyFont="1" applyFill="1" applyBorder="1" applyAlignment="1">
      <alignment horizontal="right"/>
    </xf>
    <xf numFmtId="1" fontId="29" fillId="3" borderId="7" xfId="5" applyNumberFormat="1" applyFont="1" applyFill="1" applyBorder="1" applyAlignment="1">
      <alignment horizontal="right"/>
    </xf>
    <xf numFmtId="1" fontId="29" fillId="4" borderId="7" xfId="5" applyNumberFormat="1" applyFont="1" applyFill="1" applyBorder="1" applyAlignment="1">
      <alignment horizontal="right"/>
    </xf>
    <xf numFmtId="170" fontId="36" fillId="0" borderId="0" xfId="5" applyNumberFormat="1" applyFont="1" applyAlignment="1">
      <alignment horizontal="right"/>
    </xf>
    <xf numFmtId="171" fontId="36" fillId="0" borderId="0" xfId="5" applyNumberFormat="1" applyFont="1" applyAlignment="1">
      <alignment horizontal="right"/>
    </xf>
    <xf numFmtId="170" fontId="37" fillId="0" borderId="0" xfId="5" applyNumberFormat="1" applyFont="1" applyAlignment="1">
      <alignment horizontal="right"/>
    </xf>
    <xf numFmtId="171" fontId="37" fillId="0" borderId="0" xfId="5" applyNumberFormat="1" applyFont="1" applyAlignment="1">
      <alignment horizontal="right"/>
    </xf>
    <xf numFmtId="172" fontId="29" fillId="0" borderId="0" xfId="5" applyNumberFormat="1" applyFont="1" applyAlignment="1">
      <alignment horizontal="right" indent="1"/>
    </xf>
    <xf numFmtId="167" fontId="29" fillId="6" borderId="8" xfId="5" applyNumberFormat="1" applyFont="1" applyFill="1" applyBorder="1" applyAlignment="1">
      <alignment horizontal="right"/>
    </xf>
    <xf numFmtId="167" fontId="29" fillId="6" borderId="0" xfId="5" applyNumberFormat="1" applyFont="1" applyFill="1" applyBorder="1" applyAlignment="1">
      <alignment horizontal="right"/>
    </xf>
    <xf numFmtId="168" fontId="29" fillId="6" borderId="0" xfId="5" applyNumberFormat="1" applyFont="1" applyFill="1" applyBorder="1" applyAlignment="1">
      <alignment horizontal="right"/>
    </xf>
    <xf numFmtId="167" fontId="29" fillId="6" borderId="9" xfId="5" applyNumberFormat="1" applyFont="1" applyFill="1" applyBorder="1" applyAlignment="1">
      <alignment horizontal="right"/>
    </xf>
    <xf numFmtId="167" fontId="29" fillId="7" borderId="8" xfId="5" applyNumberFormat="1" applyFont="1" applyFill="1" applyBorder="1" applyAlignment="1">
      <alignment horizontal="right"/>
    </xf>
    <xf numFmtId="167" fontId="29" fillId="7" borderId="0" xfId="5" applyNumberFormat="1" applyFont="1" applyFill="1" applyBorder="1" applyAlignment="1">
      <alignment horizontal="right"/>
    </xf>
    <xf numFmtId="168" fontId="29" fillId="7" borderId="0" xfId="5" applyNumberFormat="1" applyFont="1" applyFill="1" applyBorder="1" applyAlignment="1">
      <alignment horizontal="right"/>
    </xf>
    <xf numFmtId="167" fontId="29" fillId="7" borderId="9" xfId="5" applyNumberFormat="1" applyFont="1" applyFill="1" applyBorder="1" applyAlignment="1">
      <alignment horizontal="right"/>
    </xf>
    <xf numFmtId="165" fontId="29" fillId="2" borderId="8" xfId="5" applyNumberFormat="1" applyFont="1" applyFill="1" applyBorder="1" applyAlignment="1">
      <alignment horizontal="right"/>
    </xf>
    <xf numFmtId="167" fontId="29" fillId="2" borderId="0" xfId="5" applyNumberFormat="1" applyFont="1" applyFill="1" applyBorder="1" applyAlignment="1">
      <alignment horizontal="right"/>
    </xf>
    <xf numFmtId="168" fontId="29" fillId="2" borderId="0" xfId="5" applyNumberFormat="1" applyFont="1" applyFill="1" applyBorder="1" applyAlignment="1">
      <alignment horizontal="right"/>
    </xf>
    <xf numFmtId="167" fontId="29" fillId="2" borderId="9" xfId="5" applyNumberFormat="1" applyFont="1" applyFill="1" applyBorder="1" applyAlignment="1">
      <alignment horizontal="right"/>
    </xf>
    <xf numFmtId="1" fontId="49" fillId="8" borderId="0" xfId="5" applyNumberFormat="1" applyFont="1" applyFill="1"/>
    <xf numFmtId="165" fontId="49" fillId="8" borderId="0" xfId="5" applyNumberFormat="1" applyFont="1" applyFill="1"/>
    <xf numFmtId="2" fontId="49" fillId="8" borderId="0" xfId="5" applyNumberFormat="1" applyFont="1" applyFill="1"/>
    <xf numFmtId="167" fontId="49" fillId="8" borderId="0" xfId="5" applyNumberFormat="1" applyFont="1" applyFill="1"/>
    <xf numFmtId="170" fontId="28" fillId="13" borderId="0" xfId="5" applyNumberFormat="1" applyFont="1" applyFill="1" applyAlignment="1">
      <alignment horizontal="right"/>
    </xf>
    <xf numFmtId="171" fontId="28" fillId="13" borderId="0" xfId="5" applyNumberFormat="1" applyFont="1" applyFill="1" applyAlignment="1">
      <alignment horizontal="right"/>
    </xf>
    <xf numFmtId="1" fontId="29" fillId="8" borderId="0" xfId="5" applyNumberFormat="1" applyFont="1" applyFill="1"/>
    <xf numFmtId="165" fontId="29" fillId="8" borderId="0" xfId="5" applyNumberFormat="1" applyFont="1" applyFill="1"/>
    <xf numFmtId="2" fontId="29" fillId="8" borderId="0" xfId="5" applyNumberFormat="1" applyFont="1" applyFill="1"/>
    <xf numFmtId="167" fontId="29" fillId="8" borderId="0" xfId="5" applyNumberFormat="1" applyFont="1" applyFill="1"/>
    <xf numFmtId="170" fontId="14" fillId="12" borderId="11" xfId="5" applyNumberFormat="1" applyFont="1" applyFill="1" applyBorder="1" applyAlignment="1">
      <alignment horizontal="right"/>
    </xf>
    <xf numFmtId="171" fontId="14" fillId="12" borderId="1" xfId="5" applyNumberFormat="1" applyFont="1" applyFill="1" applyBorder="1" applyAlignment="1">
      <alignment horizontal="right"/>
    </xf>
    <xf numFmtId="170" fontId="28" fillId="0" borderId="0" xfId="5" applyNumberFormat="1" applyFont="1" applyAlignment="1">
      <alignment horizontal="right"/>
    </xf>
    <xf numFmtId="171" fontId="28" fillId="0" borderId="0" xfId="5" applyNumberFormat="1" applyFont="1" applyAlignment="1">
      <alignment horizontal="right"/>
    </xf>
    <xf numFmtId="165" fontId="29" fillId="2" borderId="10" xfId="5" applyNumberFormat="1" applyFont="1" applyFill="1" applyBorder="1" applyAlignment="1">
      <alignment horizontal="right"/>
    </xf>
    <xf numFmtId="2" fontId="29" fillId="2" borderId="10" xfId="5" applyNumberFormat="1" applyFont="1" applyFill="1" applyBorder="1" applyAlignment="1">
      <alignment horizontal="right"/>
    </xf>
    <xf numFmtId="1" fontId="29" fillId="3" borderId="10" xfId="5" applyNumberFormat="1" applyFont="1" applyFill="1" applyBorder="1" applyAlignment="1">
      <alignment horizontal="right"/>
    </xf>
    <xf numFmtId="1" fontId="29" fillId="4" borderId="10" xfId="5" applyNumberFormat="1" applyFont="1" applyFill="1" applyBorder="1" applyAlignment="1">
      <alignment horizontal="right"/>
    </xf>
    <xf numFmtId="167" fontId="29" fillId="6" borderId="11" xfId="5" applyNumberFormat="1" applyFont="1" applyFill="1" applyBorder="1" applyAlignment="1">
      <alignment horizontal="right"/>
    </xf>
    <xf numFmtId="167" fontId="29" fillId="6" borderId="1" xfId="5" applyNumberFormat="1" applyFont="1" applyFill="1" applyBorder="1" applyAlignment="1">
      <alignment horizontal="right"/>
    </xf>
    <xf numFmtId="168" fontId="29" fillId="6" borderId="1" xfId="5" applyNumberFormat="1" applyFont="1" applyFill="1" applyBorder="1" applyAlignment="1">
      <alignment horizontal="right"/>
    </xf>
    <xf numFmtId="167" fontId="29" fillId="6" borderId="12" xfId="5" applyNumberFormat="1" applyFont="1" applyFill="1" applyBorder="1" applyAlignment="1">
      <alignment horizontal="right"/>
    </xf>
    <xf numFmtId="167" fontId="29" fillId="7" borderId="11" xfId="5" applyNumberFormat="1" applyFont="1" applyFill="1" applyBorder="1" applyAlignment="1">
      <alignment horizontal="right"/>
    </xf>
    <xf numFmtId="167" fontId="29" fillId="7" borderId="1" xfId="5" applyNumberFormat="1" applyFont="1" applyFill="1" applyBorder="1" applyAlignment="1">
      <alignment horizontal="right"/>
    </xf>
    <xf numFmtId="168" fontId="29" fillId="7" borderId="1" xfId="5" applyNumberFormat="1" applyFont="1" applyFill="1" applyBorder="1" applyAlignment="1">
      <alignment horizontal="right"/>
    </xf>
    <xf numFmtId="167" fontId="29" fillId="7" borderId="12" xfId="5" applyNumberFormat="1" applyFont="1" applyFill="1" applyBorder="1" applyAlignment="1">
      <alignment horizontal="right"/>
    </xf>
    <xf numFmtId="165" fontId="29" fillId="2" borderId="11" xfId="5" applyNumberFormat="1" applyFont="1" applyFill="1" applyBorder="1" applyAlignment="1">
      <alignment horizontal="right"/>
    </xf>
    <xf numFmtId="167" fontId="29" fillId="2" borderId="1" xfId="5" applyNumberFormat="1" applyFont="1" applyFill="1" applyBorder="1" applyAlignment="1">
      <alignment horizontal="right"/>
    </xf>
    <xf numFmtId="168" fontId="29" fillId="2" borderId="1" xfId="5" applyNumberFormat="1" applyFont="1" applyFill="1" applyBorder="1" applyAlignment="1">
      <alignment horizontal="right"/>
    </xf>
    <xf numFmtId="167" fontId="29" fillId="2" borderId="12" xfId="5" applyNumberFormat="1" applyFont="1" applyFill="1" applyBorder="1" applyAlignment="1">
      <alignment horizontal="right"/>
    </xf>
    <xf numFmtId="170" fontId="28" fillId="12" borderId="0" xfId="4" applyNumberFormat="1" applyFont="1" applyFill="1" applyAlignment="1">
      <alignment horizontal="right"/>
    </xf>
    <xf numFmtId="171" fontId="28" fillId="12" borderId="0" xfId="4" applyNumberFormat="1" applyFont="1" applyFill="1" applyAlignment="1">
      <alignment horizontal="right"/>
    </xf>
    <xf numFmtId="170" fontId="14" fillId="12" borderId="0" xfId="4" applyNumberFormat="1" applyFont="1" applyFill="1" applyAlignment="1">
      <alignment horizontal="right"/>
    </xf>
    <xf numFmtId="171" fontId="14" fillId="12" borderId="0" xfId="4" applyNumberFormat="1" applyFont="1" applyFill="1" applyAlignment="1">
      <alignment horizontal="right"/>
    </xf>
    <xf numFmtId="49" fontId="35" fillId="0" borderId="0" xfId="4" applyNumberFormat="1" applyFont="1" applyAlignment="1">
      <alignment horizontal="right"/>
    </xf>
    <xf numFmtId="2" fontId="35" fillId="2" borderId="7" xfId="4" applyNumberFormat="1" applyFont="1" applyFill="1" applyBorder="1" applyAlignment="1">
      <alignment horizontal="right"/>
    </xf>
    <xf numFmtId="1" fontId="29" fillId="3" borderId="7" xfId="4" applyNumberFormat="1" applyFont="1" applyFill="1" applyBorder="1" applyAlignment="1">
      <alignment horizontal="right"/>
    </xf>
    <xf numFmtId="1" fontId="29" fillId="4" borderId="7" xfId="4" applyNumberFormat="1" applyFont="1" applyFill="1" applyBorder="1" applyAlignment="1">
      <alignment horizontal="right"/>
    </xf>
    <xf numFmtId="170" fontId="36" fillId="0" borderId="0" xfId="4" applyNumberFormat="1" applyFont="1" applyAlignment="1">
      <alignment horizontal="right"/>
    </xf>
    <xf numFmtId="171" fontId="36" fillId="0" borderId="0" xfId="4" applyNumberFormat="1" applyFont="1" applyAlignment="1">
      <alignment horizontal="right"/>
    </xf>
    <xf numFmtId="170" fontId="37" fillId="0" borderId="0" xfId="4" applyNumberFormat="1" applyFont="1" applyAlignment="1">
      <alignment horizontal="right"/>
    </xf>
    <xf numFmtId="171" fontId="37" fillId="0" borderId="0" xfId="4" applyNumberFormat="1" applyFont="1" applyAlignment="1">
      <alignment horizontal="right"/>
    </xf>
    <xf numFmtId="172" fontId="29" fillId="0" borderId="0" xfId="4" applyNumberFormat="1" applyFont="1" applyAlignment="1">
      <alignment horizontal="right" indent="1"/>
    </xf>
    <xf numFmtId="167" fontId="29" fillId="6" borderId="8" xfId="4" applyNumberFormat="1" applyFont="1" applyFill="1" applyBorder="1" applyAlignment="1">
      <alignment horizontal="right"/>
    </xf>
    <xf numFmtId="167" fontId="29" fillId="6" borderId="0" xfId="4" applyNumberFormat="1" applyFont="1" applyFill="1" applyBorder="1" applyAlignment="1">
      <alignment horizontal="right"/>
    </xf>
    <xf numFmtId="168" fontId="29" fillId="6" borderId="0" xfId="4" applyNumberFormat="1" applyFont="1" applyFill="1" applyBorder="1" applyAlignment="1">
      <alignment horizontal="right"/>
    </xf>
    <xf numFmtId="167" fontId="29" fillId="6" borderId="9" xfId="4" applyNumberFormat="1" applyFont="1" applyFill="1" applyBorder="1" applyAlignment="1">
      <alignment horizontal="right"/>
    </xf>
    <xf numFmtId="167" fontId="29" fillId="7" borderId="8" xfId="4" applyNumberFormat="1" applyFont="1" applyFill="1" applyBorder="1" applyAlignment="1">
      <alignment horizontal="right"/>
    </xf>
    <xf numFmtId="167" fontId="29" fillId="7" borderId="0" xfId="4" applyNumberFormat="1" applyFont="1" applyFill="1" applyBorder="1" applyAlignment="1">
      <alignment horizontal="right"/>
    </xf>
    <xf numFmtId="168" fontId="29" fillId="7" borderId="0" xfId="4" applyNumberFormat="1" applyFont="1" applyFill="1" applyBorder="1" applyAlignment="1">
      <alignment horizontal="right"/>
    </xf>
    <xf numFmtId="167" fontId="29" fillId="7" borderId="9" xfId="4" applyNumberFormat="1" applyFont="1" applyFill="1" applyBorder="1" applyAlignment="1">
      <alignment horizontal="right"/>
    </xf>
    <xf numFmtId="165" fontId="29" fillId="2" borderId="8" xfId="4" applyNumberFormat="1" applyFont="1" applyFill="1" applyBorder="1" applyAlignment="1">
      <alignment horizontal="right"/>
    </xf>
    <xf numFmtId="167" fontId="29" fillId="2" borderId="0" xfId="4" applyNumberFormat="1" applyFont="1" applyFill="1" applyBorder="1" applyAlignment="1">
      <alignment horizontal="right"/>
    </xf>
    <xf numFmtId="168" fontId="29" fillId="2" borderId="0" xfId="4" applyNumberFormat="1" applyFont="1" applyFill="1" applyBorder="1" applyAlignment="1">
      <alignment horizontal="right"/>
    </xf>
    <xf numFmtId="167" fontId="29" fillId="2" borderId="9" xfId="4" applyNumberFormat="1" applyFont="1" applyFill="1" applyBorder="1" applyAlignment="1">
      <alignment horizontal="right"/>
    </xf>
    <xf numFmtId="1" fontId="49" fillId="8" borderId="0" xfId="4" applyNumberFormat="1" applyFont="1" applyFill="1"/>
    <xf numFmtId="165" fontId="49" fillId="8" borderId="0" xfId="4" applyNumberFormat="1" applyFont="1" applyFill="1"/>
    <xf numFmtId="167" fontId="49" fillId="8" borderId="0" xfId="4" applyNumberFormat="1" applyFont="1" applyFill="1"/>
    <xf numFmtId="2" fontId="49" fillId="8" borderId="0" xfId="4" applyNumberFormat="1" applyFont="1" applyFill="1"/>
    <xf numFmtId="170" fontId="28" fillId="0" borderId="0" xfId="4" applyNumberFormat="1" applyFont="1" applyAlignment="1">
      <alignment horizontal="right"/>
    </xf>
    <xf numFmtId="171" fontId="28" fillId="0" borderId="0" xfId="4" applyNumberFormat="1" applyFont="1" applyAlignment="1">
      <alignment horizontal="right"/>
    </xf>
    <xf numFmtId="1" fontId="29" fillId="8" borderId="0" xfId="4" applyNumberFormat="1" applyFont="1" applyFill="1"/>
    <xf numFmtId="165" fontId="29" fillId="8" borderId="0" xfId="4" applyNumberFormat="1" applyFont="1" applyFill="1"/>
    <xf numFmtId="167" fontId="29" fillId="8" borderId="0" xfId="4" applyNumberFormat="1" applyFont="1" applyFill="1"/>
    <xf numFmtId="2" fontId="29" fillId="8" borderId="0" xfId="4" applyNumberFormat="1" applyFont="1" applyFill="1"/>
    <xf numFmtId="170" fontId="28" fillId="13" borderId="0" xfId="4" applyNumberFormat="1" applyFont="1" applyFill="1" applyAlignment="1">
      <alignment horizontal="right"/>
    </xf>
    <xf numFmtId="171" fontId="28" fillId="13" borderId="0" xfId="4" applyNumberFormat="1" applyFont="1" applyFill="1" applyAlignment="1">
      <alignment horizontal="right"/>
    </xf>
    <xf numFmtId="0" fontId="1" fillId="0" borderId="0" xfId="0" applyFont="1"/>
    <xf numFmtId="170" fontId="14" fillId="12" borderId="0" xfId="3" applyNumberFormat="1" applyFont="1" applyFill="1" applyAlignment="1">
      <alignment horizontal="right"/>
    </xf>
    <xf numFmtId="171" fontId="14" fillId="12" borderId="0" xfId="3" applyNumberFormat="1" applyFont="1" applyFill="1" applyAlignment="1">
      <alignment horizontal="right"/>
    </xf>
    <xf numFmtId="170" fontId="14" fillId="12" borderId="0" xfId="8" applyNumberFormat="1" applyFont="1" applyFill="1" applyAlignment="1">
      <alignment horizontal="right"/>
    </xf>
    <xf numFmtId="171" fontId="14" fillId="12" borderId="0" xfId="8" applyNumberFormat="1" applyFont="1" applyFill="1" applyAlignment="1">
      <alignment horizontal="right"/>
    </xf>
    <xf numFmtId="170" fontId="14" fillId="12" borderId="0" xfId="6" applyNumberFormat="1" applyFont="1" applyFill="1" applyAlignment="1">
      <alignment horizontal="right"/>
    </xf>
    <xf numFmtId="171" fontId="14" fillId="12" borderId="0" xfId="6" applyNumberFormat="1" applyFont="1" applyFill="1" applyAlignment="1">
      <alignment horizontal="right"/>
    </xf>
    <xf numFmtId="170" fontId="28" fillId="13" borderId="0" xfId="3" applyNumberFormat="1" applyFont="1" applyFill="1" applyAlignment="1">
      <alignment horizontal="right"/>
    </xf>
    <xf numFmtId="171" fontId="28" fillId="13" borderId="0" xfId="3" applyNumberFormat="1" applyFont="1" applyFill="1" applyAlignment="1">
      <alignment horizontal="right"/>
    </xf>
    <xf numFmtId="1" fontId="12" fillId="3" borderId="7" xfId="5" applyNumberFormat="1" applyFont="1" applyFill="1" applyBorder="1" applyAlignment="1">
      <alignment horizontal="right"/>
    </xf>
    <xf numFmtId="1" fontId="12" fillId="4" borderId="7" xfId="5" applyNumberFormat="1" applyFont="1" applyFill="1" applyBorder="1" applyAlignment="1">
      <alignment horizontal="right"/>
    </xf>
    <xf numFmtId="170" fontId="15" fillId="0" borderId="0" xfId="5" applyNumberFormat="1" applyFont="1" applyAlignment="1">
      <alignment horizontal="right"/>
    </xf>
    <xf numFmtId="171" fontId="15" fillId="0" borderId="0" xfId="5" applyNumberFormat="1" applyFont="1" applyAlignment="1">
      <alignment horizontal="right"/>
    </xf>
    <xf numFmtId="170" fontId="16" fillId="0" borderId="0" xfId="5" applyNumberFormat="1" applyFont="1" applyAlignment="1">
      <alignment horizontal="right"/>
    </xf>
    <xf numFmtId="171" fontId="16" fillId="0" borderId="0" xfId="5" applyNumberFormat="1" applyFont="1" applyAlignment="1">
      <alignment horizontal="right"/>
    </xf>
    <xf numFmtId="172" fontId="12" fillId="0" borderId="0" xfId="5" applyNumberFormat="1" applyFont="1" applyAlignment="1">
      <alignment horizontal="right" indent="1"/>
    </xf>
    <xf numFmtId="167" fontId="12" fillId="6" borderId="8" xfId="5" applyNumberFormat="1" applyFont="1" applyFill="1" applyBorder="1" applyAlignment="1">
      <alignment horizontal="right"/>
    </xf>
    <xf numFmtId="167" fontId="12" fillId="6" borderId="0" xfId="5" applyNumberFormat="1" applyFont="1" applyFill="1" applyBorder="1" applyAlignment="1">
      <alignment horizontal="right"/>
    </xf>
    <xf numFmtId="168" fontId="12" fillId="6" borderId="0" xfId="5" applyNumberFormat="1" applyFont="1" applyFill="1" applyBorder="1" applyAlignment="1">
      <alignment horizontal="right"/>
    </xf>
    <xf numFmtId="167" fontId="12" fillId="6" borderId="9" xfId="5" applyNumberFormat="1" applyFont="1" applyFill="1" applyBorder="1" applyAlignment="1">
      <alignment horizontal="right"/>
    </xf>
    <xf numFmtId="167" fontId="12" fillId="7" borderId="8" xfId="5" applyNumberFormat="1" applyFont="1" applyFill="1" applyBorder="1" applyAlignment="1">
      <alignment horizontal="right"/>
    </xf>
    <xf numFmtId="167" fontId="12" fillId="7" borderId="0" xfId="5" applyNumberFormat="1" applyFont="1" applyFill="1" applyBorder="1" applyAlignment="1">
      <alignment horizontal="right"/>
    </xf>
    <xf numFmtId="168" fontId="12" fillId="7" borderId="0" xfId="5" applyNumberFormat="1" applyFont="1" applyFill="1" applyBorder="1" applyAlignment="1">
      <alignment horizontal="right"/>
    </xf>
    <xf numFmtId="167" fontId="12" fillId="7" borderId="9" xfId="5" applyNumberFormat="1" applyFont="1" applyFill="1" applyBorder="1" applyAlignment="1">
      <alignment horizontal="right"/>
    </xf>
    <xf numFmtId="165" fontId="12" fillId="2" borderId="8" xfId="5" applyNumberFormat="1" applyFont="1" applyFill="1" applyBorder="1" applyAlignment="1">
      <alignment horizontal="right"/>
    </xf>
    <xf numFmtId="167" fontId="12" fillId="2" borderId="0" xfId="5" applyNumberFormat="1" applyFont="1" applyFill="1" applyBorder="1" applyAlignment="1">
      <alignment horizontal="right"/>
    </xf>
    <xf numFmtId="168" fontId="12" fillId="2" borderId="0" xfId="5" applyNumberFormat="1" applyFont="1" applyFill="1" applyBorder="1" applyAlignment="1">
      <alignment horizontal="right"/>
    </xf>
    <xf numFmtId="167" fontId="12" fillId="2" borderId="9" xfId="5" applyNumberFormat="1" applyFont="1" applyFill="1" applyBorder="1" applyAlignment="1">
      <alignment horizontal="right"/>
    </xf>
    <xf numFmtId="165" fontId="12" fillId="2" borderId="7" xfId="5" applyNumberFormat="1" applyFont="1" applyFill="1" applyBorder="1" applyAlignment="1">
      <alignment horizontal="right"/>
    </xf>
    <xf numFmtId="2" fontId="12" fillId="2" borderId="7" xfId="5" applyNumberFormat="1" applyFont="1" applyFill="1" applyBorder="1" applyAlignment="1">
      <alignment horizontal="right"/>
    </xf>
    <xf numFmtId="1" fontId="12" fillId="8" borderId="0" xfId="5" applyNumberFormat="1" applyFont="1" applyFill="1"/>
    <xf numFmtId="165" fontId="12" fillId="8" borderId="0" xfId="5" applyNumberFormat="1" applyFont="1" applyFill="1"/>
    <xf numFmtId="2" fontId="12" fillId="8" borderId="0" xfId="5" applyNumberFormat="1" applyFont="1" applyFill="1"/>
    <xf numFmtId="167" fontId="12" fillId="8" borderId="0" xfId="5" applyNumberFormat="1" applyFont="1" applyFill="1"/>
    <xf numFmtId="0" fontId="0" fillId="0" borderId="2" xfId="0" applyBorder="1"/>
    <xf numFmtId="49" fontId="51" fillId="0" borderId="0" xfId="1" applyNumberFormat="1" applyFont="1" applyBorder="1" applyAlignment="1">
      <alignment horizontal="center"/>
    </xf>
    <xf numFmtId="0" fontId="51" fillId="0" borderId="0" xfId="1" applyFont="1" applyAlignment="1">
      <alignment horizontal="center"/>
    </xf>
    <xf numFmtId="0" fontId="50" fillId="0" borderId="0" xfId="0" applyFont="1" applyAlignment="1">
      <alignment horizontal="center"/>
    </xf>
    <xf numFmtId="49" fontId="51" fillId="0" borderId="0" xfId="3" applyNumberFormat="1" applyFont="1" applyAlignment="1">
      <alignment horizontal="center"/>
    </xf>
    <xf numFmtId="0" fontId="51" fillId="0" borderId="0" xfId="1" applyFont="1" applyBorder="1" applyAlignment="1">
      <alignment horizontal="center"/>
    </xf>
    <xf numFmtId="0" fontId="51" fillId="0" borderId="0" xfId="1" applyFont="1" applyFill="1" applyBorder="1" applyAlignment="1">
      <alignment horizontal="center"/>
    </xf>
    <xf numFmtId="49" fontId="51" fillId="0" borderId="0" xfId="6" applyNumberFormat="1" applyFont="1" applyAlignment="1">
      <alignment horizontal="center"/>
    </xf>
    <xf numFmtId="0" fontId="50" fillId="0" borderId="0" xfId="0" applyNumberFormat="1" applyFont="1" applyAlignment="1">
      <alignment horizontal="center"/>
    </xf>
    <xf numFmtId="0" fontId="52" fillId="0" borderId="0" xfId="1" applyFont="1" applyAlignment="1">
      <alignment horizontal="center"/>
    </xf>
    <xf numFmtId="164" fontId="53" fillId="0" borderId="0" xfId="1" applyNumberFormat="1" applyFont="1"/>
    <xf numFmtId="165" fontId="53" fillId="0" borderId="0" xfId="1" applyNumberFormat="1" applyFont="1"/>
    <xf numFmtId="164" fontId="53" fillId="0" borderId="0" xfId="1" applyNumberFormat="1" applyFont="1" applyBorder="1"/>
    <xf numFmtId="166" fontId="53" fillId="0" borderId="0" xfId="1" applyNumberFormat="1" applyFont="1"/>
    <xf numFmtId="167" fontId="53" fillId="0" borderId="0" xfId="1" applyNumberFormat="1" applyFont="1"/>
    <xf numFmtId="166" fontId="53" fillId="0" borderId="0" xfId="1" applyNumberFormat="1" applyFont="1" applyBorder="1"/>
    <xf numFmtId="2" fontId="54" fillId="0" borderId="0" xfId="2" applyNumberFormat="1" applyFont="1"/>
    <xf numFmtId="1" fontId="54" fillId="0" borderId="0" xfId="2" applyNumberFormat="1" applyFont="1"/>
    <xf numFmtId="167" fontId="54" fillId="0" borderId="0" xfId="2" applyNumberFormat="1" applyFont="1"/>
    <xf numFmtId="1" fontId="54" fillId="0" borderId="0" xfId="2" applyNumberFormat="1" applyFont="1" applyBorder="1"/>
    <xf numFmtId="165" fontId="48" fillId="0" borderId="0" xfId="0" applyNumberFormat="1" applyFont="1"/>
    <xf numFmtId="0" fontId="52" fillId="0" borderId="0" xfId="1" applyFont="1" applyBorder="1" applyAlignment="1">
      <alignment horizontal="right"/>
    </xf>
    <xf numFmtId="165" fontId="53" fillId="0" borderId="0" xfId="1" applyNumberFormat="1" applyFont="1" applyBorder="1"/>
    <xf numFmtId="166" fontId="53" fillId="0" borderId="0" xfId="1" applyNumberFormat="1" applyFont="1" applyBorder="1" applyAlignment="1">
      <alignment horizontal="right"/>
    </xf>
    <xf numFmtId="167" fontId="53" fillId="0" borderId="0" xfId="1" applyNumberFormat="1" applyFont="1" applyBorder="1" applyAlignment="1">
      <alignment horizontal="right"/>
    </xf>
    <xf numFmtId="166" fontId="53" fillId="0" borderId="0" xfId="1" applyNumberFormat="1" applyFont="1" applyAlignment="1">
      <alignment horizontal="right"/>
    </xf>
    <xf numFmtId="164" fontId="53" fillId="0" borderId="0" xfId="1" applyNumberFormat="1" applyFont="1" applyBorder="1" applyAlignment="1">
      <alignment horizontal="right"/>
    </xf>
    <xf numFmtId="0" fontId="54" fillId="0" borderId="0" xfId="2" applyFont="1"/>
    <xf numFmtId="0" fontId="55" fillId="0" borderId="0" xfId="0" applyFont="1"/>
    <xf numFmtId="49" fontId="52" fillId="0" borderId="0" xfId="1" applyNumberFormat="1" applyFont="1" applyBorder="1" applyAlignment="1">
      <alignment horizontal="center"/>
    </xf>
    <xf numFmtId="0" fontId="52" fillId="0" borderId="0" xfId="1" applyFont="1" applyBorder="1"/>
    <xf numFmtId="0" fontId="56" fillId="0" borderId="0" xfId="1" applyFont="1"/>
    <xf numFmtId="165" fontId="37" fillId="10" borderId="7" xfId="5" applyNumberFormat="1" applyFont="1" applyFill="1" applyBorder="1" applyAlignment="1">
      <alignment horizontal="right"/>
    </xf>
    <xf numFmtId="2" fontId="37" fillId="10" borderId="7" xfId="5" applyNumberFormat="1" applyFont="1" applyFill="1" applyBorder="1" applyAlignment="1">
      <alignment horizontal="right"/>
    </xf>
    <xf numFmtId="170" fontId="28" fillId="8" borderId="0" xfId="5" applyNumberFormat="1" applyFont="1" applyFill="1" applyAlignment="1">
      <alignment horizontal="right"/>
    </xf>
    <xf numFmtId="171" fontId="28" fillId="8" borderId="0" xfId="5" applyNumberFormat="1" applyFont="1" applyFill="1" applyAlignment="1">
      <alignment horizontal="right"/>
    </xf>
    <xf numFmtId="0" fontId="57" fillId="0" borderId="0" xfId="3" applyFont="1"/>
    <xf numFmtId="170" fontId="28" fillId="12" borderId="0" xfId="5" applyNumberFormat="1" applyFont="1" applyFill="1" applyAlignment="1">
      <alignment horizontal="right"/>
    </xf>
    <xf numFmtId="171" fontId="28" fillId="12" borderId="0" xfId="5" applyNumberFormat="1" applyFont="1" applyFill="1" applyAlignment="1">
      <alignment horizontal="right"/>
    </xf>
    <xf numFmtId="2" fontId="29" fillId="2" borderId="7" xfId="4" applyNumberFormat="1" applyFont="1" applyFill="1" applyBorder="1" applyAlignment="1">
      <alignment horizontal="right"/>
    </xf>
    <xf numFmtId="170" fontId="28" fillId="8" borderId="0" xfId="8" applyNumberFormat="1" applyFont="1" applyFill="1" applyAlignment="1">
      <alignment horizontal="right"/>
    </xf>
    <xf numFmtId="171" fontId="28" fillId="8" borderId="0" xfId="8" applyNumberFormat="1" applyFont="1" applyFill="1" applyAlignment="1">
      <alignment horizontal="right"/>
    </xf>
    <xf numFmtId="49" fontId="35" fillId="0" borderId="0" xfId="7" applyNumberFormat="1" applyFont="1" applyAlignment="1">
      <alignment horizontal="right"/>
    </xf>
    <xf numFmtId="2" fontId="29" fillId="2" borderId="7" xfId="7" applyNumberFormat="1" applyFont="1" applyFill="1" applyBorder="1" applyAlignment="1">
      <alignment horizontal="right"/>
    </xf>
    <xf numFmtId="1" fontId="29" fillId="3" borderId="7" xfId="7" applyNumberFormat="1" applyFont="1" applyFill="1" applyBorder="1" applyAlignment="1">
      <alignment horizontal="right"/>
    </xf>
    <xf numFmtId="1" fontId="29" fillId="4" borderId="7" xfId="7" applyNumberFormat="1" applyFont="1" applyFill="1" applyBorder="1" applyAlignment="1">
      <alignment horizontal="right"/>
    </xf>
    <xf numFmtId="170" fontId="28" fillId="8" borderId="0" xfId="7" applyNumberFormat="1" applyFont="1" applyFill="1" applyAlignment="1">
      <alignment horizontal="right"/>
    </xf>
    <xf numFmtId="171" fontId="28" fillId="8" borderId="0" xfId="7" applyNumberFormat="1" applyFont="1" applyFill="1" applyAlignment="1">
      <alignment horizontal="right"/>
    </xf>
    <xf numFmtId="170" fontId="36" fillId="0" borderId="0" xfId="7" applyNumberFormat="1" applyFont="1" applyAlignment="1">
      <alignment horizontal="right"/>
    </xf>
    <xf numFmtId="171" fontId="36" fillId="0" borderId="0" xfId="7" applyNumberFormat="1" applyFont="1" applyAlignment="1">
      <alignment horizontal="right"/>
    </xf>
    <xf numFmtId="170" fontId="37" fillId="0" borderId="0" xfId="7" applyNumberFormat="1" applyFont="1" applyAlignment="1">
      <alignment horizontal="right"/>
    </xf>
    <xf numFmtId="171" fontId="37" fillId="0" borderId="0" xfId="7" applyNumberFormat="1" applyFont="1" applyAlignment="1">
      <alignment horizontal="right"/>
    </xf>
    <xf numFmtId="172" fontId="29" fillId="0" borderId="0" xfId="7" applyNumberFormat="1" applyFont="1" applyAlignment="1">
      <alignment horizontal="right" indent="1"/>
    </xf>
    <xf numFmtId="2" fontId="29" fillId="6" borderId="8" xfId="7" applyNumberFormat="1" applyFont="1" applyFill="1" applyBorder="1" applyAlignment="1">
      <alignment horizontal="right"/>
    </xf>
    <xf numFmtId="167" fontId="29" fillId="6" borderId="0" xfId="7" applyNumberFormat="1" applyFont="1" applyFill="1" applyBorder="1" applyAlignment="1">
      <alignment horizontal="right"/>
    </xf>
    <xf numFmtId="168" fontId="29" fillId="6" borderId="0" xfId="7" applyNumberFormat="1" applyFont="1" applyFill="1" applyBorder="1" applyAlignment="1">
      <alignment horizontal="right"/>
    </xf>
    <xf numFmtId="167" fontId="29" fillId="6" borderId="9" xfId="7" applyNumberFormat="1" applyFont="1" applyFill="1" applyBorder="1" applyAlignment="1">
      <alignment horizontal="right"/>
    </xf>
    <xf numFmtId="2" fontId="29" fillId="7" borderId="8" xfId="7" applyNumberFormat="1" applyFont="1" applyFill="1" applyBorder="1" applyAlignment="1">
      <alignment horizontal="right"/>
    </xf>
    <xf numFmtId="167" fontId="29" fillId="7" borderId="0" xfId="7" applyNumberFormat="1" applyFont="1" applyFill="1" applyBorder="1" applyAlignment="1">
      <alignment horizontal="right"/>
    </xf>
    <xf numFmtId="168" fontId="29" fillId="7" borderId="0" xfId="7" applyNumberFormat="1" applyFont="1" applyFill="1" applyBorder="1" applyAlignment="1">
      <alignment horizontal="right"/>
    </xf>
    <xf numFmtId="167" fontId="29" fillId="7" borderId="9" xfId="7" applyNumberFormat="1" applyFont="1" applyFill="1" applyBorder="1" applyAlignment="1">
      <alignment horizontal="right"/>
    </xf>
    <xf numFmtId="165" fontId="29" fillId="2" borderId="8" xfId="7" applyNumberFormat="1" applyFont="1" applyFill="1" applyBorder="1" applyAlignment="1">
      <alignment horizontal="right"/>
    </xf>
    <xf numFmtId="167" fontId="29" fillId="2" borderId="0" xfId="7" applyNumberFormat="1" applyFont="1" applyFill="1" applyBorder="1" applyAlignment="1">
      <alignment horizontal="right"/>
    </xf>
    <xf numFmtId="168" fontId="29" fillId="2" borderId="0" xfId="7" applyNumberFormat="1" applyFont="1" applyFill="1" applyBorder="1" applyAlignment="1">
      <alignment horizontal="right"/>
    </xf>
    <xf numFmtId="167" fontId="29" fillId="2" borderId="9" xfId="7" applyNumberFormat="1" applyFont="1" applyFill="1" applyBorder="1" applyAlignment="1">
      <alignment horizontal="right"/>
    </xf>
    <xf numFmtId="1" fontId="29" fillId="8" borderId="0" xfId="7" applyNumberFormat="1" applyFont="1" applyFill="1"/>
    <xf numFmtId="2" fontId="29" fillId="8" borderId="0" xfId="7" applyNumberFormat="1" applyFont="1" applyFill="1"/>
    <xf numFmtId="167" fontId="29" fillId="8" borderId="0" xfId="7" applyNumberFormat="1" applyFont="1" applyFill="1"/>
    <xf numFmtId="2" fontId="29" fillId="2" borderId="10" xfId="7" applyNumberFormat="1" applyFont="1" applyFill="1" applyBorder="1" applyAlignment="1">
      <alignment horizontal="right"/>
    </xf>
    <xf numFmtId="1" fontId="29" fillId="3" borderId="10" xfId="7" applyNumberFormat="1" applyFont="1" applyFill="1" applyBorder="1" applyAlignment="1">
      <alignment horizontal="right"/>
    </xf>
    <xf numFmtId="1" fontId="29" fillId="4" borderId="10" xfId="7" applyNumberFormat="1" applyFont="1" applyFill="1" applyBorder="1" applyAlignment="1">
      <alignment horizontal="right"/>
    </xf>
    <xf numFmtId="2" fontId="29" fillId="6" borderId="11" xfId="7" applyNumberFormat="1" applyFont="1" applyFill="1" applyBorder="1" applyAlignment="1">
      <alignment horizontal="right"/>
    </xf>
    <xf numFmtId="167" fontId="29" fillId="6" borderId="1" xfId="7" applyNumberFormat="1" applyFont="1" applyFill="1" applyBorder="1" applyAlignment="1">
      <alignment horizontal="right"/>
    </xf>
    <xf numFmtId="168" fontId="29" fillId="6" borderId="1" xfId="7" applyNumberFormat="1" applyFont="1" applyFill="1" applyBorder="1" applyAlignment="1">
      <alignment horizontal="right"/>
    </xf>
    <xf numFmtId="167" fontId="29" fillId="6" borderId="12" xfId="7" applyNumberFormat="1" applyFont="1" applyFill="1" applyBorder="1" applyAlignment="1">
      <alignment horizontal="right"/>
    </xf>
    <xf numFmtId="2" fontId="29" fillId="7" borderId="11" xfId="7" applyNumberFormat="1" applyFont="1" applyFill="1" applyBorder="1" applyAlignment="1">
      <alignment horizontal="right"/>
    </xf>
    <xf numFmtId="167" fontId="29" fillId="7" borderId="1" xfId="7" applyNumberFormat="1" applyFont="1" applyFill="1" applyBorder="1" applyAlignment="1">
      <alignment horizontal="right"/>
    </xf>
    <xf numFmtId="168" fontId="29" fillId="7" borderId="1" xfId="7" applyNumberFormat="1" applyFont="1" applyFill="1" applyBorder="1" applyAlignment="1">
      <alignment horizontal="right"/>
    </xf>
    <xf numFmtId="167" fontId="29" fillId="7" borderId="12" xfId="7" applyNumberFormat="1" applyFont="1" applyFill="1" applyBorder="1" applyAlignment="1">
      <alignment horizontal="right"/>
    </xf>
    <xf numFmtId="165" fontId="29" fillId="2" borderId="11" xfId="7" applyNumberFormat="1" applyFont="1" applyFill="1" applyBorder="1" applyAlignment="1">
      <alignment horizontal="right"/>
    </xf>
    <xf numFmtId="167" fontId="29" fillId="2" borderId="1" xfId="7" applyNumberFormat="1" applyFont="1" applyFill="1" applyBorder="1" applyAlignment="1">
      <alignment horizontal="right"/>
    </xf>
    <xf numFmtId="168" fontId="29" fillId="2" borderId="1" xfId="7" applyNumberFormat="1" applyFont="1" applyFill="1" applyBorder="1" applyAlignment="1">
      <alignment horizontal="right"/>
    </xf>
    <xf numFmtId="167" fontId="29" fillId="2" borderId="12" xfId="7" applyNumberFormat="1" applyFont="1" applyFill="1" applyBorder="1" applyAlignment="1">
      <alignment horizontal="right"/>
    </xf>
    <xf numFmtId="165" fontId="29" fillId="2" borderId="10" xfId="8" applyNumberFormat="1" applyFont="1" applyFill="1" applyBorder="1" applyAlignment="1">
      <alignment horizontal="right"/>
    </xf>
    <xf numFmtId="2" fontId="29" fillId="2" borderId="10" xfId="8" applyNumberFormat="1" applyFont="1" applyFill="1" applyBorder="1" applyAlignment="1">
      <alignment horizontal="right"/>
    </xf>
    <xf numFmtId="1" fontId="29" fillId="3" borderId="10" xfId="8" applyNumberFormat="1" applyFont="1" applyFill="1" applyBorder="1" applyAlignment="1">
      <alignment horizontal="right"/>
    </xf>
    <xf numFmtId="1" fontId="29" fillId="4" borderId="10" xfId="8" applyNumberFormat="1" applyFont="1" applyFill="1" applyBorder="1" applyAlignment="1">
      <alignment horizontal="right"/>
    </xf>
    <xf numFmtId="2" fontId="29" fillId="6" borderId="11" xfId="8" applyNumberFormat="1" applyFont="1" applyFill="1" applyBorder="1" applyAlignment="1">
      <alignment horizontal="right"/>
    </xf>
    <xf numFmtId="167" fontId="29" fillId="6" borderId="1" xfId="8" applyNumberFormat="1" applyFont="1" applyFill="1" applyBorder="1" applyAlignment="1">
      <alignment horizontal="right"/>
    </xf>
    <xf numFmtId="168" fontId="29" fillId="6" borderId="1" xfId="8" applyNumberFormat="1" applyFont="1" applyFill="1" applyBorder="1" applyAlignment="1">
      <alignment horizontal="right"/>
    </xf>
    <xf numFmtId="167" fontId="29" fillId="6" borderId="12" xfId="8" applyNumberFormat="1" applyFont="1" applyFill="1" applyBorder="1" applyAlignment="1">
      <alignment horizontal="right"/>
    </xf>
    <xf numFmtId="2" fontId="29" fillId="7" borderId="11" xfId="8" applyNumberFormat="1" applyFont="1" applyFill="1" applyBorder="1" applyAlignment="1">
      <alignment horizontal="right"/>
    </xf>
    <xf numFmtId="167" fontId="29" fillId="7" borderId="1" xfId="8" applyNumberFormat="1" applyFont="1" applyFill="1" applyBorder="1" applyAlignment="1">
      <alignment horizontal="right"/>
    </xf>
    <xf numFmtId="168" fontId="29" fillId="7" borderId="1" xfId="8" applyNumberFormat="1" applyFont="1" applyFill="1" applyBorder="1" applyAlignment="1">
      <alignment horizontal="right"/>
    </xf>
    <xf numFmtId="167" fontId="29" fillId="7" borderId="12" xfId="8" applyNumberFormat="1" applyFont="1" applyFill="1" applyBorder="1" applyAlignment="1">
      <alignment horizontal="right"/>
    </xf>
    <xf numFmtId="165" fontId="29" fillId="2" borderId="11" xfId="8" applyNumberFormat="1" applyFont="1" applyFill="1" applyBorder="1" applyAlignment="1">
      <alignment horizontal="right"/>
    </xf>
    <xf numFmtId="167" fontId="29" fillId="2" borderId="1" xfId="8" applyNumberFormat="1" applyFont="1" applyFill="1" applyBorder="1" applyAlignment="1">
      <alignment horizontal="right"/>
    </xf>
    <xf numFmtId="168" fontId="29" fillId="2" borderId="1" xfId="8" applyNumberFormat="1" applyFont="1" applyFill="1" applyBorder="1" applyAlignment="1">
      <alignment horizontal="right"/>
    </xf>
    <xf numFmtId="167" fontId="29" fillId="2" borderId="12" xfId="8" applyNumberFormat="1" applyFont="1" applyFill="1" applyBorder="1" applyAlignment="1">
      <alignment horizontal="right"/>
    </xf>
    <xf numFmtId="167" fontId="29" fillId="5" borderId="0" xfId="8" applyNumberFormat="1" applyFont="1" applyFill="1"/>
    <xf numFmtId="49" fontId="35" fillId="0" borderId="0" xfId="6" applyNumberFormat="1" applyFont="1" applyAlignment="1">
      <alignment horizontal="right"/>
    </xf>
    <xf numFmtId="2" fontId="29" fillId="2" borderId="7" xfId="6" applyNumberFormat="1" applyFont="1" applyFill="1" applyBorder="1" applyAlignment="1">
      <alignment horizontal="right"/>
    </xf>
    <xf numFmtId="1" fontId="29" fillId="3" borderId="7" xfId="6" applyNumberFormat="1" applyFont="1" applyFill="1" applyBorder="1" applyAlignment="1">
      <alignment horizontal="right"/>
    </xf>
    <xf numFmtId="1" fontId="29" fillId="4" borderId="7" xfId="6" applyNumberFormat="1" applyFont="1" applyFill="1" applyBorder="1" applyAlignment="1">
      <alignment horizontal="right"/>
    </xf>
    <xf numFmtId="170" fontId="36" fillId="0" borderId="0" xfId="6" applyNumberFormat="1" applyFont="1" applyAlignment="1">
      <alignment horizontal="right"/>
    </xf>
    <xf numFmtId="171" fontId="36" fillId="0" borderId="0" xfId="6" applyNumberFormat="1" applyFont="1" applyAlignment="1">
      <alignment horizontal="right"/>
    </xf>
    <xf numFmtId="170" fontId="37" fillId="0" borderId="0" xfId="6" applyNumberFormat="1" applyFont="1" applyAlignment="1">
      <alignment horizontal="right"/>
    </xf>
    <xf numFmtId="171" fontId="37" fillId="0" borderId="0" xfId="6" applyNumberFormat="1" applyFont="1" applyAlignment="1">
      <alignment horizontal="right"/>
    </xf>
    <xf numFmtId="172" fontId="29" fillId="0" borderId="0" xfId="6" applyNumberFormat="1" applyFont="1" applyAlignment="1">
      <alignment horizontal="right" indent="1"/>
    </xf>
    <xf numFmtId="2" fontId="29" fillId="6" borderId="8" xfId="6" applyNumberFormat="1" applyFont="1" applyFill="1" applyBorder="1" applyAlignment="1">
      <alignment horizontal="right"/>
    </xf>
    <xf numFmtId="167" fontId="29" fillId="6" borderId="0" xfId="6" applyNumberFormat="1" applyFont="1" applyFill="1" applyBorder="1" applyAlignment="1">
      <alignment horizontal="right"/>
    </xf>
    <xf numFmtId="168" fontId="29" fillId="6" borderId="0" xfId="6" applyNumberFormat="1" applyFont="1" applyFill="1" applyBorder="1" applyAlignment="1">
      <alignment horizontal="right"/>
    </xf>
    <xf numFmtId="167" fontId="29" fillId="6" borderId="9" xfId="6" applyNumberFormat="1" applyFont="1" applyFill="1" applyBorder="1" applyAlignment="1">
      <alignment horizontal="right"/>
    </xf>
    <xf numFmtId="2" fontId="29" fillId="7" borderId="8" xfId="6" applyNumberFormat="1" applyFont="1" applyFill="1" applyBorder="1" applyAlignment="1">
      <alignment horizontal="right"/>
    </xf>
    <xf numFmtId="167" fontId="29" fillId="7" borderId="0" xfId="6" applyNumberFormat="1" applyFont="1" applyFill="1" applyBorder="1" applyAlignment="1">
      <alignment horizontal="right"/>
    </xf>
    <xf numFmtId="168" fontId="29" fillId="7" borderId="0" xfId="6" applyNumberFormat="1" applyFont="1" applyFill="1" applyBorder="1" applyAlignment="1">
      <alignment horizontal="right"/>
    </xf>
    <xf numFmtId="167" fontId="29" fillId="7" borderId="9" xfId="6" applyNumberFormat="1" applyFont="1" applyFill="1" applyBorder="1" applyAlignment="1">
      <alignment horizontal="right"/>
    </xf>
    <xf numFmtId="168" fontId="29" fillId="2" borderId="8" xfId="6" applyNumberFormat="1" applyFont="1" applyFill="1" applyBorder="1" applyAlignment="1">
      <alignment horizontal="right"/>
    </xf>
    <xf numFmtId="167" fontId="29" fillId="2" borderId="0" xfId="6" applyNumberFormat="1" applyFont="1" applyFill="1" applyBorder="1" applyAlignment="1">
      <alignment horizontal="right"/>
    </xf>
    <xf numFmtId="169" fontId="29" fillId="2" borderId="0" xfId="6" applyNumberFormat="1" applyFont="1" applyFill="1" applyBorder="1" applyAlignment="1">
      <alignment horizontal="right"/>
    </xf>
    <xf numFmtId="167" fontId="29" fillId="2" borderId="9" xfId="6" applyNumberFormat="1" applyFont="1" applyFill="1" applyBorder="1" applyAlignment="1">
      <alignment horizontal="right"/>
    </xf>
    <xf numFmtId="1" fontId="29" fillId="8" borderId="0" xfId="6" applyNumberFormat="1" applyFont="1" applyFill="1"/>
    <xf numFmtId="2" fontId="29" fillId="8" borderId="0" xfId="6" applyNumberFormat="1" applyFont="1" applyFill="1"/>
    <xf numFmtId="167" fontId="29" fillId="8" borderId="0" xfId="6" applyNumberFormat="1" applyFont="1" applyFill="1"/>
    <xf numFmtId="2" fontId="29" fillId="2" borderId="10" xfId="6" applyNumberFormat="1" applyFont="1" applyFill="1" applyBorder="1" applyAlignment="1">
      <alignment horizontal="right"/>
    </xf>
    <xf numFmtId="1" fontId="29" fillId="3" borderId="10" xfId="6" applyNumberFormat="1" applyFont="1" applyFill="1" applyBorder="1" applyAlignment="1">
      <alignment horizontal="right"/>
    </xf>
    <xf numFmtId="1" fontId="29" fillId="4" borderId="10" xfId="6" applyNumberFormat="1" applyFont="1" applyFill="1" applyBorder="1" applyAlignment="1">
      <alignment horizontal="right"/>
    </xf>
    <xf numFmtId="2" fontId="29" fillId="6" borderId="11" xfId="6" applyNumberFormat="1" applyFont="1" applyFill="1" applyBorder="1" applyAlignment="1">
      <alignment horizontal="right"/>
    </xf>
    <xf numFmtId="167" fontId="29" fillId="6" borderId="1" xfId="6" applyNumberFormat="1" applyFont="1" applyFill="1" applyBorder="1" applyAlignment="1">
      <alignment horizontal="right"/>
    </xf>
    <xf numFmtId="168" fontId="29" fillId="6" borderId="1" xfId="6" applyNumberFormat="1" applyFont="1" applyFill="1" applyBorder="1" applyAlignment="1">
      <alignment horizontal="right"/>
    </xf>
    <xf numFmtId="167" fontId="29" fillId="6" borderId="12" xfId="6" applyNumberFormat="1" applyFont="1" applyFill="1" applyBorder="1" applyAlignment="1">
      <alignment horizontal="right"/>
    </xf>
    <xf numFmtId="2" fontId="29" fillId="7" borderId="11" xfId="6" applyNumberFormat="1" applyFont="1" applyFill="1" applyBorder="1" applyAlignment="1">
      <alignment horizontal="right"/>
    </xf>
    <xf numFmtId="167" fontId="29" fillId="7" borderId="1" xfId="6" applyNumberFormat="1" applyFont="1" applyFill="1" applyBorder="1" applyAlignment="1">
      <alignment horizontal="right"/>
    </xf>
    <xf numFmtId="168" fontId="29" fillId="7" borderId="1" xfId="6" applyNumberFormat="1" applyFont="1" applyFill="1" applyBorder="1" applyAlignment="1">
      <alignment horizontal="right"/>
    </xf>
    <xf numFmtId="167" fontId="29" fillId="7" borderId="12" xfId="6" applyNumberFormat="1" applyFont="1" applyFill="1" applyBorder="1" applyAlignment="1">
      <alignment horizontal="right"/>
    </xf>
    <xf numFmtId="168" fontId="29" fillId="2" borderId="11" xfId="6" applyNumberFormat="1" applyFont="1" applyFill="1" applyBorder="1" applyAlignment="1">
      <alignment horizontal="right"/>
    </xf>
    <xf numFmtId="167" fontId="29" fillId="2" borderId="1" xfId="6" applyNumberFormat="1" applyFont="1" applyFill="1" applyBorder="1" applyAlignment="1">
      <alignment horizontal="right"/>
    </xf>
    <xf numFmtId="169" fontId="29" fillId="2" borderId="1" xfId="6" applyNumberFormat="1" applyFont="1" applyFill="1" applyBorder="1" applyAlignment="1">
      <alignment horizontal="right"/>
    </xf>
    <xf numFmtId="167" fontId="29" fillId="2" borderId="12" xfId="6" applyNumberFormat="1" applyFont="1" applyFill="1" applyBorder="1" applyAlignment="1">
      <alignment horizontal="right"/>
    </xf>
    <xf numFmtId="170" fontId="28" fillId="8" borderId="0" xfId="6" applyNumberFormat="1" applyFont="1" applyFill="1" applyAlignment="1">
      <alignment horizontal="right"/>
    </xf>
    <xf numFmtId="171" fontId="28" fillId="8" borderId="0" xfId="6" applyNumberFormat="1" applyFont="1" applyFill="1" applyAlignment="1">
      <alignment horizontal="right"/>
    </xf>
    <xf numFmtId="165" fontId="29" fillId="8" borderId="0" xfId="6" applyNumberFormat="1" applyFont="1" applyFill="1"/>
    <xf numFmtId="170" fontId="28" fillId="12" borderId="0" xfId="6" applyNumberFormat="1" applyFont="1" applyFill="1" applyAlignment="1">
      <alignment horizontal="right"/>
    </xf>
    <xf numFmtId="171" fontId="28" fillId="12" borderId="0" xfId="6" applyNumberFormat="1" applyFont="1" applyFill="1" applyAlignment="1">
      <alignment horizontal="right"/>
    </xf>
    <xf numFmtId="49" fontId="35" fillId="0" borderId="0" xfId="3" applyNumberFormat="1" applyFont="1" applyAlignment="1">
      <alignment horizontal="right"/>
    </xf>
    <xf numFmtId="170" fontId="36" fillId="0" borderId="0" xfId="3" applyNumberFormat="1" applyFont="1" applyAlignment="1">
      <alignment horizontal="right"/>
    </xf>
    <xf numFmtId="171" fontId="36" fillId="0" borderId="0" xfId="3" applyNumberFormat="1" applyFont="1" applyAlignment="1">
      <alignment horizontal="right"/>
    </xf>
    <xf numFmtId="170" fontId="37" fillId="0" borderId="0" xfId="3" applyNumberFormat="1" applyFont="1" applyAlignment="1">
      <alignment horizontal="right"/>
    </xf>
    <xf numFmtId="171" fontId="37" fillId="0" borderId="0" xfId="3" applyNumberFormat="1" applyFont="1" applyAlignment="1">
      <alignment horizontal="right"/>
    </xf>
    <xf numFmtId="172" fontId="29" fillId="0" borderId="0" xfId="3" applyNumberFormat="1" applyFont="1" applyAlignment="1">
      <alignment horizontal="right" indent="1"/>
    </xf>
    <xf numFmtId="167" fontId="29" fillId="6" borderId="8" xfId="3" applyNumberFormat="1" applyFont="1" applyFill="1" applyBorder="1" applyAlignment="1">
      <alignment horizontal="right"/>
    </xf>
    <xf numFmtId="167" fontId="29" fillId="6" borderId="0" xfId="3" applyNumberFormat="1" applyFont="1" applyFill="1" applyBorder="1" applyAlignment="1">
      <alignment horizontal="right"/>
    </xf>
    <xf numFmtId="168" fontId="29" fillId="6" borderId="0" xfId="3" applyNumberFormat="1" applyFont="1" applyFill="1" applyBorder="1" applyAlignment="1">
      <alignment horizontal="right"/>
    </xf>
    <xf numFmtId="167" fontId="29" fillId="6" borderId="9" xfId="3" applyNumberFormat="1" applyFont="1" applyFill="1" applyBorder="1" applyAlignment="1">
      <alignment horizontal="right"/>
    </xf>
    <xf numFmtId="165" fontId="29" fillId="2" borderId="8" xfId="3" applyNumberFormat="1" applyFont="1" applyFill="1" applyBorder="1" applyAlignment="1">
      <alignment horizontal="right"/>
    </xf>
    <xf numFmtId="167" fontId="29" fillId="2" borderId="0" xfId="3" applyNumberFormat="1" applyFont="1" applyFill="1" applyBorder="1" applyAlignment="1">
      <alignment horizontal="right"/>
    </xf>
    <xf numFmtId="168" fontId="29" fillId="2" borderId="0" xfId="3" applyNumberFormat="1" applyFont="1" applyFill="1" applyBorder="1" applyAlignment="1">
      <alignment horizontal="right"/>
    </xf>
    <xf numFmtId="1" fontId="29" fillId="8" borderId="0" xfId="3" applyNumberFormat="1" applyFont="1" applyFill="1"/>
    <xf numFmtId="165" fontId="29" fillId="8" borderId="0" xfId="3" applyNumberFormat="1" applyFont="1" applyFill="1"/>
    <xf numFmtId="2" fontId="29" fillId="8" borderId="0" xfId="3" applyNumberFormat="1" applyFont="1" applyFill="1"/>
    <xf numFmtId="167" fontId="29" fillId="8" borderId="0" xfId="3" applyNumberFormat="1" applyFont="1" applyFill="1"/>
    <xf numFmtId="165" fontId="29" fillId="2" borderId="7" xfId="3" applyNumberFormat="1" applyFont="1" applyFill="1" applyBorder="1" applyAlignment="1">
      <alignment horizontal="right"/>
    </xf>
    <xf numFmtId="2" fontId="29" fillId="2" borderId="7" xfId="3" applyNumberFormat="1" applyFont="1" applyFill="1" applyBorder="1" applyAlignment="1">
      <alignment horizontal="right"/>
    </xf>
    <xf numFmtId="1" fontId="29" fillId="3" borderId="7" xfId="3" applyNumberFormat="1" applyFont="1" applyFill="1" applyBorder="1" applyAlignment="1">
      <alignment horizontal="right"/>
    </xf>
    <xf numFmtId="1" fontId="29" fillId="4" borderId="7" xfId="3" applyNumberFormat="1" applyFont="1" applyFill="1" applyBorder="1" applyAlignment="1">
      <alignment horizontal="right"/>
    </xf>
    <xf numFmtId="167" fontId="29" fillId="2" borderId="9" xfId="3" applyNumberFormat="1" applyFont="1" applyFill="1" applyBorder="1" applyAlignment="1">
      <alignment horizontal="right"/>
    </xf>
    <xf numFmtId="165" fontId="29" fillId="2" borderId="10" xfId="3" applyNumberFormat="1" applyFont="1" applyFill="1" applyBorder="1" applyAlignment="1">
      <alignment horizontal="right"/>
    </xf>
    <xf numFmtId="2" fontId="29" fillId="2" borderId="10" xfId="3" applyNumberFormat="1" applyFont="1" applyFill="1" applyBorder="1" applyAlignment="1">
      <alignment horizontal="right"/>
    </xf>
    <xf numFmtId="1" fontId="29" fillId="3" borderId="10" xfId="3" applyNumberFormat="1" applyFont="1" applyFill="1" applyBorder="1" applyAlignment="1">
      <alignment horizontal="right"/>
    </xf>
    <xf numFmtId="1" fontId="29" fillId="4" borderId="10" xfId="3" applyNumberFormat="1" applyFont="1" applyFill="1" applyBorder="1" applyAlignment="1">
      <alignment horizontal="right"/>
    </xf>
    <xf numFmtId="167" fontId="29" fillId="6" borderId="11" xfId="3" applyNumberFormat="1" applyFont="1" applyFill="1" applyBorder="1" applyAlignment="1">
      <alignment horizontal="right"/>
    </xf>
    <xf numFmtId="167" fontId="29" fillId="6" borderId="1" xfId="3" applyNumberFormat="1" applyFont="1" applyFill="1" applyBorder="1" applyAlignment="1">
      <alignment horizontal="right"/>
    </xf>
    <xf numFmtId="168" fontId="29" fillId="6" borderId="1" xfId="3" applyNumberFormat="1" applyFont="1" applyFill="1" applyBorder="1" applyAlignment="1">
      <alignment horizontal="right"/>
    </xf>
    <xf numFmtId="167" fontId="29" fillId="6" borderId="12" xfId="3" applyNumberFormat="1" applyFont="1" applyFill="1" applyBorder="1" applyAlignment="1">
      <alignment horizontal="right"/>
    </xf>
    <xf numFmtId="165" fontId="29" fillId="2" borderId="11" xfId="3" applyNumberFormat="1" applyFont="1" applyFill="1" applyBorder="1" applyAlignment="1">
      <alignment horizontal="right"/>
    </xf>
    <xf numFmtId="167" fontId="29" fillId="2" borderId="1" xfId="3" applyNumberFormat="1" applyFont="1" applyFill="1" applyBorder="1" applyAlignment="1">
      <alignment horizontal="right"/>
    </xf>
    <xf numFmtId="168" fontId="29" fillId="2" borderId="1" xfId="3" applyNumberFormat="1" applyFont="1" applyFill="1" applyBorder="1" applyAlignment="1">
      <alignment horizontal="right"/>
    </xf>
    <xf numFmtId="167" fontId="29" fillId="2" borderId="12" xfId="3" applyNumberFormat="1" applyFont="1" applyFill="1" applyBorder="1" applyAlignment="1">
      <alignment horizontal="right"/>
    </xf>
    <xf numFmtId="1" fontId="47" fillId="8" borderId="0" xfId="3" applyNumberFormat="1" applyFont="1" applyFill="1"/>
    <xf numFmtId="2" fontId="47" fillId="8" borderId="0" xfId="3" applyNumberFormat="1" applyFont="1" applyFill="1"/>
    <xf numFmtId="170" fontId="28" fillId="12" borderId="0" xfId="3" applyNumberFormat="1" applyFont="1" applyFill="1" applyAlignment="1">
      <alignment horizontal="right"/>
    </xf>
    <xf numFmtId="171" fontId="28" fillId="12" borderId="0" xfId="3" applyNumberFormat="1" applyFont="1" applyFill="1" applyAlignment="1">
      <alignment horizontal="right"/>
    </xf>
    <xf numFmtId="1" fontId="58" fillId="8" borderId="0" xfId="3" applyNumberFormat="1" applyFont="1" applyFill="1"/>
    <xf numFmtId="1" fontId="37" fillId="8" borderId="0" xfId="3" applyNumberFormat="1" applyFont="1" applyFill="1"/>
    <xf numFmtId="170" fontId="28" fillId="8" borderId="0" xfId="3" applyNumberFormat="1" applyFont="1" applyFill="1" applyAlignment="1">
      <alignment horizontal="right"/>
    </xf>
    <xf numFmtId="171" fontId="28" fillId="8" borderId="0" xfId="3" applyNumberFormat="1" applyFont="1" applyFill="1" applyAlignment="1">
      <alignment horizontal="right"/>
    </xf>
    <xf numFmtId="170" fontId="28" fillId="0" borderId="0" xfId="3" applyNumberFormat="1" applyFont="1" applyAlignment="1">
      <alignment horizontal="right"/>
    </xf>
    <xf numFmtId="171" fontId="28" fillId="0" borderId="0" xfId="3" applyNumberFormat="1" applyFont="1" applyAlignment="1">
      <alignment horizontal="right"/>
    </xf>
    <xf numFmtId="1" fontId="59" fillId="8" borderId="0" xfId="3" applyNumberFormat="1" applyFont="1" applyFill="1"/>
    <xf numFmtId="2" fontId="60" fillId="8" borderId="0" xfId="3" applyNumberFormat="1" applyFont="1" applyFill="1"/>
    <xf numFmtId="1" fontId="60" fillId="8" borderId="0" xfId="3" applyNumberFormat="1" applyFont="1" applyFill="1"/>
    <xf numFmtId="1" fontId="61" fillId="8" borderId="0" xfId="3" applyNumberFormat="1" applyFont="1" applyFill="1"/>
    <xf numFmtId="1" fontId="35" fillId="8" borderId="0" xfId="3" applyNumberFormat="1" applyFont="1" applyFill="1"/>
    <xf numFmtId="2" fontId="37" fillId="8" borderId="0" xfId="3" applyNumberFormat="1" applyFont="1" applyFill="1"/>
    <xf numFmtId="167" fontId="37" fillId="8" borderId="0" xfId="3" applyNumberFormat="1" applyFont="1" applyFill="1"/>
    <xf numFmtId="0" fontId="0" fillId="0" borderId="0" xfId="0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50" fillId="0" borderId="0" xfId="0" applyFont="1" applyAlignment="1">
      <alignment horizontal="center"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 builtinId="0"/>
    <cellStyle name="Normal 2" xfId="3"/>
    <cellStyle name="Normal_MattMcKay_Karoo10_RedSQ2_FZ_Final" xfId="4"/>
    <cellStyle name="Normal_MattMcKay_Karoo9_RedSQ2_FZ_Final" xfId="5"/>
    <cellStyle name="Normal_MPM1_Final_FZ" xfId="6"/>
    <cellStyle name="Normal_MPM2_Final_FZ" xfId="7"/>
    <cellStyle name="Normal_MPM3-4_Final_FZ" xfId="8"/>
    <cellStyle name="Normal_Sheet1" xfId="2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6</xdr:row>
      <xdr:rowOff>0</xdr:rowOff>
    </xdr:from>
    <xdr:to>
      <xdr:col>10</xdr:col>
      <xdr:colOff>581025</xdr:colOff>
      <xdr:row>27</xdr:row>
      <xdr:rowOff>123825</xdr:rowOff>
    </xdr:to>
    <xdr:sp macro="" textlink="">
      <xdr:nvSpPr>
        <xdr:cNvPr id="2" name="TextBox 1"/>
        <xdr:cNvSpPr txBox="1"/>
      </xdr:nvSpPr>
      <xdr:spPr>
        <a:xfrm>
          <a:off x="447675" y="1143000"/>
          <a:ext cx="6229350" cy="412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Data table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 are included in spreadsheet tabs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(1) Whole rock geochemistry from ICPMS and XRF analysis</a:t>
          </a:r>
        </a:p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(2) U-Pb and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REE from zircon SHRIMP analyses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(3) Ti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in zircon temperatures</a:t>
          </a: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(4) UTM Sample locations (WGS84)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Rejected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analyses are denoted by a strikethrough and disregarded in plots and discussion</a:t>
          </a:r>
        </a:p>
        <a:p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		Example: </a:t>
          </a:r>
          <a:r>
            <a:rPr lang="en-US" sz="1100" i="1" strike="sngStrike" baseline="0">
              <a:latin typeface="Arial" panose="020B0604020202020204" pitchFamily="34" charset="0"/>
              <a:cs typeface="Arial" panose="020B0604020202020204" pitchFamily="34" charset="0"/>
            </a:rPr>
            <a:t>274 Ma</a:t>
          </a:r>
          <a:endParaRPr lang="en-US" sz="1100" i="1" strike="sngStrike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tabSelected="1" workbookViewId="0">
      <selection activeCell="M4" sqref="M4"/>
    </sheetView>
  </sheetViews>
  <sheetFormatPr defaultRowHeight="15"/>
  <sheetData>
    <row r="2" spans="2:10">
      <c r="B2" s="2391" t="s">
        <v>854</v>
      </c>
      <c r="C2" s="2392"/>
      <c r="D2" s="2392"/>
      <c r="E2" s="2392"/>
      <c r="F2" s="2392"/>
      <c r="G2" s="2392"/>
      <c r="H2" s="2392"/>
      <c r="I2" s="2392"/>
      <c r="J2" s="2392"/>
    </row>
    <row r="3" spans="2:10">
      <c r="B3" s="2392"/>
      <c r="C3" s="2392"/>
      <c r="D3" s="2392"/>
      <c r="E3" s="2392"/>
      <c r="F3" s="2392"/>
      <c r="G3" s="2392"/>
      <c r="H3" s="2392"/>
      <c r="I3" s="2392"/>
      <c r="J3" s="2392"/>
    </row>
    <row r="4" spans="2:10">
      <c r="B4" s="2392"/>
      <c r="C4" s="2392"/>
      <c r="D4" s="2392"/>
      <c r="E4" s="2392"/>
      <c r="F4" s="2392"/>
      <c r="G4" s="2392"/>
      <c r="H4" s="2392"/>
      <c r="I4" s="2392"/>
      <c r="J4" s="2392"/>
    </row>
    <row r="5" spans="2:10">
      <c r="B5" s="2392"/>
      <c r="C5" s="2392"/>
      <c r="D5" s="2392"/>
      <c r="E5" s="2392"/>
      <c r="F5" s="2392"/>
      <c r="G5" s="2392"/>
      <c r="H5" s="2392"/>
      <c r="I5" s="2392"/>
      <c r="J5" s="2392"/>
    </row>
  </sheetData>
  <mergeCells count="1">
    <mergeCell ref="B2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119"/>
  <sheetViews>
    <sheetView topLeftCell="A17" workbookViewId="0">
      <selection activeCell="B4" sqref="A4:XFD54"/>
    </sheetView>
  </sheetViews>
  <sheetFormatPr defaultRowHeight="15"/>
  <cols>
    <col min="2" max="2" width="17" customWidth="1"/>
    <col min="86" max="86" width="14.28515625" customWidth="1"/>
  </cols>
  <sheetData>
    <row r="2" spans="1:91" ht="15" customHeight="1"/>
    <row r="3" spans="1:91">
      <c r="A3" s="1"/>
    </row>
    <row r="4" spans="1:91">
      <c r="A4" s="2388" t="s">
        <v>0</v>
      </c>
      <c r="B4" s="2"/>
      <c r="C4" s="3" t="s">
        <v>1</v>
      </c>
      <c r="D4" s="4" t="s">
        <v>2</v>
      </c>
      <c r="E4" s="3" t="s">
        <v>3</v>
      </c>
      <c r="F4" s="3" t="s">
        <v>4</v>
      </c>
      <c r="G4" s="4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" t="s">
        <v>10</v>
      </c>
      <c r="M4" s="4" t="s">
        <v>11</v>
      </c>
      <c r="N4" s="4" t="s">
        <v>12</v>
      </c>
      <c r="O4" s="5"/>
      <c r="P4" s="6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8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9" t="s">
        <v>31</v>
      </c>
      <c r="AI4" s="9" t="s">
        <v>32</v>
      </c>
      <c r="AJ4" s="10"/>
      <c r="AK4" s="11" t="s">
        <v>33</v>
      </c>
      <c r="AL4" s="10" t="s">
        <v>34</v>
      </c>
      <c r="AM4" s="10" t="s">
        <v>35</v>
      </c>
      <c r="AN4" s="10" t="s">
        <v>36</v>
      </c>
      <c r="AO4" s="10" t="s">
        <v>37</v>
      </c>
      <c r="AP4" s="10" t="s">
        <v>38</v>
      </c>
      <c r="AQ4" s="10" t="s">
        <v>39</v>
      </c>
      <c r="AR4" s="10" t="s">
        <v>40</v>
      </c>
      <c r="AS4" s="10" t="s">
        <v>41</v>
      </c>
      <c r="AT4" s="12" t="s">
        <v>42</v>
      </c>
      <c r="AU4" s="10" t="s">
        <v>43</v>
      </c>
      <c r="AV4" s="10" t="s">
        <v>44</v>
      </c>
      <c r="AW4" s="10" t="s">
        <v>45</v>
      </c>
      <c r="AX4" s="10" t="s">
        <v>46</v>
      </c>
      <c r="AY4" s="12" t="s">
        <v>47</v>
      </c>
      <c r="AZ4" s="10" t="s">
        <v>48</v>
      </c>
      <c r="BA4" s="12" t="s">
        <v>49</v>
      </c>
      <c r="BB4" s="12" t="s">
        <v>50</v>
      </c>
      <c r="BC4" s="12" t="s">
        <v>51</v>
      </c>
      <c r="BD4" s="12"/>
      <c r="BE4" s="13" t="s">
        <v>52</v>
      </c>
      <c r="BF4" s="13" t="s">
        <v>53</v>
      </c>
      <c r="BG4" s="13" t="s">
        <v>54</v>
      </c>
      <c r="BH4" s="13" t="s">
        <v>55</v>
      </c>
      <c r="BI4" s="13" t="s">
        <v>56</v>
      </c>
      <c r="BJ4" s="13" t="s">
        <v>57</v>
      </c>
      <c r="BK4" s="13" t="s">
        <v>58</v>
      </c>
      <c r="BL4" s="13" t="s">
        <v>59</v>
      </c>
      <c r="BM4" s="13" t="s">
        <v>60</v>
      </c>
      <c r="BN4" s="13" t="s">
        <v>61</v>
      </c>
      <c r="BO4" s="13" t="s">
        <v>62</v>
      </c>
      <c r="BP4" s="13" t="s">
        <v>63</v>
      </c>
      <c r="BQ4" s="13" t="s">
        <v>64</v>
      </c>
      <c r="BR4" s="13" t="s">
        <v>65</v>
      </c>
      <c r="BS4" s="13" t="s">
        <v>66</v>
      </c>
      <c r="BT4" s="13" t="s">
        <v>67</v>
      </c>
      <c r="BU4" s="13" t="s">
        <v>68</v>
      </c>
      <c r="BV4" s="13" t="s">
        <v>69</v>
      </c>
      <c r="BW4" s="13" t="s">
        <v>70</v>
      </c>
      <c r="BX4" s="13" t="s">
        <v>71</v>
      </c>
      <c r="BY4" s="14" t="s">
        <v>72</v>
      </c>
      <c r="BZ4" s="14" t="s">
        <v>73</v>
      </c>
      <c r="CA4" s="13" t="s">
        <v>74</v>
      </c>
      <c r="CB4" s="13" t="s">
        <v>75</v>
      </c>
      <c r="CC4" s="15" t="s">
        <v>76</v>
      </c>
      <c r="CD4" s="15" t="s">
        <v>77</v>
      </c>
      <c r="CE4" s="13" t="s">
        <v>78</v>
      </c>
      <c r="CG4" s="7"/>
      <c r="CH4" s="7"/>
      <c r="CI4" s="7"/>
      <c r="CJ4" s="16"/>
      <c r="CK4" s="16"/>
      <c r="CL4" s="16"/>
    </row>
    <row r="5" spans="1:91" ht="15" customHeight="1">
      <c r="A5" s="2388"/>
      <c r="B5" s="10" t="s">
        <v>79</v>
      </c>
      <c r="C5" s="17">
        <v>68.380903800000013</v>
      </c>
      <c r="D5" s="18">
        <v>0.59509889999999999</v>
      </c>
      <c r="E5" s="17">
        <v>15.723962100000001</v>
      </c>
      <c r="F5" s="17">
        <v>3.6670491000000012</v>
      </c>
      <c r="G5" s="18">
        <v>4.6292400000000004E-2</v>
      </c>
      <c r="H5" s="17">
        <v>1.0164725999999999</v>
      </c>
      <c r="I5" s="17">
        <v>0.23597639999999998</v>
      </c>
      <c r="J5" s="17">
        <v>0.66233969999999998</v>
      </c>
      <c r="K5" s="17">
        <v>3.3933239999999998</v>
      </c>
      <c r="L5" s="18">
        <v>2.52252E-2</v>
      </c>
      <c r="M5" s="17">
        <v>5.7129203968060764</v>
      </c>
      <c r="N5" s="17">
        <f t="shared" ref="N5:N37" si="0">SUM(M5,C5:L5)</f>
        <v>99.459564596806075</v>
      </c>
      <c r="O5" s="19"/>
      <c r="P5" s="20">
        <v>16.038</v>
      </c>
      <c r="Q5" s="20">
        <v>33.759</v>
      </c>
      <c r="R5" s="20">
        <v>9.5039999999999996</v>
      </c>
      <c r="S5" s="20">
        <v>62.271000000000001</v>
      </c>
      <c r="T5" s="20">
        <v>743.19299999999987</v>
      </c>
      <c r="U5" s="20">
        <v>145.53</v>
      </c>
      <c r="V5" s="20">
        <v>93.852000000000004</v>
      </c>
      <c r="W5" s="20">
        <v>224.23499999999999</v>
      </c>
      <c r="X5" s="20">
        <v>13.86</v>
      </c>
      <c r="Y5" s="21">
        <v>13.266</v>
      </c>
      <c r="Z5" s="20">
        <v>19.503</v>
      </c>
      <c r="AA5" s="20">
        <v>20.888999999999999</v>
      </c>
      <c r="AB5" s="20">
        <v>60.192</v>
      </c>
      <c r="AC5" s="20">
        <v>26.234999999999999</v>
      </c>
      <c r="AD5" s="20">
        <v>33.462000000000003</v>
      </c>
      <c r="AE5" s="20">
        <v>27.323999999999998</v>
      </c>
      <c r="AF5" s="20">
        <v>16.137</v>
      </c>
      <c r="AG5" s="20">
        <v>22.571999999999999</v>
      </c>
      <c r="AH5" s="20">
        <v>2.4750000000000001</v>
      </c>
      <c r="AI5" s="22">
        <v>1584.2969999999993</v>
      </c>
      <c r="AJ5" s="23">
        <v>0.15842969999999992</v>
      </c>
      <c r="AK5" s="21">
        <v>20.408771589167095</v>
      </c>
      <c r="AL5" s="21">
        <v>49.341275559658435</v>
      </c>
      <c r="AM5" s="21">
        <v>14.577761010766082</v>
      </c>
      <c r="AN5" s="21">
        <v>91.608364061089091</v>
      </c>
      <c r="AO5" s="21">
        <v>829.77438925294871</v>
      </c>
      <c r="AP5" s="21">
        <v>159.15162162162162</v>
      </c>
      <c r="AQ5" s="21">
        <v>110.99000502168455</v>
      </c>
      <c r="AR5" s="21">
        <v>302.89669699627274</v>
      </c>
      <c r="AS5" s="21">
        <v>17.601521849164836</v>
      </c>
      <c r="AT5" s="21">
        <v>18.977579445891543</v>
      </c>
      <c r="AU5" s="21">
        <v>26.216597246127368</v>
      </c>
      <c r="AV5" s="21">
        <v>26.14856000377679</v>
      </c>
      <c r="AW5" s="21">
        <v>74.924629646626883</v>
      </c>
      <c r="AX5" s="21">
        <v>28.260966504174913</v>
      </c>
      <c r="AY5" s="21">
        <v>39.243354834065229</v>
      </c>
      <c r="AZ5" s="21">
        <v>33.588107984573625</v>
      </c>
      <c r="BA5" s="21">
        <v>17.806071445194323</v>
      </c>
      <c r="BB5" s="21">
        <v>26.327740432612313</v>
      </c>
      <c r="BC5" s="21">
        <v>2.7245483762550937</v>
      </c>
      <c r="BD5" s="24" t="s">
        <v>80</v>
      </c>
      <c r="BE5" s="25">
        <v>33.184664476632307</v>
      </c>
      <c r="BF5" s="25">
        <v>28.877359124635309</v>
      </c>
      <c r="BG5" s="25">
        <v>6.4091452463951946</v>
      </c>
      <c r="BH5" s="25">
        <v>22.305461900427655</v>
      </c>
      <c r="BI5" s="25">
        <v>3.4499546265180814</v>
      </c>
      <c r="BJ5" s="25">
        <v>0.62517840521505175</v>
      </c>
      <c r="BK5" s="25">
        <v>2.3978842011516095</v>
      </c>
      <c r="BL5" s="25">
        <v>0.35372832095743761</v>
      </c>
      <c r="BM5" s="25">
        <v>2.0708133515553091</v>
      </c>
      <c r="BN5" s="25">
        <v>0.44181082960035678</v>
      </c>
      <c r="BO5" s="25">
        <v>1.3333947357611411</v>
      </c>
      <c r="BP5" s="25">
        <v>0.22086402611821657</v>
      </c>
      <c r="BQ5" s="25">
        <v>1.5268324594670932</v>
      </c>
      <c r="BR5" s="25">
        <v>0.25897851052136101</v>
      </c>
      <c r="BS5" s="26">
        <v>766.37785759211738</v>
      </c>
      <c r="BT5" s="25">
        <v>16.09337838533861</v>
      </c>
      <c r="BU5" s="25">
        <v>12.24640136199306</v>
      </c>
      <c r="BV5" s="25">
        <v>12.152332807718038</v>
      </c>
      <c r="BW5" s="25">
        <v>5.7762752600410892</v>
      </c>
      <c r="BX5" s="25">
        <v>1.0448826393633099</v>
      </c>
      <c r="BY5" s="25">
        <v>2.7678038536213578</v>
      </c>
      <c r="BZ5" s="25">
        <v>25.778874343585375</v>
      </c>
      <c r="CA5" s="27">
        <v>142.34217369492785</v>
      </c>
      <c r="CB5" s="25">
        <v>8.0191775600740751</v>
      </c>
      <c r="CC5" s="28">
        <v>94.659622689819869</v>
      </c>
      <c r="CD5" s="27">
        <v>9.2346297160410558</v>
      </c>
      <c r="CE5" s="26">
        <v>207.72968477694181</v>
      </c>
      <c r="CI5" s="29"/>
      <c r="CM5" s="10"/>
    </row>
    <row r="6" spans="1:91">
      <c r="A6" s="2388"/>
      <c r="B6" s="30" t="s">
        <v>81</v>
      </c>
      <c r="C6" s="17">
        <v>63.594451800000009</v>
      </c>
      <c r="D6" s="18">
        <v>0.59721749999999996</v>
      </c>
      <c r="E6" s="17">
        <v>16.618318199999997</v>
      </c>
      <c r="F6" s="17">
        <v>3.9244590000000001</v>
      </c>
      <c r="G6" s="18">
        <v>6.1884899999999993E-2</v>
      </c>
      <c r="H6" s="17">
        <v>1.4691105</v>
      </c>
      <c r="I6" s="17">
        <v>1.1975435999999999</v>
      </c>
      <c r="J6" s="17">
        <v>0.89740529999999996</v>
      </c>
      <c r="K6" s="17">
        <v>3.6194499000000002</v>
      </c>
      <c r="L6" s="18">
        <v>0.12874949999999999</v>
      </c>
      <c r="M6" s="17">
        <v>7.4475323430762321</v>
      </c>
      <c r="N6" s="17">
        <f t="shared" si="0"/>
        <v>99.556122543076242</v>
      </c>
      <c r="O6" s="19"/>
      <c r="P6" s="20">
        <v>27.917999999999999</v>
      </c>
      <c r="Q6" s="20">
        <v>50.292000000000002</v>
      </c>
      <c r="R6" s="20">
        <v>11.682</v>
      </c>
      <c r="S6" s="20">
        <v>67.913999999999987</v>
      </c>
      <c r="T6" s="20">
        <v>752.99400000000003</v>
      </c>
      <c r="U6" s="20">
        <v>168.89400000000001</v>
      </c>
      <c r="V6" s="20">
        <v>284.72400000000005</v>
      </c>
      <c r="W6" s="20">
        <v>211.761</v>
      </c>
      <c r="X6" s="20">
        <v>36.432000000000002</v>
      </c>
      <c r="Y6" s="21">
        <v>15.443999999999999</v>
      </c>
      <c r="Z6" s="20">
        <v>20.394000000000002</v>
      </c>
      <c r="AA6" s="20">
        <v>32.570999999999998</v>
      </c>
      <c r="AB6" s="20">
        <v>76.824000000000012</v>
      </c>
      <c r="AC6" s="20">
        <v>39.401999999999994</v>
      </c>
      <c r="AD6" s="20">
        <v>24.155999999999999</v>
      </c>
      <c r="AE6" s="20">
        <v>99.692999999999998</v>
      </c>
      <c r="AF6" s="20">
        <v>23.562000000000001</v>
      </c>
      <c r="AG6" s="20">
        <v>26.433</v>
      </c>
      <c r="AH6" s="20">
        <v>3.3660000000000001</v>
      </c>
      <c r="AI6" s="22">
        <v>1974.4559999999999</v>
      </c>
      <c r="AJ6" s="23">
        <v>0.1974456</v>
      </c>
      <c r="AK6" s="21">
        <v>35.526380173735312</v>
      </c>
      <c r="AL6" s="21">
        <v>73.505477959843077</v>
      </c>
      <c r="AM6" s="21">
        <v>17.918497909066645</v>
      </c>
      <c r="AN6" s="21">
        <v>99.909916925130531</v>
      </c>
      <c r="AO6" s="21">
        <v>840.71719790301449</v>
      </c>
      <c r="AP6" s="21">
        <v>184.70249420849422</v>
      </c>
      <c r="AQ6" s="21">
        <v>336.71651312485739</v>
      </c>
      <c r="AR6" s="21">
        <v>286.0468145143609</v>
      </c>
      <c r="AS6" s="21">
        <v>46.266857432090433</v>
      </c>
      <c r="AT6" s="21">
        <v>22.09330144447075</v>
      </c>
      <c r="AU6" s="21">
        <v>27.414309810671259</v>
      </c>
      <c r="AV6" s="21">
        <v>40.7719253139458</v>
      </c>
      <c r="AW6" s="21">
        <v>95.627487838458009</v>
      </c>
      <c r="AX6" s="21">
        <v>42.444772334572129</v>
      </c>
      <c r="AY6" s="21">
        <v>28.32952242459146</v>
      </c>
      <c r="AZ6" s="21">
        <v>122.5479157263248</v>
      </c>
      <c r="BA6" s="21">
        <v>25.999049104026067</v>
      </c>
      <c r="BB6" s="21">
        <v>30.831169717138106</v>
      </c>
      <c r="BC6" s="21">
        <v>3.7053857917069273</v>
      </c>
      <c r="BD6" s="24" t="s">
        <v>82</v>
      </c>
      <c r="BE6" s="25">
        <v>25.806561730611143</v>
      </c>
      <c r="BF6" s="25">
        <v>101.84069695089123</v>
      </c>
      <c r="BG6" s="25">
        <v>6.8928788028109409</v>
      </c>
      <c r="BH6" s="25">
        <v>27.484648095243884</v>
      </c>
      <c r="BI6" s="25">
        <v>6.729502954799119</v>
      </c>
      <c r="BJ6" s="25">
        <v>1.2827405570459192</v>
      </c>
      <c r="BK6" s="25">
        <v>6.363249642875485</v>
      </c>
      <c r="BL6" s="25">
        <v>1.0743094125910111</v>
      </c>
      <c r="BM6" s="25">
        <v>6.4759516572468909</v>
      </c>
      <c r="BN6" s="25">
        <v>1.3010544430225222</v>
      </c>
      <c r="BO6" s="25">
        <v>3.4513119649868447</v>
      </c>
      <c r="BP6" s="25">
        <v>0.51074084335131664</v>
      </c>
      <c r="BQ6" s="25">
        <v>3.2264318910390619</v>
      </c>
      <c r="BR6" s="25">
        <v>0.46984659406181656</v>
      </c>
      <c r="BS6" s="26">
        <v>770.54594088934346</v>
      </c>
      <c r="BT6" s="25">
        <v>22.327731268559692</v>
      </c>
      <c r="BU6" s="25">
        <v>15.137776879762782</v>
      </c>
      <c r="BV6" s="25">
        <v>34.567290491064767</v>
      </c>
      <c r="BW6" s="25">
        <v>5.6813546637282384</v>
      </c>
      <c r="BX6" s="25">
        <v>1.1872857533691445</v>
      </c>
      <c r="BY6" s="25">
        <v>2.7160969887757349</v>
      </c>
      <c r="BZ6" s="25">
        <v>39.21621407151472</v>
      </c>
      <c r="CA6" s="27">
        <v>163.93604651361284</v>
      </c>
      <c r="CB6" s="25">
        <v>5.2870643365043994</v>
      </c>
      <c r="CC6" s="28">
        <v>287.42121433192773</v>
      </c>
      <c r="CD6" s="27">
        <v>11.705466033835588</v>
      </c>
      <c r="CE6" s="26">
        <v>190.07644895319956</v>
      </c>
      <c r="CI6" s="29"/>
      <c r="CM6" s="30"/>
    </row>
    <row r="7" spans="1:91">
      <c r="A7" s="2388"/>
      <c r="B7" s="10" t="s">
        <v>83</v>
      </c>
      <c r="C7" s="17">
        <v>62.670267000000003</v>
      </c>
      <c r="D7" s="18">
        <v>0.73542149999999995</v>
      </c>
      <c r="E7" s="17">
        <v>17.137959300000006</v>
      </c>
      <c r="F7" s="17">
        <v>5.2163000999999998</v>
      </c>
      <c r="G7" s="18">
        <v>4.9470300000000002E-2</v>
      </c>
      <c r="H7" s="17">
        <v>1.4006322</v>
      </c>
      <c r="I7" s="17">
        <v>0.4736457</v>
      </c>
      <c r="J7" s="17">
        <v>1.3952565000000001</v>
      </c>
      <c r="K7" s="17">
        <v>4.5494261999999992</v>
      </c>
      <c r="L7" s="18">
        <v>8.5991400000000009E-2</v>
      </c>
      <c r="M7" s="17">
        <v>5.4499412800936673</v>
      </c>
      <c r="N7" s="17">
        <f t="shared" si="0"/>
        <v>99.164311480093673</v>
      </c>
      <c r="O7" s="19"/>
      <c r="P7" s="20">
        <v>15.741</v>
      </c>
      <c r="Q7" s="20">
        <v>60.390000000000008</v>
      </c>
      <c r="R7" s="20">
        <v>14.750999999999999</v>
      </c>
      <c r="S7" s="20">
        <v>111.77099999999999</v>
      </c>
      <c r="T7" s="20">
        <v>841.10399999999993</v>
      </c>
      <c r="U7" s="20">
        <v>219.87899999999999</v>
      </c>
      <c r="V7" s="20">
        <v>151.56899999999999</v>
      </c>
      <c r="W7" s="20">
        <v>155.23199999999997</v>
      </c>
      <c r="X7" s="20">
        <v>20.394000000000002</v>
      </c>
      <c r="Y7" s="21">
        <v>14.949000000000002</v>
      </c>
      <c r="Z7" s="20">
        <v>24.948</v>
      </c>
      <c r="AA7" s="20">
        <v>10.989000000000001</v>
      </c>
      <c r="AB7" s="20">
        <v>72.963000000000008</v>
      </c>
      <c r="AC7" s="20">
        <v>29.006999999999998</v>
      </c>
      <c r="AD7" s="20">
        <v>49.598999999999997</v>
      </c>
      <c r="AE7" s="20">
        <v>49.202999999999996</v>
      </c>
      <c r="AF7" s="20">
        <v>18.612000000000002</v>
      </c>
      <c r="AG7" s="20">
        <v>30.293999999999997</v>
      </c>
      <c r="AH7" s="20">
        <v>4.0589999999999993</v>
      </c>
      <c r="AI7" s="22">
        <v>1895.454</v>
      </c>
      <c r="AJ7" s="23">
        <v>0.1895454</v>
      </c>
      <c r="AK7" s="21">
        <v>20.030831374552889</v>
      </c>
      <c r="AL7" s="21">
        <v>88.264451880913938</v>
      </c>
      <c r="AM7" s="21">
        <v>22.625899902126523</v>
      </c>
      <c r="AN7" s="21">
        <v>164.42900321934749</v>
      </c>
      <c r="AO7" s="21">
        <v>939.09194233289645</v>
      </c>
      <c r="AP7" s="21">
        <v>240.45969498069496</v>
      </c>
      <c r="AQ7" s="21">
        <v>179.24651654873315</v>
      </c>
      <c r="AR7" s="21">
        <v>209.68742644156981</v>
      </c>
      <c r="AS7" s="21">
        <v>25.899382149485408</v>
      </c>
      <c r="AT7" s="21">
        <v>21.385182808430027</v>
      </c>
      <c r="AU7" s="21">
        <v>33.535951807228919</v>
      </c>
      <c r="AV7" s="21">
        <v>13.755877537531868</v>
      </c>
      <c r="AW7" s="21">
        <v>90.821467186782925</v>
      </c>
      <c r="AX7" s="21">
        <v>31.247030889521692</v>
      </c>
      <c r="AY7" s="21">
        <v>58.168404650493123</v>
      </c>
      <c r="AZ7" s="21">
        <v>60.482933580917006</v>
      </c>
      <c r="BA7" s="21">
        <v>20.53706399813824</v>
      </c>
      <c r="BB7" s="21">
        <v>35.334599001663889</v>
      </c>
      <c r="BC7" s="21">
        <v>4.4682593370583525</v>
      </c>
      <c r="BD7" s="24" t="s">
        <v>84</v>
      </c>
      <c r="BE7" s="25">
        <v>52.065953125812776</v>
      </c>
      <c r="BF7" s="25">
        <v>50.475595005442578</v>
      </c>
      <c r="BG7" s="25">
        <v>9.3103031627133745</v>
      </c>
      <c r="BH7" s="25">
        <v>31.470378759582477</v>
      </c>
      <c r="BI7" s="25">
        <v>5.3699007048884075</v>
      </c>
      <c r="BJ7" s="25">
        <v>0.95459623551182071</v>
      </c>
      <c r="BK7" s="25">
        <v>3.9838639178572675</v>
      </c>
      <c r="BL7" s="25">
        <v>0.62123209815218428</v>
      </c>
      <c r="BM7" s="25">
        <v>3.7345724511471818</v>
      </c>
      <c r="BN7" s="25">
        <v>0.72724393496739825</v>
      </c>
      <c r="BO7" s="25">
        <v>2.1246427065947637</v>
      </c>
      <c r="BP7" s="25">
        <v>0.32547354024720832</v>
      </c>
      <c r="BQ7" s="25">
        <v>2.1598131275463013</v>
      </c>
      <c r="BR7" s="25">
        <v>0.34744122230664015</v>
      </c>
      <c r="BS7" s="26">
        <v>848.96292208844272</v>
      </c>
      <c r="BT7" s="25">
        <v>17.6772505034834</v>
      </c>
      <c r="BU7" s="25">
        <v>14.459239620865169</v>
      </c>
      <c r="BV7" s="25">
        <v>20.155461480221099</v>
      </c>
      <c r="BW7" s="25">
        <v>4.5597392226285951</v>
      </c>
      <c r="BX7" s="25">
        <v>1.1658564007128278</v>
      </c>
      <c r="BY7" s="25">
        <v>4.319008333170685</v>
      </c>
      <c r="BZ7" s="25">
        <v>28.394542021630684</v>
      </c>
      <c r="CA7" s="27">
        <v>217.21727810753549</v>
      </c>
      <c r="CB7" s="25">
        <v>12.614592604637748</v>
      </c>
      <c r="CC7" s="28">
        <v>153.40587864578544</v>
      </c>
      <c r="CD7" s="27">
        <v>15.062370699033487</v>
      </c>
      <c r="CE7" s="26">
        <v>154.91175889323128</v>
      </c>
      <c r="CI7" s="29"/>
      <c r="CM7" s="10"/>
    </row>
    <row r="8" spans="1:91">
      <c r="A8" s="2388"/>
      <c r="B8" s="31" t="s">
        <v>85</v>
      </c>
      <c r="C8" s="32">
        <v>60.124040000000001</v>
      </c>
      <c r="D8" s="33">
        <v>0.88041000000000003</v>
      </c>
      <c r="E8" s="32">
        <v>17.019260000000003</v>
      </c>
      <c r="F8" s="32">
        <v>7.3544</v>
      </c>
      <c r="G8" s="33">
        <v>7.8320000000000001E-2</v>
      </c>
      <c r="H8" s="32">
        <v>2.0401400000000001</v>
      </c>
      <c r="I8" s="32">
        <v>0.86983999999999995</v>
      </c>
      <c r="J8" s="32">
        <v>1.7634700000000001</v>
      </c>
      <c r="K8" s="32">
        <v>4.4726300000000014</v>
      </c>
      <c r="L8" s="33">
        <v>9.4359999999999999E-2</v>
      </c>
      <c r="M8" s="32">
        <v>4.9627184940713684</v>
      </c>
      <c r="N8" s="17">
        <f t="shared" si="0"/>
        <v>99.659588494071357</v>
      </c>
      <c r="O8" s="19"/>
      <c r="P8" s="19">
        <v>29.5</v>
      </c>
      <c r="Q8" s="19">
        <v>73.3</v>
      </c>
      <c r="R8" s="19">
        <v>16.5</v>
      </c>
      <c r="S8" s="19">
        <v>118.7</v>
      </c>
      <c r="T8" s="19">
        <v>524.5</v>
      </c>
      <c r="U8" s="19">
        <v>216.20000000000002</v>
      </c>
      <c r="V8" s="19">
        <v>106</v>
      </c>
      <c r="W8" s="19">
        <v>153.6</v>
      </c>
      <c r="X8" s="19">
        <v>32.6</v>
      </c>
      <c r="Y8" s="34">
        <v>18.899999999999999</v>
      </c>
      <c r="Z8" s="19">
        <v>25.2</v>
      </c>
      <c r="AA8" s="19">
        <v>17.8</v>
      </c>
      <c r="AB8" s="19">
        <v>117.6</v>
      </c>
      <c r="AC8" s="19">
        <v>32.9</v>
      </c>
      <c r="AD8" s="19">
        <v>50</v>
      </c>
      <c r="AE8" s="19">
        <v>96.600000000000009</v>
      </c>
      <c r="AF8" s="19">
        <v>19.899999999999999</v>
      </c>
      <c r="AG8" s="19">
        <v>44.1</v>
      </c>
      <c r="AH8" s="19">
        <v>12.1</v>
      </c>
      <c r="AI8" s="19">
        <v>21.8</v>
      </c>
      <c r="AJ8" s="35">
        <v>10.299999999999999</v>
      </c>
      <c r="AK8" s="34">
        <v>37.539516266394145</v>
      </c>
      <c r="AL8" s="34">
        <v>107.13337179783061</v>
      </c>
      <c r="AM8" s="34">
        <v>25.308612865913339</v>
      </c>
      <c r="AN8" s="34">
        <v>174.62242157748031</v>
      </c>
      <c r="AO8" s="34">
        <v>585.60382991116933</v>
      </c>
      <c r="AP8" s="34">
        <v>236.43634023634024</v>
      </c>
      <c r="AQ8" s="34">
        <v>125.35631134444192</v>
      </c>
      <c r="AR8" s="34">
        <v>207.48292041219031</v>
      </c>
      <c r="AS8" s="34">
        <v>41.400404926607052</v>
      </c>
      <c r="AT8" s="34">
        <v>27.037257012464206</v>
      </c>
      <c r="AU8" s="34">
        <v>33.874698795180727</v>
      </c>
      <c r="AV8" s="34">
        <v>22.281792717086834</v>
      </c>
      <c r="AW8" s="34">
        <v>146.38384580082604</v>
      </c>
      <c r="AX8" s="34">
        <v>35.440663159418889</v>
      </c>
      <c r="AY8" s="34">
        <v>58.638686919588224</v>
      </c>
      <c r="AZ8" s="34">
        <v>118.74583630909871</v>
      </c>
      <c r="BA8" s="34">
        <v>21.958283557003593</v>
      </c>
      <c r="BB8" s="34">
        <v>51.437770382695511</v>
      </c>
      <c r="BC8" s="34">
        <v>13.320014283913791</v>
      </c>
      <c r="BD8" t="s">
        <v>85</v>
      </c>
      <c r="BE8" s="25">
        <v>55.568698726535153</v>
      </c>
      <c r="BF8" s="25">
        <v>93.339460792729824</v>
      </c>
      <c r="BG8" s="25">
        <v>11.848531548894902</v>
      </c>
      <c r="BH8" s="25">
        <v>43.052784906759619</v>
      </c>
      <c r="BI8" s="25">
        <v>7.869358010130143</v>
      </c>
      <c r="BJ8" s="25">
        <v>1.4690333750408313</v>
      </c>
      <c r="BK8" s="25">
        <v>6.1406406249642673</v>
      </c>
      <c r="BL8" s="25">
        <v>0.96878108322515943</v>
      </c>
      <c r="BM8" s="25">
        <v>5.9570397026332733</v>
      </c>
      <c r="BN8" s="25">
        <v>1.1861701819538049</v>
      </c>
      <c r="BO8" s="25">
        <v>3.230074693757524</v>
      </c>
      <c r="BP8" s="25">
        <v>0.49023389338164819</v>
      </c>
      <c r="BQ8" s="25">
        <v>3.0876487164538671</v>
      </c>
      <c r="BR8" s="25">
        <v>0.48315949198204267</v>
      </c>
      <c r="BS8" s="26">
        <v>518.95087882102314</v>
      </c>
      <c r="BT8" s="25">
        <v>18.80321069763253</v>
      </c>
      <c r="BU8" s="25">
        <v>17.286763281534299</v>
      </c>
      <c r="BV8" s="25">
        <v>31.105557078354046</v>
      </c>
      <c r="BW8" s="25">
        <v>4.4743263248181631</v>
      </c>
      <c r="BX8" s="25">
        <v>1.507908238695965</v>
      </c>
      <c r="BY8" s="25">
        <v>12.170144871430818</v>
      </c>
      <c r="BZ8" s="25">
        <v>32.741408844637597</v>
      </c>
      <c r="CA8" s="27">
        <v>206.22439710956107</v>
      </c>
      <c r="CB8" s="25">
        <v>18.112722287713602</v>
      </c>
      <c r="CC8" s="28">
        <v>106.35872700218884</v>
      </c>
      <c r="CD8" s="27">
        <v>17.140937233509998</v>
      </c>
      <c r="CE8" s="26">
        <v>151.39385153651659</v>
      </c>
      <c r="CI8" s="29"/>
      <c r="CL8" s="36"/>
      <c r="CM8" s="31"/>
    </row>
    <row r="9" spans="1:91">
      <c r="A9" s="2388"/>
      <c r="B9" s="31" t="s">
        <v>86</v>
      </c>
      <c r="C9" s="32">
        <v>62.71866</v>
      </c>
      <c r="D9" s="33">
        <v>0.7893</v>
      </c>
      <c r="E9" s="32">
        <v>17.142639999999997</v>
      </c>
      <c r="F9" s="32">
        <v>4.7761100000000001</v>
      </c>
      <c r="G9" s="33">
        <v>4.598E-2</v>
      </c>
      <c r="H9" s="32">
        <v>1.67669</v>
      </c>
      <c r="I9" s="32">
        <v>0.64956999999999998</v>
      </c>
      <c r="J9" s="32">
        <v>0.97553000000000001</v>
      </c>
      <c r="K9" s="32">
        <v>4.4434200000000006</v>
      </c>
      <c r="L9" s="33">
        <v>0.22917999999999999</v>
      </c>
      <c r="M9" s="32">
        <v>6.0262453815772545</v>
      </c>
      <c r="N9" s="17">
        <f t="shared" si="0"/>
        <v>99.473325381577254</v>
      </c>
      <c r="O9" s="19"/>
      <c r="P9" s="19">
        <v>26</v>
      </c>
      <c r="Q9" s="19">
        <v>56.499999999999993</v>
      </c>
      <c r="R9" s="19">
        <v>14.3</v>
      </c>
      <c r="S9" s="19">
        <v>96.7</v>
      </c>
      <c r="T9" s="19">
        <v>545.6</v>
      </c>
      <c r="U9" s="19">
        <v>216.7</v>
      </c>
      <c r="V9" s="19">
        <v>139.5</v>
      </c>
      <c r="W9" s="19">
        <v>196</v>
      </c>
      <c r="X9" s="19">
        <v>43.6</v>
      </c>
      <c r="Y9" s="34">
        <v>16.900000000000002</v>
      </c>
      <c r="Z9" s="19">
        <v>25.1</v>
      </c>
      <c r="AA9" s="19">
        <v>34.299999999999997</v>
      </c>
      <c r="AB9" s="19">
        <v>107.89999999999999</v>
      </c>
      <c r="AC9" s="19">
        <v>29.099999999999998</v>
      </c>
      <c r="AD9" s="19">
        <v>65.5</v>
      </c>
      <c r="AE9" s="19">
        <v>42.199999999999996</v>
      </c>
      <c r="AF9" s="19">
        <v>19.2</v>
      </c>
      <c r="AG9" s="19">
        <v>74.2</v>
      </c>
      <c r="AH9" s="19">
        <v>5.4</v>
      </c>
      <c r="AI9" s="19">
        <v>13.600000000000001</v>
      </c>
      <c r="AJ9" s="35">
        <v>16.099999999999998</v>
      </c>
      <c r="AK9" s="34">
        <v>33.085675353432123</v>
      </c>
      <c r="AL9" s="34">
        <v>82.578929148396028</v>
      </c>
      <c r="AM9" s="34">
        <v>21.934131150458228</v>
      </c>
      <c r="AN9" s="34">
        <v>142.25769306269879</v>
      </c>
      <c r="AO9" s="34">
        <v>609.16196301150433</v>
      </c>
      <c r="AP9" s="34">
        <v>236.98314028314027</v>
      </c>
      <c r="AQ9" s="34">
        <v>164.97363615612875</v>
      </c>
      <c r="AR9" s="34">
        <v>264.75685156763871</v>
      </c>
      <c r="AS9" s="34">
        <v>55.36986671165851</v>
      </c>
      <c r="AT9" s="34">
        <v>24.176171614319852</v>
      </c>
      <c r="AU9" s="34">
        <v>33.740275387263345</v>
      </c>
      <c r="AV9" s="34">
        <v>42.936263494161707</v>
      </c>
      <c r="AW9" s="34">
        <v>134.30966804344499</v>
      </c>
      <c r="AX9" s="34">
        <v>31.347212703315797</v>
      </c>
      <c r="AY9" s="34">
        <v>76.816679864660571</v>
      </c>
      <c r="AZ9" s="34">
        <v>51.874475074989277</v>
      </c>
      <c r="BA9" s="34">
        <v>21.185881622837638</v>
      </c>
      <c r="BB9" s="34">
        <v>86.546089850249587</v>
      </c>
      <c r="BC9" s="34">
        <v>5.944469184556568</v>
      </c>
      <c r="BD9" t="s">
        <v>86</v>
      </c>
      <c r="BE9" s="25">
        <v>67.048089716074529</v>
      </c>
      <c r="BF9" s="25">
        <v>40.863633598065555</v>
      </c>
      <c r="BG9" s="25">
        <v>19.085422817003753</v>
      </c>
      <c r="BH9" s="25">
        <v>74.073056591537409</v>
      </c>
      <c r="BI9" s="25">
        <v>15.12477513591465</v>
      </c>
      <c r="BJ9" s="25">
        <v>2.6833963846017204</v>
      </c>
      <c r="BK9" s="25">
        <v>11.506566440880702</v>
      </c>
      <c r="BL9" s="25">
        <v>1.6847354871439522</v>
      </c>
      <c r="BM9" s="25">
        <v>9.305347609986713</v>
      </c>
      <c r="BN9" s="25">
        <v>1.7482419318814222</v>
      </c>
      <c r="BO9" s="25">
        <v>4.5174461166733657</v>
      </c>
      <c r="BP9" s="25">
        <v>0.64046333864888305</v>
      </c>
      <c r="BQ9" s="25">
        <v>3.9395663593545445</v>
      </c>
      <c r="BR9" s="25">
        <v>0.59319175758797693</v>
      </c>
      <c r="BS9" s="26">
        <v>546.49335041490008</v>
      </c>
      <c r="BT9" s="25">
        <v>18.708011323744721</v>
      </c>
      <c r="BU9" s="25">
        <v>15.229680304476753</v>
      </c>
      <c r="BV9" s="25">
        <v>41.240932064845012</v>
      </c>
      <c r="BW9" s="25">
        <v>5.6666139884001376</v>
      </c>
      <c r="BX9" s="25">
        <v>1.3863778655430572</v>
      </c>
      <c r="BY9" s="25">
        <v>5.0601335169170243</v>
      </c>
      <c r="BZ9" s="25">
        <v>27.835958001258657</v>
      </c>
      <c r="CA9" s="27">
        <v>209.10192783130353</v>
      </c>
      <c r="CB9" s="25">
        <v>11.896534798276852</v>
      </c>
      <c r="CC9" s="28">
        <v>139.46186680600445</v>
      </c>
      <c r="CD9" s="27">
        <v>14.503172193536814</v>
      </c>
      <c r="CE9" s="26">
        <v>192.50611121454094</v>
      </c>
      <c r="CI9" s="29"/>
      <c r="CL9" s="36"/>
      <c r="CM9" s="31"/>
    </row>
    <row r="10" spans="1:91">
      <c r="A10" s="2388"/>
      <c r="B10" s="31" t="s">
        <v>87</v>
      </c>
      <c r="C10" s="32">
        <v>62.465160000000004</v>
      </c>
      <c r="D10" s="33">
        <v>0.78776999999999997</v>
      </c>
      <c r="E10" s="32">
        <v>17.008129999999998</v>
      </c>
      <c r="F10" s="32">
        <v>4.7525899999999996</v>
      </c>
      <c r="G10" s="33">
        <v>4.5909999999999999E-2</v>
      </c>
      <c r="H10" s="32">
        <v>1.6696599999999999</v>
      </c>
      <c r="I10" s="32">
        <v>0.71428000000000003</v>
      </c>
      <c r="J10" s="32">
        <v>0.98192000000000002</v>
      </c>
      <c r="K10" s="32">
        <v>4.4192900000000011</v>
      </c>
      <c r="L10" s="33">
        <v>0.22892000000000001</v>
      </c>
      <c r="M10" s="32">
        <v>6.03</v>
      </c>
      <c r="N10" s="17">
        <f t="shared" si="0"/>
        <v>99.103629999999995</v>
      </c>
      <c r="O10" s="19"/>
      <c r="P10" s="19">
        <v>25.1</v>
      </c>
      <c r="Q10" s="19">
        <v>56.4</v>
      </c>
      <c r="R10" s="19">
        <v>15.100000000000001</v>
      </c>
      <c r="S10" s="19">
        <v>98.5</v>
      </c>
      <c r="T10" s="19">
        <v>544.20000000000005</v>
      </c>
      <c r="U10" s="19">
        <v>216.7</v>
      </c>
      <c r="V10" s="19">
        <v>138.70000000000002</v>
      </c>
      <c r="W10" s="19">
        <v>195</v>
      </c>
      <c r="X10" s="19">
        <v>42.7</v>
      </c>
      <c r="Y10" s="34">
        <v>16.2</v>
      </c>
      <c r="Z10" s="19">
        <v>23.5</v>
      </c>
      <c r="AA10" s="19">
        <v>31.6</v>
      </c>
      <c r="AB10" s="19">
        <v>108.3</v>
      </c>
      <c r="AC10" s="19">
        <v>28.1</v>
      </c>
      <c r="AD10" s="19">
        <v>64.900000000000006</v>
      </c>
      <c r="AE10" s="19">
        <v>39.6</v>
      </c>
      <c r="AF10" s="19">
        <v>19.5</v>
      </c>
      <c r="AG10" s="19">
        <v>72</v>
      </c>
      <c r="AH10" s="19">
        <v>4.6000000000000005</v>
      </c>
      <c r="AI10" s="19">
        <v>10.1</v>
      </c>
      <c r="AJ10" s="35">
        <v>8.7999999999999989</v>
      </c>
      <c r="AK10" s="34">
        <v>31.940401975813323</v>
      </c>
      <c r="AL10" s="34">
        <v>82.432771751673201</v>
      </c>
      <c r="AM10" s="34">
        <v>23.161215410623722</v>
      </c>
      <c r="AN10" s="34">
        <v>144.90571630481728</v>
      </c>
      <c r="AO10" s="34">
        <v>607.59886413280913</v>
      </c>
      <c r="AP10" s="34">
        <v>236.98314028314027</v>
      </c>
      <c r="AQ10" s="34">
        <v>164.02755078749146</v>
      </c>
      <c r="AR10" s="34">
        <v>263.40605130453849</v>
      </c>
      <c r="AS10" s="34">
        <v>54.226910747427027</v>
      </c>
      <c r="AT10" s="34">
        <v>23.174791724969321</v>
      </c>
      <c r="AU10" s="34">
        <v>31.589500860585201</v>
      </c>
      <c r="AV10" s="34">
        <v>39.556441003367638</v>
      </c>
      <c r="AW10" s="34">
        <v>134.80757228086276</v>
      </c>
      <c r="AX10" s="34">
        <v>30.269988899078143</v>
      </c>
      <c r="AY10" s="34">
        <v>76.113015621625522</v>
      </c>
      <c r="AZ10" s="34">
        <v>48.678417368947294</v>
      </c>
      <c r="BA10" s="34">
        <v>21.516911023194478</v>
      </c>
      <c r="BB10" s="34">
        <v>83.98003327787022</v>
      </c>
      <c r="BC10" s="34">
        <v>5.0638070831407802</v>
      </c>
      <c r="BD10" t="s">
        <v>86</v>
      </c>
      <c r="BE10" s="25">
        <v>66.843196880096059</v>
      </c>
      <c r="BF10" s="25">
        <v>40.963647739773734</v>
      </c>
      <c r="BG10" s="25">
        <v>19.126257143686139</v>
      </c>
      <c r="BH10" s="25">
        <v>74.510266069809276</v>
      </c>
      <c r="BI10" s="25">
        <v>15.532015968263272</v>
      </c>
      <c r="BJ10" s="25">
        <v>2.7116251351046086</v>
      </c>
      <c r="BK10" s="25">
        <v>11.470952627099603</v>
      </c>
      <c r="BL10" s="25">
        <v>1.6901674660959789</v>
      </c>
      <c r="BM10" s="25">
        <v>9.3669863725547096</v>
      </c>
      <c r="BN10" s="25">
        <v>1.7467742880362624</v>
      </c>
      <c r="BO10" s="25">
        <v>4.5940756302003436</v>
      </c>
      <c r="BP10" s="25">
        <v>0.63114785467373247</v>
      </c>
      <c r="BQ10" s="25">
        <v>3.9133718197086798</v>
      </c>
      <c r="BR10" s="25">
        <v>0.5978358682760504</v>
      </c>
      <c r="BS10" s="26">
        <v>549.88469484663142</v>
      </c>
      <c r="BT10" s="25">
        <v>18.593472149994039</v>
      </c>
      <c r="BU10" s="25">
        <v>15.197121656270907</v>
      </c>
      <c r="BV10" s="25">
        <v>41.404022808752757</v>
      </c>
      <c r="BW10" s="25">
        <v>5.6703005011797476</v>
      </c>
      <c r="BX10" s="25">
        <v>1.3864615847596793</v>
      </c>
      <c r="BY10" s="25">
        <v>4.9674564827854049</v>
      </c>
      <c r="BZ10" s="25">
        <v>27.753886854565824</v>
      </c>
      <c r="CA10" s="27">
        <v>211.11975548736456</v>
      </c>
      <c r="CB10" s="25">
        <v>11.920498955491793</v>
      </c>
      <c r="CC10" s="28">
        <v>140.74904836006027</v>
      </c>
      <c r="CD10" s="27">
        <v>14.620427105564941</v>
      </c>
      <c r="CE10" s="26">
        <v>192.2059097291048</v>
      </c>
      <c r="CI10" s="29"/>
      <c r="CL10" s="36"/>
      <c r="CM10" s="31"/>
    </row>
    <row r="11" spans="1:91">
      <c r="A11" s="2388"/>
      <c r="B11" s="31" t="s">
        <v>86</v>
      </c>
      <c r="C11" s="32">
        <v>62.71866</v>
      </c>
      <c r="D11" s="33">
        <v>0.7893</v>
      </c>
      <c r="E11" s="32">
        <v>17.142639999999997</v>
      </c>
      <c r="F11" s="32">
        <v>4.7761100000000001</v>
      </c>
      <c r="G11" s="33">
        <v>4.598E-2</v>
      </c>
      <c r="H11" s="32">
        <v>1.67669</v>
      </c>
      <c r="I11" s="32">
        <v>0.64956999999999998</v>
      </c>
      <c r="J11" s="32">
        <v>0.97553000000000001</v>
      </c>
      <c r="K11" s="32">
        <v>4.4434200000000006</v>
      </c>
      <c r="L11" s="33">
        <v>0.22917999999999999</v>
      </c>
      <c r="M11" s="32">
        <v>6.0262453815772545</v>
      </c>
      <c r="N11" s="17">
        <f t="shared" si="0"/>
        <v>99.473325381577254</v>
      </c>
      <c r="O11" s="19"/>
      <c r="P11" s="19">
        <v>26</v>
      </c>
      <c r="Q11" s="19">
        <v>56.499999999999993</v>
      </c>
      <c r="R11" s="19">
        <v>14.3</v>
      </c>
      <c r="S11" s="19">
        <v>96.7</v>
      </c>
      <c r="T11" s="19">
        <v>545.6</v>
      </c>
      <c r="U11" s="19">
        <v>216.7</v>
      </c>
      <c r="V11" s="19">
        <v>139.5</v>
      </c>
      <c r="W11" s="19">
        <v>196</v>
      </c>
      <c r="X11" s="19">
        <v>43.6</v>
      </c>
      <c r="Y11" s="34">
        <v>16.900000000000002</v>
      </c>
      <c r="Z11" s="19">
        <v>25.1</v>
      </c>
      <c r="AA11" s="19">
        <v>34.299999999999997</v>
      </c>
      <c r="AB11" s="19">
        <v>107.89999999999999</v>
      </c>
      <c r="AC11" s="19">
        <v>29.099999999999998</v>
      </c>
      <c r="AD11" s="19">
        <v>65.5</v>
      </c>
      <c r="AE11" s="19">
        <v>42.199999999999996</v>
      </c>
      <c r="AF11" s="19">
        <v>19.2</v>
      </c>
      <c r="AG11" s="19">
        <v>74.2</v>
      </c>
      <c r="AH11" s="19">
        <v>5.4</v>
      </c>
      <c r="AI11" s="19">
        <v>13.600000000000001</v>
      </c>
      <c r="AJ11" s="35">
        <v>16.099999999999998</v>
      </c>
      <c r="AK11" s="34">
        <v>33.085675353432123</v>
      </c>
      <c r="AL11" s="34">
        <v>82.578929148396028</v>
      </c>
      <c r="AM11" s="34">
        <v>21.934131150458228</v>
      </c>
      <c r="AN11" s="34">
        <v>142.25769306269879</v>
      </c>
      <c r="AO11" s="34">
        <v>609.16196301150433</v>
      </c>
      <c r="AP11" s="34">
        <v>236.98314028314027</v>
      </c>
      <c r="AQ11" s="34">
        <v>164.97363615612875</v>
      </c>
      <c r="AR11" s="34">
        <v>264.75685156763871</v>
      </c>
      <c r="AS11" s="34">
        <v>55.36986671165851</v>
      </c>
      <c r="AT11" s="34">
        <v>24.176171614319852</v>
      </c>
      <c r="AU11" s="34">
        <v>33.740275387263345</v>
      </c>
      <c r="AV11" s="34">
        <v>42.936263494161707</v>
      </c>
      <c r="AW11" s="34">
        <v>134.30966804344499</v>
      </c>
      <c r="AX11" s="34">
        <v>31.347212703315797</v>
      </c>
      <c r="AY11" s="34">
        <v>76.816679864660571</v>
      </c>
      <c r="AZ11" s="34">
        <v>51.874475074989277</v>
      </c>
      <c r="BA11" s="34">
        <v>21.185881622837638</v>
      </c>
      <c r="BB11" s="34">
        <v>86.546089850249587</v>
      </c>
      <c r="BC11" s="34">
        <v>5.944469184556568</v>
      </c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6"/>
      <c r="BT11" s="25"/>
      <c r="BU11" s="25"/>
      <c r="BV11" s="25"/>
      <c r="BW11" s="25"/>
      <c r="BX11" s="25"/>
      <c r="BY11" s="25"/>
      <c r="BZ11" s="25"/>
      <c r="CA11" s="27"/>
      <c r="CB11" s="25"/>
      <c r="CC11" s="28"/>
      <c r="CD11" s="27"/>
      <c r="CE11" s="26"/>
      <c r="CI11" s="29"/>
      <c r="CL11" s="36"/>
      <c r="CM11" s="31"/>
    </row>
    <row r="12" spans="1:91" ht="15" customHeight="1">
      <c r="A12" s="2388"/>
      <c r="B12" s="10" t="s">
        <v>86</v>
      </c>
      <c r="C12" s="17">
        <v>62.1996903</v>
      </c>
      <c r="D12" s="18">
        <v>0.80117730000000009</v>
      </c>
      <c r="E12" s="17">
        <v>17.336078100000002</v>
      </c>
      <c r="F12" s="17">
        <v>5.1146865000000004</v>
      </c>
      <c r="G12" s="18">
        <v>5.60142E-2</v>
      </c>
      <c r="H12" s="17">
        <v>1.7066313</v>
      </c>
      <c r="I12" s="17">
        <v>0.65810249999999992</v>
      </c>
      <c r="J12" s="17">
        <v>0.92416500000000001</v>
      </c>
      <c r="K12" s="17">
        <v>4.5135584999999994</v>
      </c>
      <c r="L12" s="18">
        <v>0.23875830000000001</v>
      </c>
      <c r="M12" s="17">
        <v>6.0714532274767166</v>
      </c>
      <c r="N12" s="17">
        <f t="shared" si="0"/>
        <v>99.620315227476738</v>
      </c>
      <c r="O12" s="19"/>
      <c r="P12" s="20">
        <v>24.056999999999999</v>
      </c>
      <c r="Q12" s="20">
        <v>58.211999999999996</v>
      </c>
      <c r="R12" s="20">
        <v>15.048</v>
      </c>
      <c r="S12" s="20">
        <v>101.07900000000001</v>
      </c>
      <c r="T12" s="20">
        <v>570.33900000000006</v>
      </c>
      <c r="U12" s="20">
        <v>222.15600000000001</v>
      </c>
      <c r="V12" s="20">
        <v>135.72899999999998</v>
      </c>
      <c r="W12" s="20">
        <v>186.61500000000001</v>
      </c>
      <c r="X12" s="20">
        <v>48.411000000000008</v>
      </c>
      <c r="Y12" s="21">
        <v>16.532999999999998</v>
      </c>
      <c r="Z12" s="20">
        <v>25.245000000000005</v>
      </c>
      <c r="AA12" s="20">
        <v>32.67</v>
      </c>
      <c r="AB12" s="20">
        <v>111.77099999999999</v>
      </c>
      <c r="AC12" s="20">
        <v>28.808999999999997</v>
      </c>
      <c r="AD12" s="20">
        <v>74.942999999999998</v>
      </c>
      <c r="AE12" s="20">
        <v>54.053999999999995</v>
      </c>
      <c r="AF12" s="20">
        <v>20.394000000000002</v>
      </c>
      <c r="AG12" s="20">
        <v>80.784000000000006</v>
      </c>
      <c r="AH12" s="20">
        <v>4.3559999999999999</v>
      </c>
      <c r="AI12" s="22">
        <v>1811.2050000000002</v>
      </c>
      <c r="AJ12" s="23">
        <v>0.18112050000000002</v>
      </c>
      <c r="AK12" s="21">
        <v>30.613157383750639</v>
      </c>
      <c r="AL12" s="21">
        <v>85.081143780290788</v>
      </c>
      <c r="AM12" s="21">
        <v>23.081454933712966</v>
      </c>
      <c r="AN12" s="21">
        <v>148.69974516116372</v>
      </c>
      <c r="AO12" s="21">
        <v>636.78303669724778</v>
      </c>
      <c r="AP12" s="21">
        <v>242.94982239382239</v>
      </c>
      <c r="AQ12" s="21">
        <v>160.51402624971468</v>
      </c>
      <c r="AR12" s="21">
        <v>252.07959109844336</v>
      </c>
      <c r="AS12" s="21">
        <v>61.479601316011482</v>
      </c>
      <c r="AT12" s="21">
        <v>23.651162443760356</v>
      </c>
      <c r="AU12" s="21">
        <v>33.935189328743554</v>
      </c>
      <c r="AV12" s="21">
        <v>40.895852138608255</v>
      </c>
      <c r="AW12" s="21">
        <v>139.12813630105549</v>
      </c>
      <c r="AX12" s="21">
        <v>31.033740576282636</v>
      </c>
      <c r="AY12" s="21">
        <v>87.891182276294003</v>
      </c>
      <c r="AZ12" s="21">
        <v>66.446039708613043</v>
      </c>
      <c r="BA12" s="21">
        <v>22.503378636257857</v>
      </c>
      <c r="BB12" s="21">
        <v>94.225597337770395</v>
      </c>
      <c r="BC12" s="21">
        <v>4.7952051422089648</v>
      </c>
      <c r="BD12" s="24" t="s">
        <v>88</v>
      </c>
      <c r="BE12" s="25">
        <v>76.277756823546227</v>
      </c>
      <c r="BF12" s="25">
        <v>54.759745221926629</v>
      </c>
      <c r="BG12" s="25">
        <v>20.991264743859549</v>
      </c>
      <c r="BH12" s="25">
        <v>82.169586176494875</v>
      </c>
      <c r="BI12" s="25">
        <v>17.324498213099979</v>
      </c>
      <c r="BJ12" s="25">
        <v>3.0246774856449106</v>
      </c>
      <c r="BK12" s="25">
        <v>13.0217724224844</v>
      </c>
      <c r="BL12" s="25">
        <v>1.918009277014157</v>
      </c>
      <c r="BM12" s="25">
        <v>10.569904669405723</v>
      </c>
      <c r="BN12" s="25">
        <v>1.9553308565428873</v>
      </c>
      <c r="BO12" s="25">
        <v>4.9904050063816916</v>
      </c>
      <c r="BP12" s="25">
        <v>0.70175377352878721</v>
      </c>
      <c r="BQ12" s="25">
        <v>4.2681228208281521</v>
      </c>
      <c r="BR12" s="25">
        <v>0.65212748681208743</v>
      </c>
      <c r="BS12" s="26">
        <v>570.42089299626014</v>
      </c>
      <c r="BT12" s="25">
        <v>18.562980606739114</v>
      </c>
      <c r="BU12" s="25">
        <v>15.539650392493773</v>
      </c>
      <c r="BV12" s="25">
        <v>46.977333319498378</v>
      </c>
      <c r="BW12" s="25">
        <v>5.4050014554118713</v>
      </c>
      <c r="BX12" s="25">
        <v>1.2845740656332454</v>
      </c>
      <c r="BY12" s="25">
        <v>5.0896695864551731</v>
      </c>
      <c r="BZ12" s="25">
        <v>29.242637836623157</v>
      </c>
      <c r="CA12" s="27">
        <v>218.30579052553949</v>
      </c>
      <c r="CB12" s="25">
        <v>12.35447041245901</v>
      </c>
      <c r="CC12" s="28">
        <v>137.81249267250064</v>
      </c>
      <c r="CD12" s="27">
        <v>14.983665993521033</v>
      </c>
      <c r="CE12" s="26">
        <v>185.47248845156651</v>
      </c>
      <c r="CI12" s="29"/>
      <c r="CM12" s="10"/>
    </row>
    <row r="13" spans="1:91" s="2068" customFormat="1">
      <c r="A13" s="2388"/>
      <c r="B13" s="2202" t="s">
        <v>89</v>
      </c>
      <c r="C13" s="2203">
        <v>38.060130000000008</v>
      </c>
      <c r="D13" s="2204">
        <v>0.32922000000000001</v>
      </c>
      <c r="E13" s="2203">
        <v>16.37904</v>
      </c>
      <c r="F13" s="2203">
        <v>3.4461200000000001</v>
      </c>
      <c r="G13" s="2204">
        <v>0.60304000000000002</v>
      </c>
      <c r="H13" s="2203">
        <v>1.66536</v>
      </c>
      <c r="I13" s="2203">
        <v>14.899830000000001</v>
      </c>
      <c r="J13" s="2203">
        <v>1.10775</v>
      </c>
      <c r="K13" s="2203">
        <v>3.6729699999999998</v>
      </c>
      <c r="L13" s="2204">
        <v>0.12842000000000001</v>
      </c>
      <c r="M13" s="2203">
        <v>18.536903984323946</v>
      </c>
      <c r="N13" s="2205">
        <f t="shared" si="0"/>
        <v>98.828783984323962</v>
      </c>
      <c r="O13" s="2206"/>
      <c r="P13" s="2206">
        <v>16</v>
      </c>
      <c r="Q13" s="2206">
        <v>8.9</v>
      </c>
      <c r="R13" s="2206">
        <v>5.9999999999999991</v>
      </c>
      <c r="S13" s="2206">
        <v>44.8</v>
      </c>
      <c r="T13" s="2206">
        <v>1187.9000000000001</v>
      </c>
      <c r="U13" s="2206">
        <v>156.69999999999999</v>
      </c>
      <c r="V13" s="2206">
        <v>272.7</v>
      </c>
      <c r="W13" s="2206">
        <v>135.6</v>
      </c>
      <c r="X13" s="2206">
        <v>26.3</v>
      </c>
      <c r="Y13" s="2207">
        <v>6.8999999999999995</v>
      </c>
      <c r="Z13" s="2206">
        <v>17.899999999999999</v>
      </c>
      <c r="AA13" s="2206">
        <v>17.3</v>
      </c>
      <c r="AB13" s="2206">
        <v>69.899999999999991</v>
      </c>
      <c r="AC13" s="2206">
        <v>19.7</v>
      </c>
      <c r="AD13" s="2206">
        <v>26.3</v>
      </c>
      <c r="AE13" s="2206">
        <v>53.4</v>
      </c>
      <c r="AF13" s="2206">
        <v>22.3</v>
      </c>
      <c r="AG13" s="2206">
        <v>26.4</v>
      </c>
      <c r="AH13" s="2206">
        <v>2.1</v>
      </c>
      <c r="AI13" s="2206">
        <v>9.7999999999999989</v>
      </c>
      <c r="AJ13" s="2208">
        <v>0</v>
      </c>
      <c r="AK13" s="2207">
        <v>20.360415602112077</v>
      </c>
      <c r="AL13" s="2207">
        <v>13.00800830833141</v>
      </c>
      <c r="AM13" s="2207">
        <v>9.2031319512412129</v>
      </c>
      <c r="AN13" s="2207">
        <v>65.906356248282364</v>
      </c>
      <c r="AO13" s="2207">
        <v>1326.2893985728849</v>
      </c>
      <c r="AP13" s="2207">
        <v>171.36713466713465</v>
      </c>
      <c r="AQ13" s="2207">
        <v>322.49685003423878</v>
      </c>
      <c r="AR13" s="2207">
        <v>183.16851567638676</v>
      </c>
      <c r="AS13" s="2207">
        <v>33.399713176986673</v>
      </c>
      <c r="AT13" s="2207">
        <v>9.8707446235980445</v>
      </c>
      <c r="AU13" s="2207">
        <v>24.061790017211703</v>
      </c>
      <c r="AV13" s="2207">
        <v>21.655899663236081</v>
      </c>
      <c r="AW13" s="2207">
        <v>87.008765488756296</v>
      </c>
      <c r="AX13" s="2207">
        <v>21.221308943481827</v>
      </c>
      <c r="AY13" s="2207">
        <v>30.843949319703405</v>
      </c>
      <c r="AZ13" s="2207">
        <v>65.642108270247107</v>
      </c>
      <c r="BA13" s="2207">
        <v>24.6065187598583</v>
      </c>
      <c r="BB13" s="2207">
        <v>30.792678868552414</v>
      </c>
      <c r="BC13" s="2207">
        <v>2.3117380162164429</v>
      </c>
      <c r="BD13" s="2068" t="s">
        <v>89</v>
      </c>
      <c r="BE13" s="2209">
        <v>30.184151169105942</v>
      </c>
      <c r="BF13" s="2209">
        <v>54.806284905716225</v>
      </c>
      <c r="BG13" s="2209">
        <v>6.4325148396844183</v>
      </c>
      <c r="BH13" s="2209">
        <v>24.617122762399585</v>
      </c>
      <c r="BI13" s="2209">
        <v>4.8471614638852536</v>
      </c>
      <c r="BJ13" s="2209">
        <v>1.0003828169356994</v>
      </c>
      <c r="BK13" s="2209">
        <v>4.1594150572429376</v>
      </c>
      <c r="BL13" s="2209">
        <v>0.61717675524667082</v>
      </c>
      <c r="BM13" s="2209">
        <v>3.6739177634750133</v>
      </c>
      <c r="BN13" s="2209">
        <v>0.77594892377710045</v>
      </c>
      <c r="BO13" s="2209">
        <v>2.1528017639851624</v>
      </c>
      <c r="BP13" s="2209">
        <v>0.32219256872322016</v>
      </c>
      <c r="BQ13" s="2209">
        <v>2.1084247352383589</v>
      </c>
      <c r="BR13" s="2209">
        <v>0.34235348220503248</v>
      </c>
      <c r="BS13" s="2210">
        <v>1191.8466633605965</v>
      </c>
      <c r="BT13" s="2209">
        <v>22.587254271030478</v>
      </c>
      <c r="BU13" s="2209">
        <v>6.544976220613667</v>
      </c>
      <c r="BV13" s="2209">
        <v>24.086755845068776</v>
      </c>
      <c r="BW13" s="2209">
        <v>4.2659894930524498</v>
      </c>
      <c r="BX13" s="2209">
        <v>0.68221267398720864</v>
      </c>
      <c r="BY13" s="2209">
        <v>1.5273429327417751</v>
      </c>
      <c r="BZ13" s="2209">
        <v>20.173980375942453</v>
      </c>
      <c r="CA13" s="2211">
        <v>148.43789141076456</v>
      </c>
      <c r="CB13" s="2209">
        <v>6.7541016021858811</v>
      </c>
      <c r="CC13" s="2212">
        <v>269.86955728457849</v>
      </c>
      <c r="CD13" s="2211">
        <v>5.3032558129348617</v>
      </c>
      <c r="CE13" s="2210">
        <v>134.22471908890881</v>
      </c>
      <c r="CI13" s="2213"/>
      <c r="CM13" s="2202"/>
    </row>
    <row r="14" spans="1:91" s="2068" customFormat="1">
      <c r="A14" s="2388"/>
      <c r="B14" s="2202" t="s">
        <v>90</v>
      </c>
      <c r="C14" s="2203">
        <v>8.1694800000000019</v>
      </c>
      <c r="D14" s="2204">
        <v>0.11255</v>
      </c>
      <c r="E14" s="2203">
        <v>3.0082900000000001</v>
      </c>
      <c r="F14" s="2203">
        <v>0.97904000000000002</v>
      </c>
      <c r="G14" s="2204">
        <v>1.179E-2</v>
      </c>
      <c r="H14" s="2203">
        <v>1.5320199999999999</v>
      </c>
      <c r="I14" s="2203">
        <v>46.169060000000002</v>
      </c>
      <c r="J14" s="2203">
        <v>0.10707999999999999</v>
      </c>
      <c r="K14" s="2203">
        <v>0.61024</v>
      </c>
      <c r="L14" s="2204">
        <v>8.2000000000000003E-2</v>
      </c>
      <c r="M14" s="2203">
        <v>38.252502925497254</v>
      </c>
      <c r="N14" s="2205">
        <f t="shared" si="0"/>
        <v>99.034052925497249</v>
      </c>
      <c r="O14" s="2206"/>
      <c r="P14" s="2206">
        <v>4.3</v>
      </c>
      <c r="Q14" s="2206">
        <v>13.7</v>
      </c>
      <c r="R14" s="2206">
        <v>0</v>
      </c>
      <c r="S14" s="2206">
        <v>19.599999999999998</v>
      </c>
      <c r="T14" s="2206">
        <v>188.8</v>
      </c>
      <c r="U14" s="2206">
        <v>34</v>
      </c>
      <c r="V14" s="2206">
        <v>330.90000000000003</v>
      </c>
      <c r="W14" s="2206">
        <v>23.900000000000002</v>
      </c>
      <c r="X14" s="2206">
        <v>36.9</v>
      </c>
      <c r="Y14" s="2207">
        <v>2.3000000000000003</v>
      </c>
      <c r="Z14" s="2206">
        <v>4.8999999999999995</v>
      </c>
      <c r="AA14" s="2206">
        <v>5.4</v>
      </c>
      <c r="AB14" s="2206">
        <v>17.3</v>
      </c>
      <c r="AC14" s="2206">
        <v>4.3</v>
      </c>
      <c r="AD14" s="2206">
        <v>33.4</v>
      </c>
      <c r="AE14" s="2206">
        <v>15.100000000000001</v>
      </c>
      <c r="AF14" s="2206">
        <v>2.1</v>
      </c>
      <c r="AG14" s="2206">
        <v>25.7</v>
      </c>
      <c r="AH14" s="2206">
        <v>3.4000000000000004</v>
      </c>
      <c r="AI14" s="2206">
        <v>0</v>
      </c>
      <c r="AJ14" s="2208">
        <v>0</v>
      </c>
      <c r="AK14" s="2207">
        <v>5.4718616930676207</v>
      </c>
      <c r="AL14" s="2207">
        <v>20.023563351027001</v>
      </c>
      <c r="AM14" s="2207">
        <v>0</v>
      </c>
      <c r="AN14" s="2207">
        <v>28.834030858623535</v>
      </c>
      <c r="AO14" s="2207">
        <v>210.79504878403964</v>
      </c>
      <c r="AP14" s="2207">
        <v>37.182403182403185</v>
      </c>
      <c r="AQ14" s="2207">
        <v>391.32456060260222</v>
      </c>
      <c r="AR14" s="2207">
        <v>32.284126288094718</v>
      </c>
      <c r="AS14" s="2207">
        <v>46.861194533490803</v>
      </c>
      <c r="AT14" s="2207">
        <v>3.2902482078660151</v>
      </c>
      <c r="AU14" s="2207">
        <v>6.5867469879518072</v>
      </c>
      <c r="AV14" s="2207">
        <v>6.7596449815881412</v>
      </c>
      <c r="AW14" s="2207">
        <v>21.534358268318801</v>
      </c>
      <c r="AX14" s="2207">
        <v>4.6320623582219218</v>
      </c>
      <c r="AY14" s="2207">
        <v>39.170642862284929</v>
      </c>
      <c r="AZ14" s="2207">
        <v>18.561719754320812</v>
      </c>
      <c r="BA14" s="2207">
        <v>2.3172058024978668</v>
      </c>
      <c r="BB14" s="2207">
        <v>29.976206322795342</v>
      </c>
      <c r="BC14" s="2207">
        <v>3.7428139310170985</v>
      </c>
      <c r="BD14" s="2068" t="s">
        <v>90</v>
      </c>
      <c r="BE14" s="2209">
        <v>38.572480554331946</v>
      </c>
      <c r="BF14" s="2209">
        <v>16.665901522058245</v>
      </c>
      <c r="BG14" s="2209">
        <v>6.8922529418114262</v>
      </c>
      <c r="BH14" s="2209">
        <v>26.132491091972863</v>
      </c>
      <c r="BI14" s="2209">
        <v>5.0392081088830434</v>
      </c>
      <c r="BJ14" s="2209">
        <v>0.96650240956737299</v>
      </c>
      <c r="BK14" s="2209">
        <v>4.9298756162217092</v>
      </c>
      <c r="BL14" s="2209">
        <v>0.73832210192737835</v>
      </c>
      <c r="BM14" s="2209">
        <v>4.4670647519589357</v>
      </c>
      <c r="BN14" s="2209">
        <v>0.91820403802732475</v>
      </c>
      <c r="BO14" s="2209">
        <v>2.3892065330540264</v>
      </c>
      <c r="BP14" s="2209">
        <v>0.31822193125357934</v>
      </c>
      <c r="BQ14" s="2209">
        <v>1.7887623930812371</v>
      </c>
      <c r="BR14" s="2209">
        <v>0.26623250205917703</v>
      </c>
      <c r="BS14" s="2210">
        <v>198.7279979677491</v>
      </c>
      <c r="BT14" s="2209">
        <v>2.6239056034179473</v>
      </c>
      <c r="BU14" s="2209">
        <v>2.4034314296173451</v>
      </c>
      <c r="BV14" s="2209">
        <v>31.899685599866757</v>
      </c>
      <c r="BW14" s="2209">
        <v>0.6842574742779981</v>
      </c>
      <c r="BX14" s="2209">
        <v>0.23866878860540849</v>
      </c>
      <c r="BY14" s="2209">
        <v>2.6944881897924224</v>
      </c>
      <c r="BZ14" s="2209">
        <v>4.7562131502145304</v>
      </c>
      <c r="CA14" s="2211">
        <v>33.287171326285204</v>
      </c>
      <c r="CB14" s="2209">
        <v>3.3279495499149916</v>
      </c>
      <c r="CC14" s="2212">
        <v>339.61479090813037</v>
      </c>
      <c r="CD14" s="2211">
        <v>2.9015433234097658</v>
      </c>
      <c r="CE14" s="2210">
        <v>24.540748607681966</v>
      </c>
      <c r="CI14" s="2213"/>
      <c r="CM14" s="2202"/>
    </row>
    <row r="15" spans="1:91">
      <c r="A15" s="2388"/>
      <c r="B15" s="31" t="s">
        <v>91</v>
      </c>
      <c r="C15" s="32">
        <v>50.315619999999988</v>
      </c>
      <c r="D15" s="33">
        <v>0.57326999999999995</v>
      </c>
      <c r="E15" s="32">
        <v>14.079410000000003</v>
      </c>
      <c r="F15" s="32">
        <v>3.7698700000000001</v>
      </c>
      <c r="G15" s="33">
        <v>0.1062</v>
      </c>
      <c r="H15" s="32">
        <v>1.7026300000000001</v>
      </c>
      <c r="I15" s="32">
        <v>11.441019999999998</v>
      </c>
      <c r="J15" s="32">
        <v>0.57808000000000004</v>
      </c>
      <c r="K15" s="32">
        <v>3.3986200000000002</v>
      </c>
      <c r="L15" s="33">
        <v>0.12701999999999999</v>
      </c>
      <c r="M15" s="32">
        <v>13.559322033898209</v>
      </c>
      <c r="N15" s="17">
        <f t="shared" si="0"/>
        <v>99.651062033898171</v>
      </c>
      <c r="O15" s="19"/>
      <c r="P15" s="19">
        <v>22.8</v>
      </c>
      <c r="Q15" s="19">
        <v>46.1</v>
      </c>
      <c r="R15" s="19">
        <v>12.299999999999999</v>
      </c>
      <c r="S15" s="19">
        <v>100.4</v>
      </c>
      <c r="T15" s="19">
        <v>487.9</v>
      </c>
      <c r="U15" s="19">
        <v>167.6</v>
      </c>
      <c r="V15" s="19">
        <v>74.900000000000006</v>
      </c>
      <c r="W15" s="19">
        <v>133.6</v>
      </c>
      <c r="X15" s="19">
        <v>39.9</v>
      </c>
      <c r="Y15" s="34">
        <v>12.8</v>
      </c>
      <c r="Z15" s="19">
        <v>20.5</v>
      </c>
      <c r="AA15" s="19">
        <v>18.8</v>
      </c>
      <c r="AB15" s="19">
        <v>87.7</v>
      </c>
      <c r="AC15" s="19">
        <v>25.1</v>
      </c>
      <c r="AD15" s="19">
        <v>36.299999999999997</v>
      </c>
      <c r="AE15" s="19">
        <v>66.8</v>
      </c>
      <c r="AF15" s="19">
        <v>15.299999999999999</v>
      </c>
      <c r="AG15" s="19">
        <v>29.599999999999998</v>
      </c>
      <c r="AH15" s="19">
        <v>4.2</v>
      </c>
      <c r="AI15" s="19">
        <v>16.2</v>
      </c>
      <c r="AJ15" s="35">
        <v>8.7999999999999989</v>
      </c>
      <c r="AK15" s="34">
        <v>29.01359223300971</v>
      </c>
      <c r="AL15" s="34">
        <v>67.378559889222259</v>
      </c>
      <c r="AM15" s="34">
        <v>18.866420500044487</v>
      </c>
      <c r="AN15" s="34">
        <v>147.70085194927569</v>
      </c>
      <c r="AO15" s="34">
        <v>544.73995922528036</v>
      </c>
      <c r="AP15" s="34">
        <v>183.28737568737569</v>
      </c>
      <c r="AQ15" s="34">
        <v>88.577242638666988</v>
      </c>
      <c r="AR15" s="34">
        <v>180.46691515018637</v>
      </c>
      <c r="AS15" s="34">
        <v>50.671047747595743</v>
      </c>
      <c r="AT15" s="34">
        <v>18.310946548123908</v>
      </c>
      <c r="AU15" s="34">
        <v>27.556798623063685</v>
      </c>
      <c r="AV15" s="34">
        <v>23.533578824788343</v>
      </c>
      <c r="AW15" s="34">
        <v>109.16550405384733</v>
      </c>
      <c r="AX15" s="34">
        <v>27.038317486365173</v>
      </c>
      <c r="AY15" s="34">
        <v>42.571686703621047</v>
      </c>
      <c r="AZ15" s="34">
        <v>82.114097986001994</v>
      </c>
      <c r="BA15" s="34">
        <v>16.882499418198744</v>
      </c>
      <c r="BB15" s="34">
        <v>34.525124792013308</v>
      </c>
      <c r="BC15" s="34">
        <v>4.6234760324328859</v>
      </c>
      <c r="BD15" t="s">
        <v>91</v>
      </c>
      <c r="BE15" s="25">
        <v>38.367656459906534</v>
      </c>
      <c r="BF15" s="25">
        <v>68.467478824798548</v>
      </c>
      <c r="BG15" s="25">
        <v>8.3838432718015365</v>
      </c>
      <c r="BH15" s="25">
        <v>31.918002050914126</v>
      </c>
      <c r="BI15" s="25">
        <v>6.6970551490308097</v>
      </c>
      <c r="BJ15" s="25">
        <v>1.362024136725094</v>
      </c>
      <c r="BK15" s="25">
        <v>6.0426877293123455</v>
      </c>
      <c r="BL15" s="25">
        <v>0.98977746364195562</v>
      </c>
      <c r="BM15" s="25">
        <v>6.2457464010376293</v>
      </c>
      <c r="BN15" s="25">
        <v>1.3149332462560834</v>
      </c>
      <c r="BO15" s="25">
        <v>3.804266762768858</v>
      </c>
      <c r="BP15" s="25">
        <v>0.56848226498059473</v>
      </c>
      <c r="BQ15" s="25">
        <v>3.496325712039364</v>
      </c>
      <c r="BR15" s="25">
        <v>0.56044445085232386</v>
      </c>
      <c r="BS15" s="26">
        <v>486.63003476927611</v>
      </c>
      <c r="BT15" s="25">
        <v>14.695422414509906</v>
      </c>
      <c r="BU15" s="25">
        <v>12.175691670963547</v>
      </c>
      <c r="BV15" s="25">
        <v>38.889166241232118</v>
      </c>
      <c r="BW15" s="25">
        <v>3.7761999672013578</v>
      </c>
      <c r="BX15" s="25">
        <v>1.0730370212453795</v>
      </c>
      <c r="BY15" s="25">
        <v>3.2487266576143954</v>
      </c>
      <c r="BZ15" s="25">
        <v>23.588145111368753</v>
      </c>
      <c r="CA15" s="27">
        <v>161.37529283763257</v>
      </c>
      <c r="CB15" s="25">
        <v>14.737154066447877</v>
      </c>
      <c r="CC15" s="28">
        <v>74.726868048716668</v>
      </c>
      <c r="CD15" s="27">
        <v>13.038865877408501</v>
      </c>
      <c r="CE15" s="26">
        <v>129.26219667792174</v>
      </c>
      <c r="CI15" s="29"/>
      <c r="CL15" s="36"/>
      <c r="CM15" s="31"/>
    </row>
    <row r="16" spans="1:91">
      <c r="A16" s="2388"/>
      <c r="B16" s="31" t="s">
        <v>92</v>
      </c>
      <c r="C16" s="32">
        <v>58.431669999999997</v>
      </c>
      <c r="D16" s="33">
        <v>0.55674999999999997</v>
      </c>
      <c r="E16" s="32">
        <v>16.56315</v>
      </c>
      <c r="F16" s="32">
        <v>3.58724</v>
      </c>
      <c r="G16" s="33">
        <v>0.14133000000000001</v>
      </c>
      <c r="H16" s="32">
        <v>1.79267</v>
      </c>
      <c r="I16" s="32">
        <v>5.2309599999999996</v>
      </c>
      <c r="J16" s="32">
        <v>2.0712799999999998</v>
      </c>
      <c r="K16" s="32">
        <v>3.9807399999999999</v>
      </c>
      <c r="L16" s="33">
        <v>0.31229000000000001</v>
      </c>
      <c r="M16" s="32">
        <v>7.2448979591838798</v>
      </c>
      <c r="N16" s="17">
        <f t="shared" si="0"/>
        <v>99.912977959183863</v>
      </c>
      <c r="O16" s="19"/>
      <c r="P16" s="19">
        <v>19.5</v>
      </c>
      <c r="Q16" s="19">
        <v>35.699999999999996</v>
      </c>
      <c r="R16" s="19">
        <v>12.5</v>
      </c>
      <c r="S16" s="19">
        <v>91.2</v>
      </c>
      <c r="T16" s="19">
        <v>1151.7</v>
      </c>
      <c r="U16" s="19">
        <v>173.6</v>
      </c>
      <c r="V16" s="19">
        <v>198.10000000000002</v>
      </c>
      <c r="W16" s="19">
        <v>243.7</v>
      </c>
      <c r="X16" s="19">
        <v>46.499999999999993</v>
      </c>
      <c r="Y16" s="34">
        <v>18.7</v>
      </c>
      <c r="Z16" s="19">
        <v>21.7</v>
      </c>
      <c r="AA16" s="19">
        <v>67.7</v>
      </c>
      <c r="AB16" s="19">
        <v>86.199999999999989</v>
      </c>
      <c r="AC16" s="19">
        <v>60.3</v>
      </c>
      <c r="AD16" s="19">
        <v>38.4</v>
      </c>
      <c r="AE16" s="19">
        <v>88.6</v>
      </c>
      <c r="AF16" s="19">
        <v>18.400000000000002</v>
      </c>
      <c r="AG16" s="19">
        <v>40.699999999999996</v>
      </c>
      <c r="AH16" s="19">
        <v>5</v>
      </c>
      <c r="AI16" s="19">
        <v>8.6</v>
      </c>
      <c r="AJ16" s="35">
        <v>12.3</v>
      </c>
      <c r="AK16" s="34">
        <v>24.814256515074096</v>
      </c>
      <c r="AL16" s="34">
        <v>52.178190630048462</v>
      </c>
      <c r="AM16" s="34">
        <v>19.173191565085862</v>
      </c>
      <c r="AN16" s="34">
        <v>134.16651093400341</v>
      </c>
      <c r="AO16" s="34">
        <v>1285.872127566623</v>
      </c>
      <c r="AP16" s="34">
        <v>189.84897624897624</v>
      </c>
      <c r="AQ16" s="34">
        <v>234.2743894088108</v>
      </c>
      <c r="AR16" s="34">
        <v>329.19002411751808</v>
      </c>
      <c r="AS16" s="34">
        <v>59.052724818626615</v>
      </c>
      <c r="AT16" s="34">
        <v>26.751148472649771</v>
      </c>
      <c r="AU16" s="34">
        <v>29.169879518072289</v>
      </c>
      <c r="AV16" s="34">
        <v>84.745919491392058</v>
      </c>
      <c r="AW16" s="34">
        <v>107.29836316353065</v>
      </c>
      <c r="AX16" s="34">
        <v>64.95659539553067</v>
      </c>
      <c r="AY16" s="34">
        <v>45.034511554243757</v>
      </c>
      <c r="AZ16" s="34">
        <v>108.91181259820024</v>
      </c>
      <c r="BA16" s="34">
        <v>20.303136555219407</v>
      </c>
      <c r="BB16" s="34">
        <v>47.472046589018298</v>
      </c>
      <c r="BC16" s="34">
        <v>5.5041381338486737</v>
      </c>
      <c r="BD16" t="s">
        <v>92</v>
      </c>
      <c r="BE16" s="25">
        <v>41.174871318510974</v>
      </c>
      <c r="BF16" s="25">
        <v>91.541613304602564</v>
      </c>
      <c r="BG16" s="25">
        <v>11.193047200812408</v>
      </c>
      <c r="BH16" s="25">
        <v>42.189714643396236</v>
      </c>
      <c r="BI16" s="25">
        <v>9.3188263990412317</v>
      </c>
      <c r="BJ16" s="25">
        <v>1.3010365536329918</v>
      </c>
      <c r="BK16" s="25">
        <v>8.074169647769212</v>
      </c>
      <c r="BL16" s="25">
        <v>1.3468600068340322</v>
      </c>
      <c r="BM16" s="25">
        <v>8.1052096437971279</v>
      </c>
      <c r="BN16" s="25">
        <v>1.6903323760421123</v>
      </c>
      <c r="BO16" s="25">
        <v>4.5933439267117349</v>
      </c>
      <c r="BP16" s="25">
        <v>0.69228097320998294</v>
      </c>
      <c r="BQ16" s="25">
        <v>4.355440702075426</v>
      </c>
      <c r="BR16" s="25">
        <v>0.67525211570375632</v>
      </c>
      <c r="BS16" s="26">
        <v>1157.3728959688076</v>
      </c>
      <c r="BT16" s="25">
        <v>17.820456594331702</v>
      </c>
      <c r="BU16" s="25">
        <v>17.084788974371495</v>
      </c>
      <c r="BV16" s="25">
        <v>43.769198845450312</v>
      </c>
      <c r="BW16" s="25">
        <v>7.2149189123017345</v>
      </c>
      <c r="BX16" s="25">
        <v>1.4360049449009229</v>
      </c>
      <c r="BY16" s="25">
        <v>5.2092972273957932</v>
      </c>
      <c r="BZ16" s="25">
        <v>58.615500868401334</v>
      </c>
      <c r="CA16" s="27">
        <v>169.09933888021499</v>
      </c>
      <c r="CB16" s="25">
        <v>9.1610168895989883</v>
      </c>
      <c r="CC16" s="28">
        <v>198.85569166090463</v>
      </c>
      <c r="CD16" s="27">
        <v>11.709023492937769</v>
      </c>
      <c r="CE16" s="26">
        <v>240.58297784564056</v>
      </c>
      <c r="CI16" s="29"/>
      <c r="CL16" s="36"/>
      <c r="CM16" s="31"/>
    </row>
    <row r="17" spans="1:91">
      <c r="A17" s="2388"/>
      <c r="B17" s="10" t="s">
        <v>91</v>
      </c>
      <c r="C17" s="17">
        <v>56.495716200000004</v>
      </c>
      <c r="D17" s="18">
        <v>0.66128039999999999</v>
      </c>
      <c r="E17" s="17">
        <v>16.541543699999995</v>
      </c>
      <c r="F17" s="17">
        <v>4.4706222000000002</v>
      </c>
      <c r="G17" s="18">
        <v>9.5911199999999988E-2</v>
      </c>
      <c r="H17" s="17">
        <v>1.9954242</v>
      </c>
      <c r="I17" s="17">
        <v>5.1172110000000002</v>
      </c>
      <c r="J17" s="17">
        <v>0.54023310000000002</v>
      </c>
      <c r="K17" s="17">
        <v>4.105153800000001</v>
      </c>
      <c r="L17" s="18">
        <v>0.1326996</v>
      </c>
      <c r="M17" s="17">
        <v>9.3298429319369234</v>
      </c>
      <c r="N17" s="17">
        <f t="shared" si="0"/>
        <v>99.485638331936897</v>
      </c>
      <c r="O17" s="19"/>
      <c r="P17" s="20">
        <v>25.937999999999999</v>
      </c>
      <c r="Q17" s="20">
        <v>53.856000000000002</v>
      </c>
      <c r="R17" s="20">
        <v>15.146999999999998</v>
      </c>
      <c r="S17" s="20">
        <v>120.879</v>
      </c>
      <c r="T17" s="20">
        <v>524.601</v>
      </c>
      <c r="U17" s="20">
        <v>199.386</v>
      </c>
      <c r="V17" s="20">
        <v>65.736000000000004</v>
      </c>
      <c r="W17" s="20">
        <v>140.38200000000001</v>
      </c>
      <c r="X17" s="20">
        <v>35.045999999999999</v>
      </c>
      <c r="Y17" s="21">
        <v>14.949000000000002</v>
      </c>
      <c r="Z17" s="20">
        <v>23.858999999999998</v>
      </c>
      <c r="AA17" s="20">
        <v>22.373999999999999</v>
      </c>
      <c r="AB17" s="20">
        <v>105.23700000000001</v>
      </c>
      <c r="AC17" s="20">
        <v>24.849</v>
      </c>
      <c r="AD17" s="20">
        <v>36.134999999999998</v>
      </c>
      <c r="AE17" s="20">
        <v>68.804999999999993</v>
      </c>
      <c r="AF17" s="20">
        <v>17.82</v>
      </c>
      <c r="AG17" s="20">
        <v>29.997</v>
      </c>
      <c r="AH17" s="20">
        <v>2.7719999999999998</v>
      </c>
      <c r="AI17" s="22">
        <v>1527.768</v>
      </c>
      <c r="AJ17" s="23">
        <v>0.15277679999999999</v>
      </c>
      <c r="AK17" s="21">
        <v>33.006778742973943</v>
      </c>
      <c r="AL17" s="21">
        <v>78.714527579044542</v>
      </c>
      <c r="AM17" s="21">
        <v>23.233306610908443</v>
      </c>
      <c r="AN17" s="21">
        <v>177.82800082446707</v>
      </c>
      <c r="AO17" s="21">
        <v>585.71659633027525</v>
      </c>
      <c r="AP17" s="21">
        <v>218.04854826254825</v>
      </c>
      <c r="AQ17" s="21">
        <v>77.739834740926739</v>
      </c>
      <c r="AR17" s="21">
        <v>189.62804253453191</v>
      </c>
      <c r="AS17" s="21">
        <v>44.506705247173947</v>
      </c>
      <c r="AT17" s="21">
        <v>21.385182808430027</v>
      </c>
      <c r="AU17" s="21">
        <v>32.072080895008604</v>
      </c>
      <c r="AV17" s="21">
        <v>28.00746237371353</v>
      </c>
      <c r="AW17" s="21">
        <v>130.99487058283617</v>
      </c>
      <c r="AX17" s="21">
        <v>26.76793431150152</v>
      </c>
      <c r="AY17" s="21">
        <v>42.378179036786406</v>
      </c>
      <c r="AZ17" s="21">
        <v>84.578750178545903</v>
      </c>
      <c r="BA17" s="21">
        <v>19.663146381196185</v>
      </c>
      <c r="BB17" s="21">
        <v>34.98818136439268</v>
      </c>
      <c r="BC17" s="21">
        <v>3.0514941814057046</v>
      </c>
      <c r="BD17" s="24" t="s">
        <v>93</v>
      </c>
      <c r="BE17" s="25">
        <v>36.17985550156547</v>
      </c>
      <c r="BF17" s="25">
        <v>71.849858282548965</v>
      </c>
      <c r="BG17" s="25">
        <v>8.2530399589771655</v>
      </c>
      <c r="BH17" s="25">
        <v>31.435067336490686</v>
      </c>
      <c r="BI17" s="25">
        <v>6.6746925396454566</v>
      </c>
      <c r="BJ17" s="25">
        <v>1.3320547733762678</v>
      </c>
      <c r="BK17" s="25">
        <v>5.9158302648455274</v>
      </c>
      <c r="BL17" s="25">
        <v>0.97216212526779888</v>
      </c>
      <c r="BM17" s="25">
        <v>6.0256532874530162</v>
      </c>
      <c r="BN17" s="25">
        <v>1.2336986047448488</v>
      </c>
      <c r="BO17" s="25">
        <v>3.375070815064769</v>
      </c>
      <c r="BP17" s="25">
        <v>0.51423040565119615</v>
      </c>
      <c r="BQ17" s="25">
        <v>3.2549964219677685</v>
      </c>
      <c r="BR17" s="25">
        <v>0.52496403319156271</v>
      </c>
      <c r="BS17" s="26">
        <v>522.34810964891005</v>
      </c>
      <c r="BT17" s="25">
        <v>16.487948939248714</v>
      </c>
      <c r="BU17" s="25">
        <v>13.885042485987956</v>
      </c>
      <c r="BV17" s="25">
        <v>34.101716466719331</v>
      </c>
      <c r="BW17" s="25">
        <v>4.0773238327990908</v>
      </c>
      <c r="BX17" s="25">
        <v>1.1167125191725318</v>
      </c>
      <c r="BY17" s="25">
        <v>3.4838718064855319</v>
      </c>
      <c r="BZ17" s="25">
        <v>25.617007340705211</v>
      </c>
      <c r="CA17" s="27">
        <v>196.05003098465414</v>
      </c>
      <c r="CB17" s="25">
        <v>18.10324748146806</v>
      </c>
      <c r="CC17" s="28">
        <v>67.368076039260899</v>
      </c>
      <c r="CD17" s="27">
        <v>15.426617053256473</v>
      </c>
      <c r="CE17" s="26">
        <v>137.42327942170243</v>
      </c>
      <c r="CI17" s="29"/>
      <c r="CM17" s="10"/>
    </row>
    <row r="18" spans="1:91">
      <c r="A18" s="2388"/>
      <c r="B18" s="31" t="s">
        <v>94</v>
      </c>
      <c r="C18" s="32">
        <v>63.411639999999991</v>
      </c>
      <c r="D18" s="33">
        <v>0.52373000000000003</v>
      </c>
      <c r="E18" s="32">
        <v>17.134340000000002</v>
      </c>
      <c r="F18" s="32">
        <v>3.3936000000000002</v>
      </c>
      <c r="G18" s="33">
        <v>2.393E-2</v>
      </c>
      <c r="H18" s="32">
        <v>1.6379600000000001</v>
      </c>
      <c r="I18" s="32">
        <v>0.81501999999999997</v>
      </c>
      <c r="J18" s="32">
        <v>1.2192000000000001</v>
      </c>
      <c r="K18" s="32">
        <v>3.4984799999999998</v>
      </c>
      <c r="L18" s="33">
        <v>0.1066</v>
      </c>
      <c r="M18" s="32">
        <v>7.4564343163537954</v>
      </c>
      <c r="N18" s="17">
        <f t="shared" si="0"/>
        <v>99.220934316353805</v>
      </c>
      <c r="O18" s="19"/>
      <c r="P18" s="19">
        <v>9.5</v>
      </c>
      <c r="Q18" s="19">
        <v>27.200000000000003</v>
      </c>
      <c r="R18" s="19">
        <v>9</v>
      </c>
      <c r="S18" s="19">
        <v>50.9</v>
      </c>
      <c r="T18" s="19">
        <v>629.20000000000005</v>
      </c>
      <c r="U18" s="19">
        <v>160.70000000000002</v>
      </c>
      <c r="V18" s="19">
        <v>155.6</v>
      </c>
      <c r="W18" s="19">
        <v>248.7</v>
      </c>
      <c r="X18" s="19">
        <v>26.2</v>
      </c>
      <c r="Y18" s="34">
        <v>20.100000000000001</v>
      </c>
      <c r="Z18" s="19">
        <v>21.6</v>
      </c>
      <c r="AA18" s="19">
        <v>18.400000000000002</v>
      </c>
      <c r="AB18" s="19">
        <v>67.900000000000006</v>
      </c>
      <c r="AC18" s="19">
        <v>23.999999999999996</v>
      </c>
      <c r="AD18" s="19">
        <v>63.099999999999994</v>
      </c>
      <c r="AE18" s="19">
        <v>80.5</v>
      </c>
      <c r="AF18" s="19">
        <v>22.5</v>
      </c>
      <c r="AG18" s="19">
        <v>43.3</v>
      </c>
      <c r="AH18" s="19">
        <v>4.3</v>
      </c>
      <c r="AI18" s="19">
        <v>15</v>
      </c>
      <c r="AJ18" s="35">
        <v>4.5</v>
      </c>
      <c r="AK18" s="34">
        <v>12.088996763754047</v>
      </c>
      <c r="AL18" s="34">
        <v>39.75481190860836</v>
      </c>
      <c r="AM18" s="34">
        <v>13.80469792686182</v>
      </c>
      <c r="AN18" s="34">
        <v>74.880212791017243</v>
      </c>
      <c r="AO18" s="34">
        <v>702.50129605358973</v>
      </c>
      <c r="AP18" s="34">
        <v>175.74153504153506</v>
      </c>
      <c r="AQ18" s="34">
        <v>184.01360419995436</v>
      </c>
      <c r="AR18" s="34">
        <v>335.94402543301908</v>
      </c>
      <c r="AS18" s="34">
        <v>33.272718069849837</v>
      </c>
      <c r="AT18" s="34">
        <v>28.753908251350826</v>
      </c>
      <c r="AU18" s="34">
        <v>29.035456110154911</v>
      </c>
      <c r="AV18" s="34">
        <v>23.032864381707743</v>
      </c>
      <c r="AW18" s="34">
        <v>84.519244301667428</v>
      </c>
      <c r="AX18" s="34">
        <v>25.853371301703746</v>
      </c>
      <c r="AY18" s="34">
        <v>74.00202289252033</v>
      </c>
      <c r="AZ18" s="34">
        <v>98.954863590915579</v>
      </c>
      <c r="BA18" s="34">
        <v>24.827205026762858</v>
      </c>
      <c r="BB18" s="34">
        <v>50.504658901830283</v>
      </c>
      <c r="BC18" s="34">
        <v>4.7335587951098592</v>
      </c>
      <c r="BD18" t="s">
        <v>94</v>
      </c>
      <c r="BE18" s="25">
        <v>65.632296787593077</v>
      </c>
      <c r="BF18" s="25">
        <v>83.276361405624655</v>
      </c>
      <c r="BG18" s="25">
        <v>13.260428243367947</v>
      </c>
      <c r="BH18" s="25">
        <v>44.754074026801582</v>
      </c>
      <c r="BI18" s="25">
        <v>7.5208461528293826</v>
      </c>
      <c r="BJ18" s="25">
        <v>1.2288243746227208</v>
      </c>
      <c r="BK18" s="25">
        <v>5.3761788206393186</v>
      </c>
      <c r="BL18" s="25">
        <v>0.78349248257553916</v>
      </c>
      <c r="BM18" s="25">
        <v>4.6485843859581069</v>
      </c>
      <c r="BN18" s="25">
        <v>0.94465916419324258</v>
      </c>
      <c r="BO18" s="25">
        <v>2.6352080242447546</v>
      </c>
      <c r="BP18" s="25">
        <v>0.39438808625875715</v>
      </c>
      <c r="BQ18" s="25">
        <v>2.5675990306982679</v>
      </c>
      <c r="BR18" s="25">
        <v>0.41384813124533509</v>
      </c>
      <c r="BS18" s="26">
        <v>627.70283749875659</v>
      </c>
      <c r="BT18" s="25">
        <v>21.485042937910617</v>
      </c>
      <c r="BU18" s="25">
        <v>19.1047262516493</v>
      </c>
      <c r="BV18" s="25">
        <v>24.116839088659169</v>
      </c>
      <c r="BW18" s="25">
        <v>7.0626731564491374</v>
      </c>
      <c r="BX18" s="25">
        <v>1.5831088872343708</v>
      </c>
      <c r="BY18" s="25">
        <v>5.1514470014017384</v>
      </c>
      <c r="BZ18" s="25">
        <v>22.593944551031637</v>
      </c>
      <c r="CA18" s="27">
        <v>156.21782984783968</v>
      </c>
      <c r="CB18" s="25">
        <v>10.089697320110053</v>
      </c>
      <c r="CC18" s="28">
        <v>156.86425377466892</v>
      </c>
      <c r="CD18" s="27">
        <v>8.0597720513161537</v>
      </c>
      <c r="CE18" s="26">
        <v>238.16110244376321</v>
      </c>
      <c r="CI18" s="29"/>
      <c r="CL18" s="36"/>
      <c r="CM18" s="31"/>
    </row>
    <row r="19" spans="1:91">
      <c r="A19" s="2388"/>
      <c r="B19" s="31" t="s">
        <v>95</v>
      </c>
      <c r="C19" s="32">
        <v>53.952590000000001</v>
      </c>
      <c r="D19" s="33">
        <v>0.53102000000000005</v>
      </c>
      <c r="E19" s="32">
        <v>12.231989999999998</v>
      </c>
      <c r="F19" s="32">
        <v>2.8795299999999999</v>
      </c>
      <c r="G19" s="33">
        <v>8.0350000000000005E-2</v>
      </c>
      <c r="H19" s="32">
        <v>2.2341700000000002</v>
      </c>
      <c r="I19" s="32">
        <v>10.89982</v>
      </c>
      <c r="J19" s="32">
        <v>1.6894899999999999</v>
      </c>
      <c r="K19" s="32">
        <v>3.1809300000000009</v>
      </c>
      <c r="L19" s="33">
        <v>0.33467999999999998</v>
      </c>
      <c r="M19" s="32">
        <v>11.742168131620328</v>
      </c>
      <c r="N19" s="17">
        <f t="shared" si="0"/>
        <v>99.756738131620352</v>
      </c>
      <c r="O19" s="19"/>
      <c r="P19" s="19">
        <v>17.899999999999999</v>
      </c>
      <c r="Q19" s="19">
        <v>32.1</v>
      </c>
      <c r="R19" s="19">
        <v>10.1</v>
      </c>
      <c r="S19" s="19">
        <v>77</v>
      </c>
      <c r="T19" s="19">
        <v>458.2</v>
      </c>
      <c r="U19" s="19">
        <v>145</v>
      </c>
      <c r="V19" s="19">
        <v>287.7</v>
      </c>
      <c r="W19" s="19">
        <v>191.79999999999998</v>
      </c>
      <c r="X19" s="19">
        <v>37.4</v>
      </c>
      <c r="Y19" s="34">
        <v>12.1</v>
      </c>
      <c r="Z19" s="19">
        <v>16.8</v>
      </c>
      <c r="AA19" s="19">
        <v>28.1</v>
      </c>
      <c r="AB19" s="19">
        <v>65.100000000000009</v>
      </c>
      <c r="AC19" s="19">
        <v>23</v>
      </c>
      <c r="AD19" s="19">
        <v>44</v>
      </c>
      <c r="AE19" s="19">
        <v>80.8</v>
      </c>
      <c r="AF19" s="19">
        <v>13.799999999999999</v>
      </c>
      <c r="AG19" s="19">
        <v>40.299999999999997</v>
      </c>
      <c r="AH19" s="19">
        <v>3.2</v>
      </c>
      <c r="AI19" s="19">
        <v>11.100000000000001</v>
      </c>
      <c r="AJ19" s="35">
        <v>17.899999999999999</v>
      </c>
      <c r="AK19" s="34">
        <v>22.778214954862886</v>
      </c>
      <c r="AL19" s="34">
        <v>46.916524348026776</v>
      </c>
      <c r="AM19" s="34">
        <v>15.491938784589376</v>
      </c>
      <c r="AN19" s="34">
        <v>113.27654980173533</v>
      </c>
      <c r="AO19" s="34">
        <v>511.57993301296051</v>
      </c>
      <c r="AP19" s="34">
        <v>158.57201357201356</v>
      </c>
      <c r="AQ19" s="34">
        <v>340.23595069618807</v>
      </c>
      <c r="AR19" s="34">
        <v>259.08349046261782</v>
      </c>
      <c r="AS19" s="34">
        <v>47.496170069174958</v>
      </c>
      <c r="AT19" s="34">
        <v>17.309566658773381</v>
      </c>
      <c r="AU19" s="34">
        <v>22.583132530120483</v>
      </c>
      <c r="AV19" s="34">
        <v>35.175189626412362</v>
      </c>
      <c r="AW19" s="34">
        <v>81.033914639743003</v>
      </c>
      <c r="AX19" s="34">
        <v>24.776147497466095</v>
      </c>
      <c r="AY19" s="34">
        <v>51.602044489237635</v>
      </c>
      <c r="AZ19" s="34">
        <v>99.323639480074263</v>
      </c>
      <c r="BA19" s="34">
        <v>15.227352416414552</v>
      </c>
      <c r="BB19" s="34">
        <v>47.005490848585687</v>
      </c>
      <c r="BC19" s="34">
        <v>3.5226484056631513</v>
      </c>
      <c r="BD19" t="s">
        <v>95</v>
      </c>
      <c r="BE19" s="25">
        <v>42.809994431286796</v>
      </c>
      <c r="BF19" s="25">
        <v>79.155124389027932</v>
      </c>
      <c r="BG19" s="25">
        <v>10.629145706234761</v>
      </c>
      <c r="BH19" s="25">
        <v>40.571818159612008</v>
      </c>
      <c r="BI19" s="25">
        <v>8.1806051221894105</v>
      </c>
      <c r="BJ19" s="25">
        <v>1.4223923614458218</v>
      </c>
      <c r="BK19" s="25">
        <v>7.1877320191533665</v>
      </c>
      <c r="BL19" s="25">
        <v>1.1170932048578832</v>
      </c>
      <c r="BM19" s="25">
        <v>6.5527426145494321</v>
      </c>
      <c r="BN19" s="25">
        <v>1.3144277384407193</v>
      </c>
      <c r="BO19" s="25">
        <v>3.6438702339186047</v>
      </c>
      <c r="BP19" s="25">
        <v>0.51876682057697543</v>
      </c>
      <c r="BQ19" s="25">
        <v>3.2878122872985163</v>
      </c>
      <c r="BR19" s="25">
        <v>0.50623870759184209</v>
      </c>
      <c r="BS19" s="26">
        <v>460.69144124388953</v>
      </c>
      <c r="BT19" s="25">
        <v>12.748769578216967</v>
      </c>
      <c r="BU19" s="25">
        <v>11.733654889137474</v>
      </c>
      <c r="BV19" s="25">
        <v>36.907391958055939</v>
      </c>
      <c r="BW19" s="25">
        <v>5.2882638275521225</v>
      </c>
      <c r="BX19" s="25">
        <v>1.1017773723528137</v>
      </c>
      <c r="BY19" s="25">
        <v>3.7721336393218801</v>
      </c>
      <c r="BZ19" s="25">
        <v>21.863887617687016</v>
      </c>
      <c r="CA19" s="27">
        <v>140.90971692406762</v>
      </c>
      <c r="CB19" s="25">
        <v>7.8425381756774728</v>
      </c>
      <c r="CC19" s="28">
        <v>287.67151576890899</v>
      </c>
      <c r="CD19" s="27">
        <v>9.3909709593465251</v>
      </c>
      <c r="CE19" s="26">
        <v>191.70510198902002</v>
      </c>
      <c r="CI19" s="29"/>
      <c r="CL19" s="36"/>
      <c r="CM19" s="31"/>
    </row>
    <row r="20" spans="1:91">
      <c r="A20" s="2388"/>
      <c r="B20" s="10" t="s">
        <v>95</v>
      </c>
      <c r="C20" s="17">
        <v>54.428200199999992</v>
      </c>
      <c r="D20" s="18">
        <v>0.54669780000000001</v>
      </c>
      <c r="E20" s="17">
        <v>12.5293905</v>
      </c>
      <c r="F20" s="17">
        <v>3.0771774000000001</v>
      </c>
      <c r="G20" s="18">
        <v>7.8962400000000002E-2</v>
      </c>
      <c r="H20" s="17">
        <v>2.3249258999999998</v>
      </c>
      <c r="I20" s="17">
        <v>9.756143100000001</v>
      </c>
      <c r="J20" s="17">
        <v>1.6770006</v>
      </c>
      <c r="K20" s="17">
        <v>3.2324292000000003</v>
      </c>
      <c r="L20" s="18">
        <v>0.3340458</v>
      </c>
      <c r="M20" s="17">
        <v>11.142747012719848</v>
      </c>
      <c r="N20" s="17">
        <f t="shared" si="0"/>
        <v>99.12771991271984</v>
      </c>
      <c r="O20" s="19"/>
      <c r="P20" s="20">
        <v>19.206000000000003</v>
      </c>
      <c r="Q20" s="20">
        <v>35.145000000000003</v>
      </c>
      <c r="R20" s="20">
        <v>9.4049999999999994</v>
      </c>
      <c r="S20" s="20">
        <v>75.239999999999995</v>
      </c>
      <c r="T20" s="20">
        <v>475.89299999999997</v>
      </c>
      <c r="U20" s="20">
        <v>146.619</v>
      </c>
      <c r="V20" s="20">
        <v>275.21999999999997</v>
      </c>
      <c r="W20" s="20">
        <v>194.238</v>
      </c>
      <c r="X20" s="20">
        <v>38.313000000000002</v>
      </c>
      <c r="Y20" s="21">
        <v>12.276</v>
      </c>
      <c r="Z20" s="20">
        <v>16.632000000000001</v>
      </c>
      <c r="AA20" s="20">
        <v>29.204999999999998</v>
      </c>
      <c r="AB20" s="20">
        <v>65.141999999999996</v>
      </c>
      <c r="AC20" s="20">
        <v>22.373999999999999</v>
      </c>
      <c r="AD20" s="20">
        <v>47.619</v>
      </c>
      <c r="AE20" s="20">
        <v>77.318999999999988</v>
      </c>
      <c r="AF20" s="20">
        <v>13.562999999999999</v>
      </c>
      <c r="AG20" s="20">
        <v>38.907000000000004</v>
      </c>
      <c r="AH20" s="20">
        <v>3.96</v>
      </c>
      <c r="AI20" s="22">
        <v>1596.2760000000003</v>
      </c>
      <c r="AJ20" s="23">
        <v>0.15962760000000004</v>
      </c>
      <c r="AK20" s="21">
        <v>24.440133878385289</v>
      </c>
      <c r="AL20" s="21">
        <v>51.367017078236792</v>
      </c>
      <c r="AM20" s="21">
        <v>14.425909333570601</v>
      </c>
      <c r="AN20" s="21">
        <v>110.68737152055279</v>
      </c>
      <c r="AO20" s="21">
        <v>531.33415334207075</v>
      </c>
      <c r="AP20" s="21">
        <v>160.34255212355211</v>
      </c>
      <c r="AQ20" s="21">
        <v>325.47701894544622</v>
      </c>
      <c r="AR20" s="21">
        <v>262.37674150405616</v>
      </c>
      <c r="AS20" s="21">
        <v>48.655635397334237</v>
      </c>
      <c r="AT20" s="21">
        <v>17.561342173810086</v>
      </c>
      <c r="AU20" s="21">
        <v>22.357301204819279</v>
      </c>
      <c r="AV20" s="21">
        <v>36.558413275422524</v>
      </c>
      <c r="AW20" s="21">
        <v>81.086194584671858</v>
      </c>
      <c r="AX20" s="21">
        <v>24.101805396013322</v>
      </c>
      <c r="AY20" s="21">
        <v>55.846312648477429</v>
      </c>
      <c r="AZ20" s="21">
        <v>95.044609912869575</v>
      </c>
      <c r="BA20" s="21">
        <v>14.96583919013265</v>
      </c>
      <c r="BB20" s="21">
        <v>45.380710482529125</v>
      </c>
      <c r="BC20" s="21">
        <v>4.3592774020081499</v>
      </c>
      <c r="BD20" s="24" t="s">
        <v>96</v>
      </c>
      <c r="BE20" s="25">
        <v>43.878541047427596</v>
      </c>
      <c r="BF20" s="25">
        <v>80.966752511459774</v>
      </c>
      <c r="BG20" s="25">
        <v>11.028829491966816</v>
      </c>
      <c r="BH20" s="25">
        <v>41.822482818547634</v>
      </c>
      <c r="BI20" s="25">
        <v>8.2658610990435175</v>
      </c>
      <c r="BJ20" s="25">
        <v>1.4305955598392195</v>
      </c>
      <c r="BK20" s="25">
        <v>7.148485492834828</v>
      </c>
      <c r="BL20" s="25">
        <v>1.1172608402943798</v>
      </c>
      <c r="BM20" s="25">
        <v>6.6112469961755176</v>
      </c>
      <c r="BN20" s="25">
        <v>1.3315528698052757</v>
      </c>
      <c r="BO20" s="25">
        <v>3.6365492065649652</v>
      </c>
      <c r="BP20" s="25">
        <v>0.53138384038241726</v>
      </c>
      <c r="BQ20" s="25">
        <v>3.3255907454952944</v>
      </c>
      <c r="BR20" s="25">
        <v>0.51660443366371855</v>
      </c>
      <c r="BS20" s="26">
        <v>472.55384139928776</v>
      </c>
      <c r="BT20" s="25">
        <v>13.03314673138166</v>
      </c>
      <c r="BU20" s="25">
        <v>11.794101899635269</v>
      </c>
      <c r="BV20" s="25">
        <v>37.041847069359164</v>
      </c>
      <c r="BW20" s="25">
        <v>5.4227403008821149</v>
      </c>
      <c r="BX20" s="25">
        <v>1.0370246132343517</v>
      </c>
      <c r="BY20" s="25">
        <v>3.7074858381650375</v>
      </c>
      <c r="BZ20" s="25">
        <v>21.966085908739402</v>
      </c>
      <c r="CA20" s="27">
        <v>144.75800293674445</v>
      </c>
      <c r="CB20" s="25">
        <v>8.6895953061298687</v>
      </c>
      <c r="CC20" s="28">
        <v>274.15541016920275</v>
      </c>
      <c r="CD20" s="27">
        <v>9.655652928231218</v>
      </c>
      <c r="CE20" s="26">
        <v>195.90783825325028</v>
      </c>
      <c r="CI20" s="29"/>
      <c r="CM20" s="10"/>
    </row>
    <row r="21" spans="1:91">
      <c r="A21" s="2388"/>
      <c r="B21" s="31" t="s">
        <v>97</v>
      </c>
      <c r="C21" s="32">
        <v>63.213209999999997</v>
      </c>
      <c r="D21" s="33">
        <v>0.62544</v>
      </c>
      <c r="E21" s="32">
        <v>16.67032</v>
      </c>
      <c r="F21" s="32">
        <v>5.5869099999999996</v>
      </c>
      <c r="G21" s="33">
        <v>4.6399999999999997E-2</v>
      </c>
      <c r="H21" s="32">
        <v>1.66272</v>
      </c>
      <c r="I21" s="32">
        <v>1.4114100000000001</v>
      </c>
      <c r="J21" s="32">
        <v>0.93628</v>
      </c>
      <c r="K21" s="32">
        <v>4.4790800000000006</v>
      </c>
      <c r="L21" s="33">
        <v>0.15684999999999999</v>
      </c>
      <c r="M21" s="32">
        <v>5.1896921975664068</v>
      </c>
      <c r="N21" s="17">
        <f t="shared" si="0"/>
        <v>99.97831219756641</v>
      </c>
      <c r="O21" s="19"/>
      <c r="P21" s="19">
        <v>22.1</v>
      </c>
      <c r="Q21" s="19">
        <v>50.2</v>
      </c>
      <c r="R21" s="19">
        <v>13.799999999999999</v>
      </c>
      <c r="S21" s="19">
        <v>102.00000000000001</v>
      </c>
      <c r="T21" s="19">
        <v>784.6</v>
      </c>
      <c r="U21" s="19">
        <v>229.39999999999998</v>
      </c>
      <c r="V21" s="19">
        <v>456.09999999999997</v>
      </c>
      <c r="W21" s="19">
        <v>118.7</v>
      </c>
      <c r="X21" s="19">
        <v>34</v>
      </c>
      <c r="Y21" s="34">
        <v>14.3</v>
      </c>
      <c r="Z21" s="19">
        <v>25.799999999999997</v>
      </c>
      <c r="AA21" s="19">
        <v>19.8</v>
      </c>
      <c r="AB21" s="19">
        <v>101.8</v>
      </c>
      <c r="AC21" s="19">
        <v>27.599999999999998</v>
      </c>
      <c r="AD21" s="19">
        <v>34</v>
      </c>
      <c r="AE21" s="19">
        <v>61.5</v>
      </c>
      <c r="AF21" s="19">
        <v>17.399999999999999</v>
      </c>
      <c r="AG21" s="19">
        <v>31.2</v>
      </c>
      <c r="AH21" s="19">
        <v>4.6000000000000005</v>
      </c>
      <c r="AI21" s="19">
        <v>22.200000000000003</v>
      </c>
      <c r="AJ21" s="35">
        <v>22.5</v>
      </c>
      <c r="AK21" s="34">
        <v>28.122824050417307</v>
      </c>
      <c r="AL21" s="34">
        <v>73.371013154858076</v>
      </c>
      <c r="AM21" s="34">
        <v>21.167203487854788</v>
      </c>
      <c r="AN21" s="34">
        <v>150.05465038671434</v>
      </c>
      <c r="AO21" s="34">
        <v>876.00527158875786</v>
      </c>
      <c r="AP21" s="34">
        <v>250.87186147186145</v>
      </c>
      <c r="AQ21" s="34">
        <v>539.38692079433918</v>
      </c>
      <c r="AR21" s="34">
        <v>160.33999122999344</v>
      </c>
      <c r="AS21" s="34">
        <v>43.178336426522691</v>
      </c>
      <c r="AT21" s="34">
        <v>20.456760596732181</v>
      </c>
      <c r="AU21" s="34">
        <v>34.681239242685024</v>
      </c>
      <c r="AV21" s="34">
        <v>24.785364932489852</v>
      </c>
      <c r="AW21" s="34">
        <v>126.71662842282392</v>
      </c>
      <c r="AX21" s="34">
        <v>29.731376996959312</v>
      </c>
      <c r="AY21" s="34">
        <v>39.874307105319993</v>
      </c>
      <c r="AZ21" s="34">
        <v>75.59905727753177</v>
      </c>
      <c r="BA21" s="34">
        <v>19.199705220696611</v>
      </c>
      <c r="BB21" s="34">
        <v>36.391347753743759</v>
      </c>
      <c r="BC21" s="34">
        <v>5.0638070831407802</v>
      </c>
      <c r="BD21" t="s">
        <v>97</v>
      </c>
      <c r="BE21" s="25">
        <v>36.85238249248588</v>
      </c>
      <c r="BF21" s="25">
        <v>66.465826367562343</v>
      </c>
      <c r="BG21" s="25">
        <v>8.5065583099322257</v>
      </c>
      <c r="BH21" s="25">
        <v>32.679061516042999</v>
      </c>
      <c r="BI21" s="25">
        <v>6.8655580581114135</v>
      </c>
      <c r="BJ21" s="25">
        <v>1.3304661934650273</v>
      </c>
      <c r="BK21" s="25">
        <v>6.0869147109955941</v>
      </c>
      <c r="BL21" s="25">
        <v>0.95174834660688112</v>
      </c>
      <c r="BM21" s="25">
        <v>5.7654412855001329</v>
      </c>
      <c r="BN21" s="25">
        <v>1.2073068578976123</v>
      </c>
      <c r="BO21" s="25">
        <v>3.3184650687563582</v>
      </c>
      <c r="BP21" s="25">
        <v>0.50894284582639648</v>
      </c>
      <c r="BQ21" s="25">
        <v>3.2459111965734198</v>
      </c>
      <c r="BR21" s="25">
        <v>0.53013258776245131</v>
      </c>
      <c r="BS21" s="26">
        <v>791.74864807842096</v>
      </c>
      <c r="BT21" s="25">
        <v>16.269613799598076</v>
      </c>
      <c r="BU21" s="25">
        <v>12.961423262846134</v>
      </c>
      <c r="BV21" s="25">
        <v>32.200361857426628</v>
      </c>
      <c r="BW21" s="25">
        <v>3.4523342673202362</v>
      </c>
      <c r="BX21" s="25">
        <v>1.1308353595288785</v>
      </c>
      <c r="BY21" s="25">
        <v>4.2963139861402615</v>
      </c>
      <c r="BZ21" s="25">
        <v>26.077540606526505</v>
      </c>
      <c r="CA21" s="27">
        <v>224.95184346496083</v>
      </c>
      <c r="CB21" s="25">
        <v>18.710626220268352</v>
      </c>
      <c r="CC21" s="28">
        <v>461.12010228350101</v>
      </c>
      <c r="CD21" s="27">
        <v>13.673079539522547</v>
      </c>
      <c r="CE21" s="26">
        <v>118.32398436485347</v>
      </c>
      <c r="CI21" s="29"/>
      <c r="CL21" s="36"/>
      <c r="CM21" s="31"/>
    </row>
    <row r="22" spans="1:91">
      <c r="A22" s="2388"/>
      <c r="B22" s="31" t="s">
        <v>98</v>
      </c>
      <c r="C22" s="32">
        <v>65.199610000000007</v>
      </c>
      <c r="D22" s="33">
        <v>0.56555</v>
      </c>
      <c r="E22" s="32">
        <v>16.88815</v>
      </c>
      <c r="F22" s="32">
        <v>3.8261400000000001</v>
      </c>
      <c r="G22" s="33">
        <v>9.9279999999999993E-2</v>
      </c>
      <c r="H22" s="32">
        <v>1.24901</v>
      </c>
      <c r="I22" s="32">
        <v>1.47834</v>
      </c>
      <c r="J22" s="32">
        <v>1.6306400000000001</v>
      </c>
      <c r="K22" s="32">
        <v>2.8424700000000001</v>
      </c>
      <c r="L22" s="33">
        <v>0.16520000000000001</v>
      </c>
      <c r="M22" s="32">
        <v>5.810589862910204</v>
      </c>
      <c r="N22" s="17">
        <f t="shared" si="0"/>
        <v>99.754979862910204</v>
      </c>
      <c r="O22" s="19"/>
      <c r="P22" s="19">
        <v>18.3</v>
      </c>
      <c r="Q22" s="19">
        <v>83.1</v>
      </c>
      <c r="R22" s="19">
        <v>8.1999999999999993</v>
      </c>
      <c r="S22" s="19">
        <v>56.2</v>
      </c>
      <c r="T22" s="19">
        <v>575.70000000000005</v>
      </c>
      <c r="U22" s="19">
        <v>133.69999999999999</v>
      </c>
      <c r="V22" s="19">
        <v>575.20000000000005</v>
      </c>
      <c r="W22" s="19">
        <v>214.89999999999998</v>
      </c>
      <c r="X22" s="19">
        <v>30.9</v>
      </c>
      <c r="Y22" s="34">
        <v>15.9</v>
      </c>
      <c r="Z22" s="19">
        <v>20.2</v>
      </c>
      <c r="AA22" s="19">
        <v>17.7</v>
      </c>
      <c r="AB22" s="19">
        <v>64.7</v>
      </c>
      <c r="AC22" s="19">
        <v>54</v>
      </c>
      <c r="AD22" s="19">
        <v>59.9</v>
      </c>
      <c r="AE22" s="19">
        <v>86.6</v>
      </c>
      <c r="AF22" s="19">
        <v>23.400000000000002</v>
      </c>
      <c r="AG22" s="19">
        <v>51.1</v>
      </c>
      <c r="AH22" s="19">
        <v>5.4</v>
      </c>
      <c r="AI22" s="19">
        <v>11.9</v>
      </c>
      <c r="AJ22" s="35">
        <v>13.3</v>
      </c>
      <c r="AK22" s="34">
        <v>23.28722534491569</v>
      </c>
      <c r="AL22" s="34">
        <v>121.45679667666744</v>
      </c>
      <c r="AM22" s="34">
        <v>12.577613666696324</v>
      </c>
      <c r="AN22" s="34">
        <v>82.677170115032794</v>
      </c>
      <c r="AO22" s="34">
        <v>642.76858890345136</v>
      </c>
      <c r="AP22" s="34">
        <v>146.21433251433251</v>
      </c>
      <c r="AQ22" s="34">
        <v>680.23538005021692</v>
      </c>
      <c r="AR22" s="34">
        <v>290.28697654023239</v>
      </c>
      <c r="AS22" s="34">
        <v>39.241488105280915</v>
      </c>
      <c r="AT22" s="34">
        <v>22.745628915247668</v>
      </c>
      <c r="AU22" s="34">
        <v>27.153528399311533</v>
      </c>
      <c r="AV22" s="34">
        <v>22.156614106316685</v>
      </c>
      <c r="AW22" s="34">
        <v>80.536010402325218</v>
      </c>
      <c r="AX22" s="34">
        <v>58.170085428833438</v>
      </c>
      <c r="AY22" s="34">
        <v>70.249146929666693</v>
      </c>
      <c r="AZ22" s="34">
        <v>106.45330667047563</v>
      </c>
      <c r="BA22" s="34">
        <v>25.820293227833375</v>
      </c>
      <c r="BB22" s="34">
        <v>59.602495840266229</v>
      </c>
      <c r="BC22" s="34">
        <v>5.944469184556568</v>
      </c>
      <c r="BD22" t="s">
        <v>98</v>
      </c>
      <c r="BE22" s="25">
        <v>60.154749702311328</v>
      </c>
      <c r="BF22" s="25">
        <v>88.810562170346529</v>
      </c>
      <c r="BG22" s="25">
        <v>14.469383828786446</v>
      </c>
      <c r="BH22" s="25">
        <v>52.861417401040306</v>
      </c>
      <c r="BI22" s="25">
        <v>9.8418728104143884</v>
      </c>
      <c r="BJ22" s="25">
        <v>1.6587983682943213</v>
      </c>
      <c r="BK22" s="25">
        <v>7.2893494207251912</v>
      </c>
      <c r="BL22" s="25">
        <v>1.0745798692228721</v>
      </c>
      <c r="BM22" s="25">
        <v>6.0549201046749994</v>
      </c>
      <c r="BN22" s="25">
        <v>1.1713563351964775</v>
      </c>
      <c r="BO22" s="25">
        <v>3.0665855119601035</v>
      </c>
      <c r="BP22" s="25">
        <v>0.4415197475952527</v>
      </c>
      <c r="BQ22" s="25">
        <v>2.7174270113740344</v>
      </c>
      <c r="BR22" s="25">
        <v>0.40528805104566135</v>
      </c>
      <c r="BS22" s="26">
        <v>578.74921015653342</v>
      </c>
      <c r="BT22" s="25">
        <v>23.629842780149048</v>
      </c>
      <c r="BU22" s="25">
        <v>15.398853837806362</v>
      </c>
      <c r="BV22" s="25">
        <v>29.53214182534883</v>
      </c>
      <c r="BW22" s="25">
        <v>6.0633017068305293</v>
      </c>
      <c r="BX22" s="25">
        <v>1.3878722378859802</v>
      </c>
      <c r="BY22" s="25">
        <v>5.7126616430173369</v>
      </c>
      <c r="BZ22" s="25">
        <v>51.52010439286925</v>
      </c>
      <c r="CA22" s="27">
        <v>129.03240493920009</v>
      </c>
      <c r="CB22" s="25">
        <v>11.665034847074335</v>
      </c>
      <c r="CC22" s="28">
        <v>575.48993174735688</v>
      </c>
      <c r="CD22" s="27">
        <v>9.4383706430433758</v>
      </c>
      <c r="CE22" s="26">
        <v>213.41820932948707</v>
      </c>
      <c r="CI22" s="29"/>
      <c r="CL22" s="36"/>
      <c r="CM22" s="31"/>
    </row>
    <row r="23" spans="1:91" s="2068" customFormat="1">
      <c r="A23" s="2388"/>
      <c r="B23" s="2202" t="s">
        <v>99</v>
      </c>
      <c r="C23" s="2203">
        <v>42.688850000000002</v>
      </c>
      <c r="D23" s="2204">
        <v>0.40164</v>
      </c>
      <c r="E23" s="2203">
        <v>11.758959999999998</v>
      </c>
      <c r="F23" s="2203">
        <v>2.2633800000000011</v>
      </c>
      <c r="G23" s="2204">
        <v>5.4829999999999997E-2</v>
      </c>
      <c r="H23" s="2203">
        <v>1.66879</v>
      </c>
      <c r="I23" s="2203">
        <v>17.820229999999999</v>
      </c>
      <c r="J23" s="2203">
        <v>1.1593100000000001</v>
      </c>
      <c r="K23" s="2203">
        <v>2.9227099999999999</v>
      </c>
      <c r="L23" s="2204">
        <v>0.74129999999999996</v>
      </c>
      <c r="M23" s="2203">
        <v>17.657019704433925</v>
      </c>
      <c r="N23" s="2205">
        <f t="shared" si="0"/>
        <v>99.137019704433911</v>
      </c>
      <c r="O23" s="2206"/>
      <c r="P23" s="2206">
        <v>14.4</v>
      </c>
      <c r="Q23" s="2206">
        <v>25.7</v>
      </c>
      <c r="R23" s="2206">
        <v>7.3999999999999995</v>
      </c>
      <c r="S23" s="2206">
        <v>63.6</v>
      </c>
      <c r="T23" s="2206">
        <v>779.09999999999991</v>
      </c>
      <c r="U23" s="2206">
        <v>122.39999999999999</v>
      </c>
      <c r="V23" s="2206">
        <v>397</v>
      </c>
      <c r="W23" s="2206">
        <v>164.3</v>
      </c>
      <c r="X23" s="2206">
        <v>49.1</v>
      </c>
      <c r="Y23" s="2207">
        <v>10.200000000000001</v>
      </c>
      <c r="Z23" s="2206">
        <v>15.100000000000001</v>
      </c>
      <c r="AA23" s="2206">
        <v>116.9</v>
      </c>
      <c r="AB23" s="2206">
        <v>89.2</v>
      </c>
      <c r="AC23" s="2206">
        <v>33.5</v>
      </c>
      <c r="AD23" s="2206">
        <v>54.599999999999994</v>
      </c>
      <c r="AE23" s="2206">
        <v>93.600000000000009</v>
      </c>
      <c r="AF23" s="2206">
        <v>12.5</v>
      </c>
      <c r="AG23" s="2206">
        <v>51.8</v>
      </c>
      <c r="AH23" s="2206">
        <v>10.5</v>
      </c>
      <c r="AI23" s="2206">
        <v>2.9999999999999996</v>
      </c>
      <c r="AJ23" s="2208">
        <v>0</v>
      </c>
      <c r="AK23" s="2207">
        <v>18.324374041900871</v>
      </c>
      <c r="AL23" s="2207">
        <v>37.562450957765982</v>
      </c>
      <c r="AM23" s="2207">
        <v>11.35052940653083</v>
      </c>
      <c r="AN23" s="2207">
        <v>93.563487888186586</v>
      </c>
      <c r="AO23" s="2207">
        <v>869.86452599388372</v>
      </c>
      <c r="AP23" s="2207">
        <v>133.85665145665143</v>
      </c>
      <c r="AQ23" s="2207">
        <v>469.49486418625889</v>
      </c>
      <c r="AR23" s="2207">
        <v>221.93648322736246</v>
      </c>
      <c r="AS23" s="2207">
        <v>62.354597604184242</v>
      </c>
      <c r="AT23" s="2207">
        <v>14.591535530536241</v>
      </c>
      <c r="AU23" s="2207">
        <v>20.297934595524961</v>
      </c>
      <c r="AV23" s="2207">
        <v>146.33379599030624</v>
      </c>
      <c r="AW23" s="2207">
        <v>111.03264494416399</v>
      </c>
      <c r="AX23" s="2207">
        <v>36.086997441961486</v>
      </c>
      <c r="AY23" s="2207">
        <v>64.033446116190333</v>
      </c>
      <c r="AZ23" s="2207">
        <v>115.05807741751178</v>
      </c>
      <c r="BA23" s="2207">
        <v>13.792891681534922</v>
      </c>
      <c r="BB23" s="2207">
        <v>60.418968386023295</v>
      </c>
      <c r="BC23" s="2207">
        <v>11.558690081082215</v>
      </c>
      <c r="BD23" s="2068" t="s">
        <v>99</v>
      </c>
      <c r="BE23" s="2209">
        <v>57.488527515561977</v>
      </c>
      <c r="BF23" s="2209">
        <v>96.714202972607026</v>
      </c>
      <c r="BG23" s="2209">
        <v>12.461383718787948</v>
      </c>
      <c r="BH23" s="2209">
        <v>49.465676182669107</v>
      </c>
      <c r="BI23" s="2209">
        <v>9.4272712942687402</v>
      </c>
      <c r="BJ23" s="2209">
        <v>1.347669160610754</v>
      </c>
      <c r="BK23" s="2209">
        <v>8.4110251353543735</v>
      </c>
      <c r="BL23" s="2209">
        <v>1.199818546704057</v>
      </c>
      <c r="BM23" s="2209">
        <v>7.0187781257376916</v>
      </c>
      <c r="BN23" s="2209">
        <v>1.4178536442642871</v>
      </c>
      <c r="BO23" s="2209">
        <v>3.8836325282352808</v>
      </c>
      <c r="BP23" s="2209">
        <v>0.56035436095071101</v>
      </c>
      <c r="BQ23" s="2209">
        <v>3.5195120266966744</v>
      </c>
      <c r="BR23" s="2209">
        <v>0.56169278931373123</v>
      </c>
      <c r="BS23" s="2210">
        <v>778.25064507094635</v>
      </c>
      <c r="BT23" s="2209">
        <v>13.564384653336489</v>
      </c>
      <c r="BU23" s="2209">
        <v>10.884207218410664</v>
      </c>
      <c r="BV23" s="2209">
        <v>43.154492003606144</v>
      </c>
      <c r="BW23" s="2209">
        <v>4.804935685126984</v>
      </c>
      <c r="BX23" s="2209">
        <v>1.0017070601416476</v>
      </c>
      <c r="BY23" s="2209">
        <v>8.3255200127992701</v>
      </c>
      <c r="BZ23" s="2209">
        <v>34.172863914324914</v>
      </c>
      <c r="CA23" s="2211">
        <v>117.58773728500293</v>
      </c>
      <c r="CB23" s="2209">
        <v>8.4722233075127722</v>
      </c>
      <c r="CC23" s="2212">
        <v>388.84865603619852</v>
      </c>
      <c r="CD23" s="2211">
        <v>8.8700263417692522</v>
      </c>
      <c r="CE23" s="2210">
        <v>165.15628163256201</v>
      </c>
      <c r="CI23" s="2213"/>
      <c r="CM23" s="2202"/>
    </row>
    <row r="24" spans="1:91">
      <c r="A24" s="2388"/>
      <c r="B24" s="31" t="s">
        <v>100</v>
      </c>
      <c r="C24" s="32">
        <v>60.96078</v>
      </c>
      <c r="D24" s="33">
        <v>0.66605000000000003</v>
      </c>
      <c r="E24" s="32">
        <v>17.762659999999997</v>
      </c>
      <c r="F24" s="32">
        <v>4.1037400000000002</v>
      </c>
      <c r="G24" s="33">
        <v>3.7650000000000003E-2</v>
      </c>
      <c r="H24" s="32">
        <v>1.99424</v>
      </c>
      <c r="I24" s="32">
        <v>1.2307999999999999</v>
      </c>
      <c r="J24" s="32">
        <v>1.80657</v>
      </c>
      <c r="K24" s="32">
        <v>4.6287799999999999</v>
      </c>
      <c r="L24" s="33">
        <v>0.10927000000000001</v>
      </c>
      <c r="M24" s="32">
        <v>6.5557591992102466</v>
      </c>
      <c r="N24" s="17">
        <f t="shared" si="0"/>
        <v>99.856299199210241</v>
      </c>
      <c r="O24" s="19"/>
      <c r="P24" s="19">
        <v>20.9</v>
      </c>
      <c r="Q24" s="19">
        <v>36</v>
      </c>
      <c r="R24" s="19">
        <v>10</v>
      </c>
      <c r="S24" s="19">
        <v>75.599999999999994</v>
      </c>
      <c r="T24" s="19">
        <v>1208.8999999999999</v>
      </c>
      <c r="U24" s="19">
        <v>192.20000000000002</v>
      </c>
      <c r="V24" s="19">
        <v>130.30000000000001</v>
      </c>
      <c r="W24" s="19">
        <v>267.39999999999998</v>
      </c>
      <c r="X24" s="19">
        <v>24.8</v>
      </c>
      <c r="Y24" s="34">
        <v>19</v>
      </c>
      <c r="Z24" s="19">
        <v>25.3</v>
      </c>
      <c r="AA24" s="19">
        <v>26.7</v>
      </c>
      <c r="AB24" s="19">
        <v>93.7</v>
      </c>
      <c r="AC24" s="19">
        <v>35.4</v>
      </c>
      <c r="AD24" s="19">
        <v>20.400000000000002</v>
      </c>
      <c r="AE24" s="19">
        <v>64.5</v>
      </c>
      <c r="AF24" s="19">
        <v>24.8</v>
      </c>
      <c r="AG24" s="19">
        <v>24.599999999999998</v>
      </c>
      <c r="AH24" s="19">
        <v>4.8</v>
      </c>
      <c r="AI24" s="19">
        <v>12.5</v>
      </c>
      <c r="AJ24" s="35">
        <v>17.399999999999999</v>
      </c>
      <c r="AK24" s="34">
        <v>26.595792880258898</v>
      </c>
      <c r="AL24" s="34">
        <v>52.616662820216945</v>
      </c>
      <c r="AM24" s="34">
        <v>15.338553252068689</v>
      </c>
      <c r="AN24" s="34">
        <v>111.21697616897649</v>
      </c>
      <c r="AO24" s="34">
        <v>1349.7358817533129</v>
      </c>
      <c r="AP24" s="34">
        <v>210.18993798993802</v>
      </c>
      <c r="AQ24" s="34">
        <v>154.09365441679984</v>
      </c>
      <c r="AR24" s="34">
        <v>361.20399035299278</v>
      </c>
      <c r="AS24" s="34">
        <v>31.494786569934199</v>
      </c>
      <c r="AT24" s="34">
        <v>27.180311282371427</v>
      </c>
      <c r="AU24" s="34">
        <v>34.009122203098109</v>
      </c>
      <c r="AV24" s="34">
        <v>33.422689075630252</v>
      </c>
      <c r="AW24" s="34">
        <v>116.63406761511396</v>
      </c>
      <c r="AX24" s="34">
        <v>38.133722670013029</v>
      </c>
      <c r="AY24" s="34">
        <v>23.924584263191999</v>
      </c>
      <c r="AZ24" s="34">
        <v>79.286816169118694</v>
      </c>
      <c r="BA24" s="34">
        <v>27.365097096165286</v>
      </c>
      <c r="BB24" s="34">
        <v>28.693178036605655</v>
      </c>
      <c r="BC24" s="34">
        <v>5.2839726084947269</v>
      </c>
      <c r="BD24" t="s">
        <v>100</v>
      </c>
      <c r="BE24" s="25">
        <v>23.853830478737116</v>
      </c>
      <c r="BF24" s="25">
        <v>63.940092465177493</v>
      </c>
      <c r="BG24" s="25">
        <v>6.1784402662250262</v>
      </c>
      <c r="BH24" s="25">
        <v>23.082528753029475</v>
      </c>
      <c r="BI24" s="25">
        <v>4.9297779652610894</v>
      </c>
      <c r="BJ24" s="25">
        <v>0.91926921216290514</v>
      </c>
      <c r="BK24" s="25">
        <v>4.1327721961743791</v>
      </c>
      <c r="BL24" s="25">
        <v>0.6866640368236967</v>
      </c>
      <c r="BM24" s="25">
        <v>4.2947710427250705</v>
      </c>
      <c r="BN24" s="25">
        <v>0.93545687576115355</v>
      </c>
      <c r="BO24" s="25">
        <v>2.7376078017799941</v>
      </c>
      <c r="BP24" s="25">
        <v>0.42868475954136426</v>
      </c>
      <c r="BQ24" s="25">
        <v>2.8270326944698385</v>
      </c>
      <c r="BR24" s="25">
        <v>0.44593404075988485</v>
      </c>
      <c r="BS24" s="26">
        <v>1225.674997945468</v>
      </c>
      <c r="BT24" s="25">
        <v>23.656070188031578</v>
      </c>
      <c r="BU24" s="25">
        <v>17.050804060264397</v>
      </c>
      <c r="BV24" s="25">
        <v>23.587906170665292</v>
      </c>
      <c r="BW24" s="25">
        <v>7.2684415662892814</v>
      </c>
      <c r="BX24" s="25">
        <v>1.4322514660369219</v>
      </c>
      <c r="BY24" s="25">
        <v>4.7040537707054533</v>
      </c>
      <c r="BZ24" s="25">
        <v>33.962338527345004</v>
      </c>
      <c r="CA24" s="27">
        <v>185.84776078250556</v>
      </c>
      <c r="CB24" s="25">
        <v>9.3094661118350235</v>
      </c>
      <c r="CC24" s="28">
        <v>132.02555427878536</v>
      </c>
      <c r="CD24" s="27">
        <v>8.8562285437912891</v>
      </c>
      <c r="CE24" s="26">
        <v>258.49022997455285</v>
      </c>
      <c r="CI24" s="29"/>
      <c r="CL24" s="36"/>
      <c r="CM24" s="31"/>
    </row>
    <row r="25" spans="1:91" s="2068" customFormat="1">
      <c r="A25" s="2388"/>
      <c r="B25" s="2202" t="s">
        <v>101</v>
      </c>
      <c r="C25" s="2203">
        <v>23.45148</v>
      </c>
      <c r="D25" s="2204">
        <v>0.28914000000000001</v>
      </c>
      <c r="E25" s="2203">
        <v>5.9773900000000024</v>
      </c>
      <c r="F25" s="2203">
        <v>1.9012500000000001</v>
      </c>
      <c r="G25" s="2204">
        <v>0.28100000000000003</v>
      </c>
      <c r="H25" s="2203">
        <v>0.96277000000000001</v>
      </c>
      <c r="I25" s="2203">
        <v>35.136250000000004</v>
      </c>
      <c r="J25" s="2203">
        <v>0.70799000000000001</v>
      </c>
      <c r="K25" s="2203">
        <v>1.42892</v>
      </c>
      <c r="L25" s="2204">
        <v>0.1242</v>
      </c>
      <c r="M25" s="2203">
        <v>29.017763845350075</v>
      </c>
      <c r="N25" s="2205">
        <f t="shared" si="0"/>
        <v>99.27815384535009</v>
      </c>
      <c r="O25" s="2206"/>
      <c r="P25" s="2206">
        <v>11.999999999999998</v>
      </c>
      <c r="Q25" s="2206">
        <v>21.4</v>
      </c>
      <c r="R25" s="2206">
        <v>2.4</v>
      </c>
      <c r="S25" s="2206">
        <v>41.7</v>
      </c>
      <c r="T25" s="2206">
        <v>199.2</v>
      </c>
      <c r="U25" s="2206">
        <v>71.099999999999994</v>
      </c>
      <c r="V25" s="2206">
        <v>152</v>
      </c>
      <c r="W25" s="2206">
        <v>71.2</v>
      </c>
      <c r="X25" s="2206">
        <v>23.900000000000002</v>
      </c>
      <c r="Y25" s="2207">
        <v>5.8</v>
      </c>
      <c r="Z25" s="2206">
        <v>8.8000000000000007</v>
      </c>
      <c r="AA25" s="2206">
        <v>12.4</v>
      </c>
      <c r="AB25" s="2206">
        <v>40.200000000000003</v>
      </c>
      <c r="AC25" s="2206">
        <v>11.999999999999998</v>
      </c>
      <c r="AD25" s="2206">
        <v>47.7</v>
      </c>
      <c r="AE25" s="2206">
        <v>55.5</v>
      </c>
      <c r="AF25" s="2206">
        <v>6.4</v>
      </c>
      <c r="AG25" s="2206">
        <v>28.400000000000002</v>
      </c>
      <c r="AH25" s="2206">
        <v>0.3</v>
      </c>
      <c r="AI25" s="2206">
        <v>0</v>
      </c>
      <c r="AJ25" s="2208">
        <v>3</v>
      </c>
      <c r="AK25" s="2207">
        <v>15.270311701584056</v>
      </c>
      <c r="AL25" s="2207">
        <v>31.277682898684514</v>
      </c>
      <c r="AM25" s="2207">
        <v>3.6812527804964854</v>
      </c>
      <c r="AN25" s="2207">
        <v>61.345871775744975</v>
      </c>
      <c r="AO25" s="2207">
        <v>222.40664045434687</v>
      </c>
      <c r="AP25" s="2207">
        <v>77.754966654966651</v>
      </c>
      <c r="AQ25" s="2207">
        <v>179.75622004108652</v>
      </c>
      <c r="AR25" s="2207">
        <v>96.176978732734057</v>
      </c>
      <c r="AS25" s="2207">
        <v>30.351830605702716</v>
      </c>
      <c r="AT25" s="2207">
        <v>8.2971476546186462</v>
      </c>
      <c r="AU25" s="2207">
        <v>11.829259896729779</v>
      </c>
      <c r="AV25" s="2207">
        <v>15.522147735498693</v>
      </c>
      <c r="AW25" s="2207">
        <v>50.039375860486459</v>
      </c>
      <c r="AX25" s="2207">
        <v>12.926685650851873</v>
      </c>
      <c r="AY25" s="2207">
        <v>55.941307321287169</v>
      </c>
      <c r="AZ25" s="2207">
        <v>68.223539494357951</v>
      </c>
      <c r="BA25" s="2207">
        <v>7.0619605409458801</v>
      </c>
      <c r="BB25" s="2207">
        <v>33.125457570715476</v>
      </c>
      <c r="BC25" s="2207">
        <v>0.33024828803092043</v>
      </c>
      <c r="BD25" s="2068" t="s">
        <v>101</v>
      </c>
      <c r="BE25" s="2209">
        <v>51.445066549582613</v>
      </c>
      <c r="BF25" s="2209">
        <v>49.987814211374406</v>
      </c>
      <c r="BG25" s="2209">
        <v>8.5094827232095493</v>
      </c>
      <c r="BH25" s="2209">
        <v>28.802099408772524</v>
      </c>
      <c r="BI25" s="2209">
        <v>4.3951791644095746</v>
      </c>
      <c r="BJ25" s="2209">
        <v>0.80714042392376428</v>
      </c>
      <c r="BK25" s="2209">
        <v>3.7780831155380588</v>
      </c>
      <c r="BL25" s="2209">
        <v>0.57545648754374501</v>
      </c>
      <c r="BM25" s="2209">
        <v>3.4324679104659199</v>
      </c>
      <c r="BN25" s="2209">
        <v>0.69566128378779679</v>
      </c>
      <c r="BO25" s="2209">
        <v>1.8647481907733585</v>
      </c>
      <c r="BP25" s="2209">
        <v>0.26546448075199486</v>
      </c>
      <c r="BQ25" s="2209">
        <v>1.6047847563498421</v>
      </c>
      <c r="BR25" s="2209">
        <v>0.25371755369051852</v>
      </c>
      <c r="BS25" s="2210">
        <v>198.97127443636572</v>
      </c>
      <c r="BT25" s="2209">
        <v>6.4204232673930433</v>
      </c>
      <c r="BU25" s="2209">
        <v>6.0452773693743502</v>
      </c>
      <c r="BV25" s="2209">
        <v>20.21255961346283</v>
      </c>
      <c r="BW25" s="2209">
        <v>1.9715848725906315</v>
      </c>
      <c r="BX25" s="2209">
        <v>0.54965723120777987</v>
      </c>
      <c r="BY25" s="2209">
        <v>1.6359367735211814</v>
      </c>
      <c r="BZ25" s="2209">
        <v>11.136697735201146</v>
      </c>
      <c r="CA25" s="2211">
        <v>68.180692469802537</v>
      </c>
      <c r="CB25" s="2209">
        <v>6.0657157098823946</v>
      </c>
      <c r="CC25" s="2212">
        <v>153.36953834246739</v>
      </c>
      <c r="CD25" s="2211">
        <v>5.8503260609673378</v>
      </c>
      <c r="CE25" s="2210">
        <v>71.357822154009739</v>
      </c>
      <c r="CI25" s="2213"/>
      <c r="CM25" s="2202"/>
    </row>
    <row r="26" spans="1:91">
      <c r="A26" s="2388"/>
      <c r="B26" s="31" t="s">
        <v>102</v>
      </c>
      <c r="C26" s="32">
        <v>69.293340000000001</v>
      </c>
      <c r="D26" s="33">
        <v>0.64076</v>
      </c>
      <c r="E26" s="32">
        <v>13.571059999999999</v>
      </c>
      <c r="F26" s="32">
        <v>3.0482200000000002</v>
      </c>
      <c r="G26" s="33">
        <v>0.23019999999999999</v>
      </c>
      <c r="H26" s="32">
        <v>1.0800399999999999</v>
      </c>
      <c r="I26" s="32">
        <v>2.5820400000000001</v>
      </c>
      <c r="J26" s="32">
        <v>2.37039</v>
      </c>
      <c r="K26" s="32">
        <v>2.3081100000000001</v>
      </c>
      <c r="L26" s="33">
        <v>0.21296000000000001</v>
      </c>
      <c r="M26" s="32">
        <v>4.9155358626418044</v>
      </c>
      <c r="N26" s="17">
        <f t="shared" si="0"/>
        <v>100.2526558626418</v>
      </c>
      <c r="O26" s="19"/>
      <c r="P26" s="19">
        <v>23.400000000000002</v>
      </c>
      <c r="Q26" s="19">
        <v>201.4</v>
      </c>
      <c r="R26" s="19">
        <v>10.1</v>
      </c>
      <c r="S26" s="19">
        <v>72</v>
      </c>
      <c r="T26" s="19">
        <v>477.59999999999997</v>
      </c>
      <c r="U26" s="19">
        <v>104</v>
      </c>
      <c r="V26" s="19">
        <v>167.7</v>
      </c>
      <c r="W26" s="19">
        <v>261.7</v>
      </c>
      <c r="X26" s="19">
        <v>39.1</v>
      </c>
      <c r="Y26" s="34">
        <v>12.899999999999999</v>
      </c>
      <c r="Z26" s="19">
        <v>14.1</v>
      </c>
      <c r="AA26" s="19">
        <v>16.600000000000001</v>
      </c>
      <c r="AB26" s="19">
        <v>60.2</v>
      </c>
      <c r="AC26" s="19">
        <v>15.9</v>
      </c>
      <c r="AD26" s="19">
        <v>56</v>
      </c>
      <c r="AE26" s="19">
        <v>98.7</v>
      </c>
      <c r="AF26" s="19">
        <v>14.7</v>
      </c>
      <c r="AG26" s="19">
        <v>46.699999999999996</v>
      </c>
      <c r="AH26" s="19">
        <v>2.5</v>
      </c>
      <c r="AI26" s="19">
        <v>8.9</v>
      </c>
      <c r="AJ26" s="35">
        <v>15.7</v>
      </c>
      <c r="AK26" s="34">
        <v>29.777107818088915</v>
      </c>
      <c r="AL26" s="34">
        <v>294.36099699976921</v>
      </c>
      <c r="AM26" s="34">
        <v>15.491938784589376</v>
      </c>
      <c r="AN26" s="34">
        <v>105.92092968473952</v>
      </c>
      <c r="AO26" s="34">
        <v>533.24001747487978</v>
      </c>
      <c r="AP26" s="34">
        <v>113.73440973440974</v>
      </c>
      <c r="AQ26" s="34">
        <v>198.32314540059346</v>
      </c>
      <c r="AR26" s="34">
        <v>353.50442885332166</v>
      </c>
      <c r="AS26" s="34">
        <v>49.655086890501096</v>
      </c>
      <c r="AT26" s="34">
        <v>18.454000818031126</v>
      </c>
      <c r="AU26" s="34">
        <v>18.95370051635112</v>
      </c>
      <c r="AV26" s="34">
        <v>20.779649387845026</v>
      </c>
      <c r="AW26" s="34">
        <v>74.934587731375245</v>
      </c>
      <c r="AX26" s="34">
        <v>17.127858487378735</v>
      </c>
      <c r="AY26" s="34">
        <v>65.675329349938806</v>
      </c>
      <c r="AZ26" s="34">
        <v>121.32726753320954</v>
      </c>
      <c r="BA26" s="34">
        <v>16.220440617485067</v>
      </c>
      <c r="BB26" s="34">
        <v>54.470382695507489</v>
      </c>
      <c r="BC26" s="34">
        <v>2.7520690669243368</v>
      </c>
      <c r="BD26" t="s">
        <v>102</v>
      </c>
      <c r="BE26" s="25">
        <v>60.067760454537122</v>
      </c>
      <c r="BF26" s="25">
        <v>101.28850884465231</v>
      </c>
      <c r="BG26" s="25">
        <v>12.933553860805469</v>
      </c>
      <c r="BH26" s="25">
        <v>47.101051322823004</v>
      </c>
      <c r="BI26" s="25">
        <v>9.0226642815673603</v>
      </c>
      <c r="BJ26" s="25">
        <v>1.9234152322182443</v>
      </c>
      <c r="BK26" s="25">
        <v>7.9283707314042546</v>
      </c>
      <c r="BL26" s="25">
        <v>1.2413186490340147</v>
      </c>
      <c r="BM26" s="25">
        <v>7.2408526529543478</v>
      </c>
      <c r="BN26" s="25">
        <v>1.3922654519518347</v>
      </c>
      <c r="BO26" s="25">
        <v>3.751856035177576</v>
      </c>
      <c r="BP26" s="25">
        <v>0.52197329547794957</v>
      </c>
      <c r="BQ26" s="25">
        <v>3.25342700690749</v>
      </c>
      <c r="BR26" s="25">
        <v>0.49403464586685858</v>
      </c>
      <c r="BS26" s="26">
        <v>480.9427638225107</v>
      </c>
      <c r="BT26" s="25">
        <v>14.293212269232344</v>
      </c>
      <c r="BU26" s="25">
        <v>11.485738676688145</v>
      </c>
      <c r="BV26" s="25">
        <v>37.385814719249119</v>
      </c>
      <c r="BW26" s="25">
        <v>7.1559991160352947</v>
      </c>
      <c r="BX26" s="25">
        <v>1.051018756472943</v>
      </c>
      <c r="BY26" s="25">
        <v>3.2270679389677706</v>
      </c>
      <c r="BZ26" s="25">
        <v>16.313449683623684</v>
      </c>
      <c r="CA26" s="27">
        <v>100.92404649473799</v>
      </c>
      <c r="CB26" s="25">
        <v>7.4357345743036225</v>
      </c>
      <c r="CC26" s="28">
        <v>169.97922766015631</v>
      </c>
      <c r="CD26" s="27">
        <v>10.05255872850959</v>
      </c>
      <c r="CE26" s="26">
        <v>257.43979362502796</v>
      </c>
      <c r="CI26" s="29"/>
      <c r="CL26" s="37"/>
      <c r="CM26" s="31"/>
    </row>
    <row r="27" spans="1:91">
      <c r="A27" s="2388"/>
      <c r="B27" s="31" t="s">
        <v>103</v>
      </c>
      <c r="C27" s="32">
        <v>56.050479999999993</v>
      </c>
      <c r="D27" s="33">
        <v>0.68576000000000004</v>
      </c>
      <c r="E27" s="32">
        <v>20.891100000000002</v>
      </c>
      <c r="F27" s="32">
        <v>4.7093700000000016</v>
      </c>
      <c r="G27" s="33">
        <v>8.0680000000000002E-2</v>
      </c>
      <c r="H27" s="32">
        <v>1.9028</v>
      </c>
      <c r="I27" s="32">
        <v>1.29156</v>
      </c>
      <c r="J27" s="32">
        <v>1.2102999999999999</v>
      </c>
      <c r="K27" s="32">
        <v>4.8812500000000023</v>
      </c>
      <c r="L27" s="33">
        <v>0.18743000000000001</v>
      </c>
      <c r="M27" s="32">
        <v>7.9034391534395194</v>
      </c>
      <c r="N27" s="17">
        <f t="shared" si="0"/>
        <v>99.79416915343954</v>
      </c>
      <c r="O27" s="19"/>
      <c r="P27" s="19">
        <v>14</v>
      </c>
      <c r="Q27" s="19">
        <v>33.299999999999997</v>
      </c>
      <c r="R27" s="19">
        <v>13</v>
      </c>
      <c r="S27" s="19">
        <v>76</v>
      </c>
      <c r="T27" s="19">
        <v>724.1</v>
      </c>
      <c r="U27" s="19">
        <v>242.89999999999998</v>
      </c>
      <c r="V27" s="19">
        <v>157.1</v>
      </c>
      <c r="W27" s="19">
        <v>275.8</v>
      </c>
      <c r="X27" s="19">
        <v>51.9</v>
      </c>
      <c r="Y27" s="34">
        <v>19.8</v>
      </c>
      <c r="Z27" s="19">
        <v>28.2</v>
      </c>
      <c r="AA27" s="19">
        <v>32.1</v>
      </c>
      <c r="AB27" s="19">
        <v>79.2</v>
      </c>
      <c r="AC27" s="19">
        <v>38.700000000000003</v>
      </c>
      <c r="AD27" s="19">
        <v>38.700000000000003</v>
      </c>
      <c r="AE27" s="19">
        <v>101.89999999999999</v>
      </c>
      <c r="AF27" s="19">
        <v>34.199999999999996</v>
      </c>
      <c r="AG27" s="19">
        <v>44.400000000000006</v>
      </c>
      <c r="AH27" s="19">
        <v>10.200000000000001</v>
      </c>
      <c r="AI27" s="19">
        <v>24.8</v>
      </c>
      <c r="AJ27" s="35">
        <v>11.100000000000001</v>
      </c>
      <c r="AK27" s="34">
        <v>17.815363651848067</v>
      </c>
      <c r="AL27" s="34">
        <v>48.670413108700664</v>
      </c>
      <c r="AM27" s="34">
        <v>19.940119227689298</v>
      </c>
      <c r="AN27" s="34">
        <v>111.80542577833616</v>
      </c>
      <c r="AO27" s="34">
        <v>808.4570700451435</v>
      </c>
      <c r="AP27" s="34">
        <v>265.63546273546268</v>
      </c>
      <c r="AQ27" s="34">
        <v>185.78751426614929</v>
      </c>
      <c r="AR27" s="34">
        <v>372.55071256303444</v>
      </c>
      <c r="AS27" s="34">
        <v>65.910460604015512</v>
      </c>
      <c r="AT27" s="34">
        <v>28.324745441629172</v>
      </c>
      <c r="AU27" s="34">
        <v>37.907401032702239</v>
      </c>
      <c r="AV27" s="34">
        <v>40.182334057218391</v>
      </c>
      <c r="AW27" s="34">
        <v>98.58503900871959</v>
      </c>
      <c r="AX27" s="34">
        <v>41.688561223997304</v>
      </c>
      <c r="AY27" s="34">
        <v>45.386343675761289</v>
      </c>
      <c r="AZ27" s="34">
        <v>125.2608770175689</v>
      </c>
      <c r="BA27" s="34">
        <v>37.737351640679542</v>
      </c>
      <c r="BB27" s="34">
        <v>51.78768718801998</v>
      </c>
      <c r="BC27" s="34">
        <v>11.228441793051296</v>
      </c>
      <c r="BD27" t="s">
        <v>103</v>
      </c>
      <c r="BE27" s="25">
        <v>39.463058750406944</v>
      </c>
      <c r="BF27" s="25">
        <v>99.31977842234356</v>
      </c>
      <c r="BG27" s="25">
        <v>11.582298680659703</v>
      </c>
      <c r="BH27" s="25">
        <v>45.227434422699062</v>
      </c>
      <c r="BI27" s="25">
        <v>10.276241145422231</v>
      </c>
      <c r="BJ27" s="25">
        <v>1.6380130174780747</v>
      </c>
      <c r="BK27" s="25">
        <v>9.074118580336533</v>
      </c>
      <c r="BL27" s="25">
        <v>1.523785568818069</v>
      </c>
      <c r="BM27" s="25">
        <v>9.097243975609091</v>
      </c>
      <c r="BN27" s="25">
        <v>1.8309878600403138</v>
      </c>
      <c r="BO27" s="25">
        <v>4.8333712377751512</v>
      </c>
      <c r="BP27" s="25">
        <v>0.67626552990995215</v>
      </c>
      <c r="BQ27" s="25">
        <v>4.1765345251579058</v>
      </c>
      <c r="BR27" s="25">
        <v>0.62290595838751606</v>
      </c>
      <c r="BS27" s="26">
        <v>727.78031373981923</v>
      </c>
      <c r="BT27" s="25">
        <v>33.264457582713817</v>
      </c>
      <c r="BU27" s="25">
        <v>18.211054219696127</v>
      </c>
      <c r="BV27" s="25">
        <v>50.183912501686159</v>
      </c>
      <c r="BW27" s="25">
        <v>7.9594774280843721</v>
      </c>
      <c r="BX27" s="25">
        <v>1.8366083656737293</v>
      </c>
      <c r="BY27" s="25">
        <v>10.494988018082859</v>
      </c>
      <c r="BZ27" s="25">
        <v>37.827828875489921</v>
      </c>
      <c r="CA27" s="27">
        <v>230.08757700053488</v>
      </c>
      <c r="CB27" s="25">
        <v>21.690365301268105</v>
      </c>
      <c r="CC27" s="28">
        <v>157.57681436865462</v>
      </c>
      <c r="CD27" s="27">
        <v>13.763538075837573</v>
      </c>
      <c r="CE27" s="26">
        <v>264.11784576230434</v>
      </c>
      <c r="CI27" s="29"/>
      <c r="CL27" s="37"/>
      <c r="CM27" s="31"/>
    </row>
    <row r="28" spans="1:91">
      <c r="A28" s="2388"/>
      <c r="B28" s="31" t="s">
        <v>104</v>
      </c>
      <c r="C28" s="32">
        <v>50.895610000000005</v>
      </c>
      <c r="D28" s="33">
        <v>0.2097</v>
      </c>
      <c r="E28" s="32">
        <v>26.327850000000005</v>
      </c>
      <c r="F28" s="32">
        <v>2.7801400000000012</v>
      </c>
      <c r="G28" s="33">
        <v>2.4E-2</v>
      </c>
      <c r="H28" s="32">
        <v>2.20886</v>
      </c>
      <c r="I28" s="32">
        <v>0.42513000000000001</v>
      </c>
      <c r="J28" s="32">
        <v>0.2072</v>
      </c>
      <c r="K28" s="32">
        <v>7.9543200000000001</v>
      </c>
      <c r="L28" s="33">
        <v>3.6650000000000002E-2</v>
      </c>
      <c r="M28" s="32">
        <v>7.914248871695559</v>
      </c>
      <c r="N28" s="17">
        <f t="shared" si="0"/>
        <v>98.983708871695555</v>
      </c>
      <c r="O28" s="19"/>
      <c r="P28" s="19">
        <v>6.1</v>
      </c>
      <c r="Q28" s="19">
        <v>3.5</v>
      </c>
      <c r="R28" s="19">
        <v>14.799999999999999</v>
      </c>
      <c r="S28" s="19">
        <v>7.8</v>
      </c>
      <c r="T28" s="19">
        <v>758.00000000000011</v>
      </c>
      <c r="U28" s="19">
        <v>370.1</v>
      </c>
      <c r="V28" s="19">
        <v>58.4</v>
      </c>
      <c r="W28" s="19">
        <v>412.4</v>
      </c>
      <c r="X28" s="19">
        <v>66</v>
      </c>
      <c r="Y28" s="34">
        <v>28.999999999999996</v>
      </c>
      <c r="Z28" s="19">
        <v>37.299999999999997</v>
      </c>
      <c r="AA28" s="19">
        <v>7</v>
      </c>
      <c r="AB28" s="19">
        <v>38.4</v>
      </c>
      <c r="AC28" s="19">
        <v>34.700000000000003</v>
      </c>
      <c r="AD28" s="19">
        <v>97.699999999999989</v>
      </c>
      <c r="AE28" s="19">
        <v>183.39999999999998</v>
      </c>
      <c r="AF28" s="19">
        <v>51.7</v>
      </c>
      <c r="AG28" s="19">
        <v>77.8</v>
      </c>
      <c r="AH28" s="19">
        <v>12.5</v>
      </c>
      <c r="AI28" s="19">
        <v>36.6</v>
      </c>
      <c r="AJ28" s="35">
        <v>0</v>
      </c>
      <c r="AK28" s="34">
        <v>7.7624084483052291</v>
      </c>
      <c r="AL28" s="34">
        <v>5.115508885298869</v>
      </c>
      <c r="AM28" s="34">
        <v>22.70105881306166</v>
      </c>
      <c r="AN28" s="34">
        <v>11.474767382513448</v>
      </c>
      <c r="AO28" s="34">
        <v>846.30639289354895</v>
      </c>
      <c r="AP28" s="34">
        <v>404.74139464139466</v>
      </c>
      <c r="AQ28" s="34">
        <v>69.064231910522707</v>
      </c>
      <c r="AR28" s="34">
        <v>557.07002850252138</v>
      </c>
      <c r="AS28" s="34">
        <v>83.816770710308745</v>
      </c>
      <c r="AT28" s="34">
        <v>41.485738273093226</v>
      </c>
      <c r="AU28" s="34">
        <v>50.139931153184165</v>
      </c>
      <c r="AV28" s="34">
        <v>8.7625027539105531</v>
      </c>
      <c r="AW28" s="34">
        <v>47.798806792106468</v>
      </c>
      <c r="AX28" s="34">
        <v>37.379666007046673</v>
      </c>
      <c r="AY28" s="34">
        <v>114.57999424087538</v>
      </c>
      <c r="AZ28" s="34">
        <v>225.44499357234676</v>
      </c>
      <c r="BA28" s="34">
        <v>57.047399994828439</v>
      </c>
      <c r="BB28" s="34">
        <v>90.745091514143098</v>
      </c>
      <c r="BC28" s="34">
        <v>13.760345334621684</v>
      </c>
      <c r="BD28" t="s">
        <v>104</v>
      </c>
      <c r="BE28" s="25">
        <v>98.086421965728462</v>
      </c>
      <c r="BF28" s="25">
        <v>184.76701270228745</v>
      </c>
      <c r="BG28" s="25">
        <v>21.801143061021399</v>
      </c>
      <c r="BH28" s="25">
        <v>78.83867260946549</v>
      </c>
      <c r="BI28" s="25">
        <v>14.16226241833178</v>
      </c>
      <c r="BJ28" s="25">
        <v>1.4223903833608373</v>
      </c>
      <c r="BK28" s="25">
        <v>11.048827604468782</v>
      </c>
      <c r="BL28" s="25">
        <v>1.7692978802122221</v>
      </c>
      <c r="BM28" s="25">
        <v>11.387070858645281</v>
      </c>
      <c r="BN28" s="25">
        <v>2.4072557500142069</v>
      </c>
      <c r="BO28" s="25">
        <v>6.6037081720034774</v>
      </c>
      <c r="BP28" s="25">
        <v>0.93639328903888996</v>
      </c>
      <c r="BQ28" s="25">
        <v>5.6804115449663</v>
      </c>
      <c r="BR28" s="25">
        <v>0.82281622824316336</v>
      </c>
      <c r="BS28" s="26">
        <v>768.0727326833802</v>
      </c>
      <c r="BT28" s="25">
        <v>51.451411280069571</v>
      </c>
      <c r="BU28" s="25">
        <v>27.381342752492063</v>
      </c>
      <c r="BV28" s="25">
        <v>64.420532186846586</v>
      </c>
      <c r="BW28" s="25">
        <v>13.678840547997414</v>
      </c>
      <c r="BX28" s="25">
        <v>3.1794734105610942</v>
      </c>
      <c r="BY28" s="25">
        <v>11.889116295693913</v>
      </c>
      <c r="BZ28" s="25">
        <v>33.796503295397031</v>
      </c>
      <c r="CA28" s="27">
        <v>351.4585754604887</v>
      </c>
      <c r="CB28" s="25">
        <v>33.595604848443401</v>
      </c>
      <c r="CC28" s="28">
        <v>58.054508102015738</v>
      </c>
      <c r="CD28" s="27">
        <v>14.302133123084213</v>
      </c>
      <c r="CE28" s="26">
        <v>406.67867058889647</v>
      </c>
      <c r="CI28" s="29"/>
      <c r="CL28" s="37"/>
      <c r="CM28" s="31"/>
    </row>
    <row r="29" spans="1:91">
      <c r="A29" s="2388"/>
      <c r="B29" s="31" t="s">
        <v>105</v>
      </c>
      <c r="C29" s="32">
        <v>48.515419999999999</v>
      </c>
      <c r="D29" s="33">
        <v>0.37436999999999998</v>
      </c>
      <c r="E29" s="32">
        <v>26.461739999999995</v>
      </c>
      <c r="F29" s="32">
        <v>2.0953400000000002</v>
      </c>
      <c r="G29" s="33">
        <v>5.0500000000000003E-2</v>
      </c>
      <c r="H29" s="32">
        <v>1.77197</v>
      </c>
      <c r="I29" s="32">
        <v>2.2424499999999998</v>
      </c>
      <c r="J29" s="32">
        <v>0.41482000000000002</v>
      </c>
      <c r="K29" s="32">
        <v>7.5295300000000003</v>
      </c>
      <c r="L29" s="33">
        <v>5.6730000000000003E-2</v>
      </c>
      <c r="M29" s="32">
        <v>9.205749963699926</v>
      </c>
      <c r="N29" s="17">
        <f t="shared" si="0"/>
        <v>98.718619963699922</v>
      </c>
      <c r="O29" s="19"/>
      <c r="P29" s="19">
        <v>6.5</v>
      </c>
      <c r="Q29" s="19">
        <v>5.8</v>
      </c>
      <c r="R29" s="19">
        <v>18.899999999999999</v>
      </c>
      <c r="S29" s="19">
        <v>19.7</v>
      </c>
      <c r="T29" s="19">
        <v>1170</v>
      </c>
      <c r="U29" s="19">
        <v>324.8</v>
      </c>
      <c r="V29" s="19">
        <v>108.6</v>
      </c>
      <c r="W29" s="19">
        <v>466.49999999999994</v>
      </c>
      <c r="X29" s="19">
        <v>63.2</v>
      </c>
      <c r="Y29" s="34">
        <v>28.700000000000003</v>
      </c>
      <c r="Z29" s="19">
        <v>32.4</v>
      </c>
      <c r="AA29" s="19">
        <v>7.1000000000000005</v>
      </c>
      <c r="AB29" s="19">
        <v>28.3</v>
      </c>
      <c r="AC29" s="19">
        <v>34.9</v>
      </c>
      <c r="AD29" s="19">
        <v>49.699999999999996</v>
      </c>
      <c r="AE29" s="19">
        <v>55.199999999999996</v>
      </c>
      <c r="AF29" s="19">
        <v>55.300000000000004</v>
      </c>
      <c r="AG29" s="19">
        <v>31.2</v>
      </c>
      <c r="AH29" s="19">
        <v>12.899999999999999</v>
      </c>
      <c r="AI29" s="19">
        <v>15.9</v>
      </c>
      <c r="AJ29" s="35">
        <v>0.99999999999999911</v>
      </c>
      <c r="AK29" s="34">
        <v>8.2714188383580307</v>
      </c>
      <c r="AL29" s="34">
        <v>8.477129009923841</v>
      </c>
      <c r="AM29" s="34">
        <v>28.989865646409822</v>
      </c>
      <c r="AN29" s="34">
        <v>28.981143260963453</v>
      </c>
      <c r="AO29" s="34">
        <v>1306.3040629095676</v>
      </c>
      <c r="AP29" s="34">
        <v>355.20131040131042</v>
      </c>
      <c r="AQ29" s="34">
        <v>128.43108879251312</v>
      </c>
      <c r="AR29" s="34">
        <v>630.14832273624199</v>
      </c>
      <c r="AS29" s="34">
        <v>80.260907710477468</v>
      </c>
      <c r="AT29" s="34">
        <v>41.05657546337158</v>
      </c>
      <c r="AU29" s="34">
        <v>43.553184165232359</v>
      </c>
      <c r="AV29" s="34">
        <v>8.887681364680704</v>
      </c>
      <c r="AW29" s="34">
        <v>35.226724797307632</v>
      </c>
      <c r="AX29" s="34">
        <v>37.595110767894205</v>
      </c>
      <c r="AY29" s="34">
        <v>58.286854798070692</v>
      </c>
      <c r="AZ29" s="34">
        <v>67.854763605199253</v>
      </c>
      <c r="BA29" s="34">
        <v>61.019752799110499</v>
      </c>
      <c r="BB29" s="34">
        <v>36.391347753743759</v>
      </c>
      <c r="BC29" s="34">
        <v>14.200676385329578</v>
      </c>
      <c r="BD29" t="s">
        <v>105</v>
      </c>
      <c r="BE29" s="25">
        <v>53.338506304774768</v>
      </c>
      <c r="BF29" s="25">
        <v>54.195724279315392</v>
      </c>
      <c r="BG29" s="25">
        <v>10.1182902900965</v>
      </c>
      <c r="BH29" s="25">
        <v>33.758748496884834</v>
      </c>
      <c r="BI29" s="25">
        <v>5.7158354574192183</v>
      </c>
      <c r="BJ29" s="25">
        <v>0.91170163181512665</v>
      </c>
      <c r="BK29" s="25">
        <v>6.2835521600567699</v>
      </c>
      <c r="BL29" s="25">
        <v>1.2487506347756308</v>
      </c>
      <c r="BM29" s="25">
        <v>9.3444224743543334</v>
      </c>
      <c r="BN29" s="25">
        <v>2.2383101013806739</v>
      </c>
      <c r="BO29" s="25">
        <v>6.6932074516875844</v>
      </c>
      <c r="BP29" s="25">
        <v>1.0100627788603502</v>
      </c>
      <c r="BQ29" s="25">
        <v>6.3261258875413757</v>
      </c>
      <c r="BR29" s="25">
        <v>0.97546916595369471</v>
      </c>
      <c r="BS29" s="26">
        <v>1190.1768677905932</v>
      </c>
      <c r="BT29" s="25">
        <v>54.046992399957205</v>
      </c>
      <c r="BU29" s="25">
        <v>27.49071092504521</v>
      </c>
      <c r="BV29" s="25">
        <v>61.992480133749652</v>
      </c>
      <c r="BW29" s="25">
        <v>14.532946126003857</v>
      </c>
      <c r="BX29" s="25">
        <v>3.452208995061762</v>
      </c>
      <c r="BY29" s="25">
        <v>12.364358698538439</v>
      </c>
      <c r="BZ29" s="25">
        <v>34.57055479468243</v>
      </c>
      <c r="CA29" s="27">
        <v>317.29030998588172</v>
      </c>
      <c r="CB29" s="25">
        <v>16.320331358792167</v>
      </c>
      <c r="CC29" s="28">
        <v>110.33606716891795</v>
      </c>
      <c r="CD29" s="27">
        <v>20.449942789678431</v>
      </c>
      <c r="CE29" s="26">
        <v>453.27381895154298</v>
      </c>
      <c r="CI29" s="29"/>
      <c r="CL29" s="37"/>
      <c r="CM29" s="31"/>
    </row>
    <row r="30" spans="1:91">
      <c r="A30" s="2388"/>
      <c r="B30" s="31" t="s">
        <v>106</v>
      </c>
      <c r="C30" s="32">
        <v>53.423780000000001</v>
      </c>
      <c r="D30" s="33">
        <v>0.61538000000000004</v>
      </c>
      <c r="E30" s="32">
        <v>21.707519999999999</v>
      </c>
      <c r="F30" s="32">
        <v>6.2411000000000003</v>
      </c>
      <c r="G30" s="33">
        <v>5.944E-2</v>
      </c>
      <c r="H30" s="32">
        <v>2.4810400000000001</v>
      </c>
      <c r="I30" s="32">
        <v>0.96969000000000005</v>
      </c>
      <c r="J30" s="32">
        <v>1.55918</v>
      </c>
      <c r="K30" s="32">
        <v>5.3542500000000004</v>
      </c>
      <c r="L30" s="33">
        <v>0.13524</v>
      </c>
      <c r="M30" s="32">
        <v>7.3482428115014873</v>
      </c>
      <c r="N30" s="17">
        <f t="shared" si="0"/>
        <v>99.894862811501483</v>
      </c>
      <c r="O30" s="19"/>
      <c r="P30" s="19">
        <v>12.1</v>
      </c>
      <c r="Q30" s="19">
        <v>20.2</v>
      </c>
      <c r="R30" s="19">
        <v>11.8</v>
      </c>
      <c r="S30" s="19">
        <v>60</v>
      </c>
      <c r="T30" s="19">
        <v>758.6</v>
      </c>
      <c r="U30" s="19">
        <v>255.6</v>
      </c>
      <c r="V30" s="19">
        <v>183.50000000000003</v>
      </c>
      <c r="W30" s="19">
        <v>131.69999999999999</v>
      </c>
      <c r="X30" s="19">
        <v>27.1</v>
      </c>
      <c r="Y30" s="34">
        <v>16.8</v>
      </c>
      <c r="Z30" s="19">
        <v>29.299999999999997</v>
      </c>
      <c r="AA30" s="19">
        <v>21.5</v>
      </c>
      <c r="AB30" s="19">
        <v>108.80000000000001</v>
      </c>
      <c r="AC30" s="19">
        <v>40.699999999999996</v>
      </c>
      <c r="AD30" s="19">
        <v>33.800000000000004</v>
      </c>
      <c r="AE30" s="19">
        <v>63.699999999999996</v>
      </c>
      <c r="AF30" s="19">
        <v>26.6</v>
      </c>
      <c r="AG30" s="19">
        <v>30.500000000000004</v>
      </c>
      <c r="AH30" s="19">
        <v>8.5</v>
      </c>
      <c r="AI30" s="19">
        <v>22.200000000000003</v>
      </c>
      <c r="AJ30" s="35">
        <v>2.6000000000000005</v>
      </c>
      <c r="AK30" s="34">
        <v>15.397564299097258</v>
      </c>
      <c r="AL30" s="34">
        <v>29.523794138010615</v>
      </c>
      <c r="AM30" s="34">
        <v>18.099492837441055</v>
      </c>
      <c r="AN30" s="34">
        <v>88.267441403949604</v>
      </c>
      <c r="AO30" s="34">
        <v>846.97629241298966</v>
      </c>
      <c r="AP30" s="34">
        <v>279.52418392418389</v>
      </c>
      <c r="AQ30" s="34">
        <v>217.00833143118015</v>
      </c>
      <c r="AR30" s="34">
        <v>177.90039465029599</v>
      </c>
      <c r="AS30" s="34">
        <v>34.41567403408132</v>
      </c>
      <c r="AT30" s="34">
        <v>24.033117344412631</v>
      </c>
      <c r="AU30" s="34">
        <v>39.386058519793458</v>
      </c>
      <c r="AV30" s="34">
        <v>26.913401315582412</v>
      </c>
      <c r="AW30" s="34">
        <v>135.42995257763499</v>
      </c>
      <c r="AX30" s="34">
        <v>43.843008832472606</v>
      </c>
      <c r="AY30" s="34">
        <v>39.63975235764164</v>
      </c>
      <c r="AZ30" s="34">
        <v>78.303413798028842</v>
      </c>
      <c r="BA30" s="34">
        <v>29.351273498306316</v>
      </c>
      <c r="BB30" s="34">
        <v>35.574875207986693</v>
      </c>
      <c r="BC30" s="34">
        <v>9.357034827542746</v>
      </c>
      <c r="BD30" t="s">
        <v>106</v>
      </c>
      <c r="BE30" s="25">
        <v>32.598468299888701</v>
      </c>
      <c r="BF30" s="25">
        <v>63.792556546883489</v>
      </c>
      <c r="BG30" s="25">
        <v>8.4343511147632118</v>
      </c>
      <c r="BH30" s="25">
        <v>31.509673699448349</v>
      </c>
      <c r="BI30" s="25">
        <v>6.5589311746289516</v>
      </c>
      <c r="BJ30" s="25">
        <v>1.5963314372007513</v>
      </c>
      <c r="BK30" s="25">
        <v>5.4736464642739113</v>
      </c>
      <c r="BL30" s="25">
        <v>0.84432237910255215</v>
      </c>
      <c r="BM30" s="25">
        <v>4.7181525255250083</v>
      </c>
      <c r="BN30" s="25">
        <v>0.91372505848498997</v>
      </c>
      <c r="BO30" s="25">
        <v>2.3857658612126436</v>
      </c>
      <c r="BP30" s="25">
        <v>0.34472213931433848</v>
      </c>
      <c r="BQ30" s="25">
        <v>2.1587864207736605</v>
      </c>
      <c r="BR30" s="25">
        <v>0.33045318438240823</v>
      </c>
      <c r="BS30" s="26">
        <v>758.68031604718965</v>
      </c>
      <c r="BT30" s="25">
        <v>25.113091998803355</v>
      </c>
      <c r="BU30" s="25">
        <v>15.868635325565174</v>
      </c>
      <c r="BV30" s="25">
        <v>26.514747869143701</v>
      </c>
      <c r="BW30" s="25">
        <v>4.5351714284631877</v>
      </c>
      <c r="BX30" s="25">
        <v>1.4616566642916042</v>
      </c>
      <c r="BY30" s="25">
        <v>8.5638678868506464</v>
      </c>
      <c r="BZ30" s="25">
        <v>40.450970752438032</v>
      </c>
      <c r="CA30" s="27">
        <v>244.14554110035661</v>
      </c>
      <c r="CB30" s="25">
        <v>19.600673413245634</v>
      </c>
      <c r="CC30" s="28">
        <v>181.72911835149276</v>
      </c>
      <c r="CD30" s="27">
        <v>11.335356791126259</v>
      </c>
      <c r="CE30" s="26">
        <v>128.64241528318348</v>
      </c>
      <c r="CI30" s="29"/>
      <c r="CL30" s="37"/>
      <c r="CM30" s="31"/>
    </row>
    <row r="31" spans="1:91">
      <c r="A31" s="2388"/>
      <c r="B31" s="31" t="s">
        <v>107</v>
      </c>
      <c r="C31" s="32">
        <v>52.559559999999998</v>
      </c>
      <c r="D31" s="33">
        <v>0.25961000000000001</v>
      </c>
      <c r="E31" s="32">
        <v>23.051490000000001</v>
      </c>
      <c r="F31" s="32">
        <v>3.4034900000000001</v>
      </c>
      <c r="G31" s="33">
        <v>0.23416999999999999</v>
      </c>
      <c r="H31" s="32">
        <v>2.1621000000000001</v>
      </c>
      <c r="I31" s="32">
        <v>2.0585200000000001</v>
      </c>
      <c r="J31" s="32">
        <v>0.34833999999999998</v>
      </c>
      <c r="K31" s="32">
        <v>7.1534199999999997</v>
      </c>
      <c r="L31" s="33">
        <v>5.2339999999999998E-2</v>
      </c>
      <c r="M31" s="32">
        <v>8.2482874318469346</v>
      </c>
      <c r="N31" s="17">
        <f t="shared" si="0"/>
        <v>99.531327431846933</v>
      </c>
      <c r="O31" s="19"/>
      <c r="P31" s="19">
        <v>4</v>
      </c>
      <c r="Q31" s="19">
        <v>8.9</v>
      </c>
      <c r="R31" s="19">
        <v>17.600000000000001</v>
      </c>
      <c r="S31" s="19">
        <v>13.2</v>
      </c>
      <c r="T31" s="19">
        <v>854.30000000000007</v>
      </c>
      <c r="U31" s="19">
        <v>365.9</v>
      </c>
      <c r="V31" s="19">
        <v>89.8</v>
      </c>
      <c r="W31" s="19">
        <v>391.6</v>
      </c>
      <c r="X31" s="19">
        <v>57.2</v>
      </c>
      <c r="Y31" s="34">
        <v>30.400000000000002</v>
      </c>
      <c r="Z31" s="19">
        <v>34.700000000000003</v>
      </c>
      <c r="AA31" s="19">
        <v>7.3999999999999995</v>
      </c>
      <c r="AB31" s="19">
        <v>103.7</v>
      </c>
      <c r="AC31" s="19">
        <v>39.4</v>
      </c>
      <c r="AD31" s="19">
        <v>79.900000000000006</v>
      </c>
      <c r="AE31" s="19">
        <v>154.4</v>
      </c>
      <c r="AF31" s="19">
        <v>39.199999999999996</v>
      </c>
      <c r="AG31" s="19">
        <v>69.400000000000006</v>
      </c>
      <c r="AH31" s="19">
        <v>12.2</v>
      </c>
      <c r="AI31" s="19">
        <v>26.900000000000002</v>
      </c>
      <c r="AJ31" s="35">
        <v>2.6000000000000005</v>
      </c>
      <c r="AK31" s="34">
        <v>5.0901039005280193</v>
      </c>
      <c r="AL31" s="34">
        <v>13.00800830833141</v>
      </c>
      <c r="AM31" s="34">
        <v>26.995853723640895</v>
      </c>
      <c r="AN31" s="34">
        <v>19.41883710886891</v>
      </c>
      <c r="AO31" s="34">
        <v>953.82526576379792</v>
      </c>
      <c r="AP31" s="34">
        <v>400.14827424827422</v>
      </c>
      <c r="AQ31" s="34">
        <v>106.19808262953664</v>
      </c>
      <c r="AR31" s="34">
        <v>528.97338303003733</v>
      </c>
      <c r="AS31" s="34">
        <v>72.641201282267588</v>
      </c>
      <c r="AT31" s="34">
        <v>43.488498051794288</v>
      </c>
      <c r="AU31" s="34">
        <v>46.644922547332193</v>
      </c>
      <c r="AV31" s="34">
        <v>9.263217196991155</v>
      </c>
      <c r="AW31" s="34">
        <v>129.08167355055835</v>
      </c>
      <c r="AX31" s="34">
        <v>42.442617886963653</v>
      </c>
      <c r="AY31" s="34">
        <v>93.704621697501992</v>
      </c>
      <c r="AZ31" s="34">
        <v>189.79665762033994</v>
      </c>
      <c r="BA31" s="34">
        <v>43.254508313293513</v>
      </c>
      <c r="BB31" s="34">
        <v>80.947420965058242</v>
      </c>
      <c r="BC31" s="34">
        <v>13.430097046590763</v>
      </c>
      <c r="BD31" t="s">
        <v>107</v>
      </c>
      <c r="BE31" s="25">
        <v>84.485822970208815</v>
      </c>
      <c r="BF31" s="25">
        <v>163.90579694709604</v>
      </c>
      <c r="BG31" s="25">
        <v>19.570520932444595</v>
      </c>
      <c r="BH31" s="25">
        <v>72.033745807126877</v>
      </c>
      <c r="BI31" s="25">
        <v>15.473582350597187</v>
      </c>
      <c r="BJ31" s="25">
        <v>1.1787704421438869</v>
      </c>
      <c r="BK31" s="25">
        <v>12.839717574716149</v>
      </c>
      <c r="BL31" s="25">
        <v>2.1389427432682395</v>
      </c>
      <c r="BM31" s="25">
        <v>12.550799033951817</v>
      </c>
      <c r="BN31" s="25">
        <v>2.3977934870295767</v>
      </c>
      <c r="BO31" s="25">
        <v>6.1587122887824739</v>
      </c>
      <c r="BP31" s="25">
        <v>0.90317147840232337</v>
      </c>
      <c r="BQ31" s="25">
        <v>5.6858037545129223</v>
      </c>
      <c r="BR31" s="25">
        <v>0.87069898549836333</v>
      </c>
      <c r="BS31" s="26">
        <v>860.32549954807757</v>
      </c>
      <c r="BT31" s="25">
        <v>37.16641104028502</v>
      </c>
      <c r="BU31" s="25">
        <v>29.131967465613126</v>
      </c>
      <c r="BV31" s="25">
        <v>57.099366398234864</v>
      </c>
      <c r="BW31" s="25">
        <v>11.742841458635127</v>
      </c>
      <c r="BX31" s="25">
        <v>2.4934686803649369</v>
      </c>
      <c r="BY31" s="25">
        <v>10.735337357353144</v>
      </c>
      <c r="BZ31" s="25">
        <v>38.495815647760175</v>
      </c>
      <c r="CA31" s="27">
        <v>352.77088550141275</v>
      </c>
      <c r="CB31" s="25">
        <v>24.594066030477919</v>
      </c>
      <c r="CC31" s="28">
        <v>88.966613714951137</v>
      </c>
      <c r="CD31" s="27">
        <v>18.396286075601726</v>
      </c>
      <c r="CE31" s="26">
        <v>387.08821628973277</v>
      </c>
      <c r="CI31" s="29"/>
      <c r="CL31" s="37"/>
      <c r="CM31" s="31"/>
    </row>
    <row r="32" spans="1:91">
      <c r="A32" s="2388"/>
      <c r="B32" s="31" t="s">
        <v>108</v>
      </c>
      <c r="C32" s="32">
        <v>50.425000000000011</v>
      </c>
      <c r="D32" s="33">
        <v>0.45094000000000001</v>
      </c>
      <c r="E32" s="32">
        <v>13.724739999999999</v>
      </c>
      <c r="F32" s="32">
        <v>2.2515700000000001</v>
      </c>
      <c r="G32" s="33">
        <v>0.23804</v>
      </c>
      <c r="H32" s="32">
        <v>1.03827</v>
      </c>
      <c r="I32" s="32">
        <v>13.6799</v>
      </c>
      <c r="J32" s="32">
        <v>2.5698599999999998</v>
      </c>
      <c r="K32" s="32">
        <v>2.7703900000000008</v>
      </c>
      <c r="L32" s="33">
        <v>0.13506000000000001</v>
      </c>
      <c r="M32" s="32">
        <v>12.79147982062787</v>
      </c>
      <c r="N32" s="17">
        <f t="shared" si="0"/>
        <v>100.07524982062789</v>
      </c>
      <c r="O32" s="19"/>
      <c r="P32" s="19">
        <v>15.399999999999999</v>
      </c>
      <c r="Q32" s="19">
        <v>31.099999999999998</v>
      </c>
      <c r="R32" s="19">
        <v>9</v>
      </c>
      <c r="S32" s="19">
        <v>60.099999999999994</v>
      </c>
      <c r="T32" s="19">
        <v>612.19999999999993</v>
      </c>
      <c r="U32" s="19">
        <v>124.1</v>
      </c>
      <c r="V32" s="19">
        <v>303.10000000000002</v>
      </c>
      <c r="W32" s="19">
        <v>163.69999999999999</v>
      </c>
      <c r="X32" s="19">
        <v>27.599999999999998</v>
      </c>
      <c r="Y32" s="34">
        <v>10.399999999999999</v>
      </c>
      <c r="Z32" s="19">
        <v>17.7</v>
      </c>
      <c r="AA32" s="19">
        <v>9.3000000000000007</v>
      </c>
      <c r="AB32" s="19">
        <v>55.1</v>
      </c>
      <c r="AC32" s="19">
        <v>17.099999999999998</v>
      </c>
      <c r="AD32" s="19">
        <v>31.7</v>
      </c>
      <c r="AE32" s="19">
        <v>57.3</v>
      </c>
      <c r="AF32" s="19">
        <v>13.2</v>
      </c>
      <c r="AG32" s="19">
        <v>28.900000000000002</v>
      </c>
      <c r="AH32" s="19">
        <v>2.7</v>
      </c>
      <c r="AI32" s="19">
        <v>7.3999999999999995</v>
      </c>
      <c r="AJ32" s="35">
        <v>12.899999999999999</v>
      </c>
      <c r="AK32" s="34">
        <v>19.596900017032873</v>
      </c>
      <c r="AL32" s="34">
        <v>45.454950380798522</v>
      </c>
      <c r="AM32" s="34">
        <v>13.80469792686182</v>
      </c>
      <c r="AN32" s="34">
        <v>88.414553806289504</v>
      </c>
      <c r="AO32" s="34">
        <v>683.52080966943345</v>
      </c>
      <c r="AP32" s="34">
        <v>135.71577161577162</v>
      </c>
      <c r="AQ32" s="34">
        <v>358.44809404245609</v>
      </c>
      <c r="AR32" s="34">
        <v>221.1260030695023</v>
      </c>
      <c r="AS32" s="34">
        <v>35.050649569765476</v>
      </c>
      <c r="AT32" s="34">
        <v>14.877644070350673</v>
      </c>
      <c r="AU32" s="34">
        <v>23.792943201376936</v>
      </c>
      <c r="AV32" s="34">
        <v>11.641610801624021</v>
      </c>
      <c r="AW32" s="34">
        <v>68.586308704298602</v>
      </c>
      <c r="AX32" s="34">
        <v>18.420527052463921</v>
      </c>
      <c r="AY32" s="34">
        <v>37.176927507018931</v>
      </c>
      <c r="AZ32" s="34">
        <v>70.436194829310097</v>
      </c>
      <c r="BA32" s="34">
        <v>14.565293615700877</v>
      </c>
      <c r="BB32" s="34">
        <v>33.708652246256243</v>
      </c>
      <c r="BC32" s="34">
        <v>2.972234592278284</v>
      </c>
      <c r="BD32" t="s">
        <v>108</v>
      </c>
      <c r="BE32" s="25">
        <v>32.337523198176186</v>
      </c>
      <c r="BF32" s="25">
        <v>55.508497626523344</v>
      </c>
      <c r="BG32" s="25">
        <v>7.2841131198734121</v>
      </c>
      <c r="BH32" s="25">
        <v>28.434733380847145</v>
      </c>
      <c r="BI32" s="25">
        <v>6.2395537612335898</v>
      </c>
      <c r="BJ32" s="25">
        <v>1.3096271387084137</v>
      </c>
      <c r="BK32" s="25">
        <v>5.5196264035356606</v>
      </c>
      <c r="BL32" s="25">
        <v>0.84422464690277388</v>
      </c>
      <c r="BM32" s="25">
        <v>4.8930372917904341</v>
      </c>
      <c r="BN32" s="25">
        <v>0.96610044531200157</v>
      </c>
      <c r="BO32" s="25">
        <v>2.5892037444943075</v>
      </c>
      <c r="BP32" s="25">
        <v>0.37013655747131236</v>
      </c>
      <c r="BQ32" s="25">
        <v>2.2788495608242219</v>
      </c>
      <c r="BR32" s="25">
        <v>0.34968042462144516</v>
      </c>
      <c r="BS32" s="26">
        <v>614.54165301520345</v>
      </c>
      <c r="BT32" s="25">
        <v>12.841299144912613</v>
      </c>
      <c r="BU32" s="25">
        <v>9.3426104826761396</v>
      </c>
      <c r="BV32" s="25">
        <v>27.18458142628754</v>
      </c>
      <c r="BW32" s="25">
        <v>4.4229875357210497</v>
      </c>
      <c r="BX32" s="25">
        <v>0.88167796983806268</v>
      </c>
      <c r="BY32" s="25">
        <v>2.9919959744924887</v>
      </c>
      <c r="BZ32" s="25">
        <v>16.27041117626975</v>
      </c>
      <c r="CA32" s="27">
        <v>119.32455590525529</v>
      </c>
      <c r="CB32" s="25">
        <v>5.845247431153294</v>
      </c>
      <c r="CC32" s="28">
        <v>303.40964042018862</v>
      </c>
      <c r="CD32" s="27">
        <v>8.8976949943558044</v>
      </c>
      <c r="CE32" s="26">
        <v>163.94001176531148</v>
      </c>
      <c r="CI32" s="29"/>
      <c r="CL32" s="36"/>
      <c r="CM32" s="31"/>
    </row>
    <row r="33" spans="1:91" s="2068" customFormat="1">
      <c r="A33" s="2388"/>
      <c r="B33" s="2202" t="s">
        <v>109</v>
      </c>
      <c r="C33" s="2203">
        <v>22.150010000000002</v>
      </c>
      <c r="D33" s="2204">
        <v>0.36129</v>
      </c>
      <c r="E33" s="2203">
        <v>11.796569999999999</v>
      </c>
      <c r="F33" s="2203">
        <v>1.1875199999999999</v>
      </c>
      <c r="G33" s="2204">
        <v>0.53122000000000003</v>
      </c>
      <c r="H33" s="2203">
        <v>1.0435099999999999</v>
      </c>
      <c r="I33" s="2203">
        <v>30.89256</v>
      </c>
      <c r="J33" s="2203">
        <v>6.0409999999999998E-2</v>
      </c>
      <c r="K33" s="2203">
        <v>3.5766900000000001</v>
      </c>
      <c r="L33" s="2204">
        <v>2.341E-2</v>
      </c>
      <c r="M33" s="2203">
        <v>27.680672268907593</v>
      </c>
      <c r="N33" s="2205">
        <f t="shared" si="0"/>
        <v>99.303862268907594</v>
      </c>
      <c r="O33" s="2206"/>
      <c r="P33" s="2206">
        <v>3.9</v>
      </c>
      <c r="Q33" s="2206">
        <v>3.9</v>
      </c>
      <c r="R33" s="2206">
        <v>6.6</v>
      </c>
      <c r="S33" s="2206">
        <v>16.3</v>
      </c>
      <c r="T33" s="2206">
        <v>406.5</v>
      </c>
      <c r="U33" s="2206">
        <v>170.3</v>
      </c>
      <c r="V33" s="2206">
        <v>1215</v>
      </c>
      <c r="W33" s="2206">
        <v>426.3</v>
      </c>
      <c r="X33" s="2206">
        <v>98.3</v>
      </c>
      <c r="Y33" s="2207">
        <v>21.099999999999998</v>
      </c>
      <c r="Z33" s="2206">
        <v>13.4</v>
      </c>
      <c r="AA33" s="2206">
        <v>5.9999999999999991</v>
      </c>
      <c r="AB33" s="2206">
        <v>21.7</v>
      </c>
      <c r="AC33" s="2206">
        <v>32.299999999999997</v>
      </c>
      <c r="AD33" s="2206">
        <v>15.7</v>
      </c>
      <c r="AE33" s="2206">
        <v>33.4</v>
      </c>
      <c r="AF33" s="2206">
        <v>35</v>
      </c>
      <c r="AG33" s="2206">
        <v>20.9</v>
      </c>
      <c r="AH33" s="2206">
        <v>8.8000000000000007</v>
      </c>
      <c r="AI33" s="2206">
        <v>13.7</v>
      </c>
      <c r="AJ33" s="2208">
        <v>0</v>
      </c>
      <c r="AK33" s="2207">
        <v>4.9628513030148191</v>
      </c>
      <c r="AL33" s="2207">
        <v>5.7001384721901687</v>
      </c>
      <c r="AM33" s="2207">
        <v>10.123445146365334</v>
      </c>
      <c r="AN33" s="2207">
        <v>23.97932158140631</v>
      </c>
      <c r="AO33" s="2207">
        <v>453.85692442114464</v>
      </c>
      <c r="AP33" s="2207">
        <v>186.24009594009596</v>
      </c>
      <c r="AQ33" s="2207">
        <v>1436.8671536178956</v>
      </c>
      <c r="AR33" s="2207">
        <v>575.84615215961412</v>
      </c>
      <c r="AS33" s="2207">
        <v>124.83619031550531</v>
      </c>
      <c r="AT33" s="2207">
        <v>30.184450950423003</v>
      </c>
      <c r="AU33" s="2207">
        <v>18.012736660929434</v>
      </c>
      <c r="AV33" s="2207">
        <v>7.510716646209044</v>
      </c>
      <c r="AW33" s="2207">
        <v>27.011304879914331</v>
      </c>
      <c r="AX33" s="2207">
        <v>34.794328876876293</v>
      </c>
      <c r="AY33" s="2207">
        <v>18.412547692750703</v>
      </c>
      <c r="AZ33" s="2207">
        <v>41.057048993000997</v>
      </c>
      <c r="BA33" s="2207">
        <v>38.62009670829778</v>
      </c>
      <c r="BB33" s="2207">
        <v>24.377537437603994</v>
      </c>
      <c r="BC33" s="2207">
        <v>9.6872831155736669</v>
      </c>
      <c r="BD33" s="2068" t="s">
        <v>109</v>
      </c>
      <c r="BE33" s="2209">
        <v>18.383516375036795</v>
      </c>
      <c r="BF33" s="2209">
        <v>31.904777727240436</v>
      </c>
      <c r="BG33" s="2209">
        <v>4.0410173169670678</v>
      </c>
      <c r="BH33" s="2209">
        <v>18.08547333742165</v>
      </c>
      <c r="BI33" s="2209">
        <v>4.8391704591464384</v>
      </c>
      <c r="BJ33" s="2209">
        <v>3.0593133601024349</v>
      </c>
      <c r="BK33" s="2209">
        <v>7.0822853431720798</v>
      </c>
      <c r="BL33" s="2209">
        <v>1.4814057109059862</v>
      </c>
      <c r="BM33" s="2209">
        <v>11.206251455145264</v>
      </c>
      <c r="BN33" s="2209">
        <v>2.7596078770873165</v>
      </c>
      <c r="BO33" s="2209">
        <v>7.9668035159377499</v>
      </c>
      <c r="BP33" s="2209">
        <v>1.179256271477275</v>
      </c>
      <c r="BQ33" s="2209">
        <v>6.8094627780594079</v>
      </c>
      <c r="BR33" s="2209">
        <v>1.0000496032119883</v>
      </c>
      <c r="BS33" s="2210">
        <v>412.61780734590752</v>
      </c>
      <c r="BT33" s="2209">
        <v>35.812632502943089</v>
      </c>
      <c r="BU33" s="2209">
        <v>20.331486535906063</v>
      </c>
      <c r="BV33" s="2209">
        <v>87.316716945094711</v>
      </c>
      <c r="BW33" s="2209">
        <v>12.200452166688438</v>
      </c>
      <c r="BX33" s="2209">
        <v>2.0045509001919646</v>
      </c>
      <c r="BY33" s="2209">
        <v>9.3365193222665148</v>
      </c>
      <c r="BZ33" s="2209">
        <v>35.547974351345324</v>
      </c>
      <c r="CA33" s="2211">
        <v>164.61621647295539</v>
      </c>
      <c r="CB33" s="2209">
        <v>14.980877042813463</v>
      </c>
      <c r="CC33" s="2212">
        <v>1231.2214618877069</v>
      </c>
      <c r="CD33" s="2211">
        <v>10.27262036818758</v>
      </c>
      <c r="CE33" s="2210">
        <v>428.62992202527755</v>
      </c>
      <c r="CI33" s="2213"/>
      <c r="CL33" s="2221"/>
      <c r="CM33" s="2202"/>
    </row>
    <row r="34" spans="1:91" s="2068" customFormat="1">
      <c r="A34" s="2388"/>
      <c r="B34" s="2214" t="s">
        <v>110</v>
      </c>
      <c r="C34" s="2205">
        <v>44.700064199999986</v>
      </c>
      <c r="D34" s="2215">
        <v>0.32348250000000001</v>
      </c>
      <c r="E34" s="2205">
        <v>23.038893899999998</v>
      </c>
      <c r="F34" s="2205">
        <v>2.7326772000000012</v>
      </c>
      <c r="G34" s="2215">
        <v>0.2437281</v>
      </c>
      <c r="H34" s="2205">
        <v>1.7953748999999999</v>
      </c>
      <c r="I34" s="2205">
        <v>7.0959833999999997</v>
      </c>
      <c r="J34" s="2205">
        <v>0.33019470000000001</v>
      </c>
      <c r="K34" s="2205">
        <v>6.8235749999999999</v>
      </c>
      <c r="L34" s="2215">
        <v>9.1238400000000011E-2</v>
      </c>
      <c r="M34" s="2205">
        <v>11.429308825380774</v>
      </c>
      <c r="N34" s="2205">
        <f t="shared" si="0"/>
        <v>98.604521125380757</v>
      </c>
      <c r="O34" s="2206"/>
      <c r="P34" s="2216">
        <v>9.1080000000000005</v>
      </c>
      <c r="Q34" s="2216">
        <v>8.6129999999999995</v>
      </c>
      <c r="R34" s="2216">
        <v>13.86</v>
      </c>
      <c r="S34" s="2216">
        <v>19.206000000000003</v>
      </c>
      <c r="T34" s="2216">
        <v>970.39799999999991</v>
      </c>
      <c r="U34" s="2216">
        <v>296.80200000000002</v>
      </c>
      <c r="V34" s="2216">
        <v>191.76299999999998</v>
      </c>
      <c r="W34" s="2216">
        <v>411.54300000000006</v>
      </c>
      <c r="X34" s="2216">
        <v>62.666999999999994</v>
      </c>
      <c r="Y34" s="2217">
        <v>30.491999999999997</v>
      </c>
      <c r="Z34" s="2216">
        <v>27.422999999999998</v>
      </c>
      <c r="AA34" s="2216">
        <v>10.098000000000001</v>
      </c>
      <c r="AB34" s="2216">
        <v>47.817000000000007</v>
      </c>
      <c r="AC34" s="2216">
        <v>40.194000000000003</v>
      </c>
      <c r="AD34" s="2216">
        <v>125.03700000000001</v>
      </c>
      <c r="AE34" s="2216">
        <v>99.593999999999994</v>
      </c>
      <c r="AF34" s="2216">
        <v>49.896000000000001</v>
      </c>
      <c r="AG34" s="2216">
        <v>51.183</v>
      </c>
      <c r="AH34" s="2216">
        <v>13.266</v>
      </c>
      <c r="AI34" s="2218">
        <v>2478.96</v>
      </c>
      <c r="AJ34" s="2219">
        <v>0.24789600000000001</v>
      </c>
      <c r="AK34" s="2217">
        <v>11.590166581502301</v>
      </c>
      <c r="AL34" s="2217">
        <v>12.588536579736903</v>
      </c>
      <c r="AM34" s="2217">
        <v>21.259234807367204</v>
      </c>
      <c r="AN34" s="2217">
        <v>28.254407993404271</v>
      </c>
      <c r="AO34" s="2217">
        <v>1083.4485897771951</v>
      </c>
      <c r="AP34" s="2217">
        <v>324.58269498069501</v>
      </c>
      <c r="AQ34" s="2217">
        <v>226.78021068249257</v>
      </c>
      <c r="AR34" s="2217">
        <v>555.91239267704464</v>
      </c>
      <c r="AS34" s="2217">
        <v>79.584023789438149</v>
      </c>
      <c r="AT34" s="2217">
        <v>43.620107980108919</v>
      </c>
      <c r="AU34" s="2217">
        <v>36.862931153184164</v>
      </c>
      <c r="AV34" s="2217">
        <v>12.640536115569825</v>
      </c>
      <c r="AW34" s="2217">
        <v>59.520717301514459</v>
      </c>
      <c r="AX34" s="2217">
        <v>43.297933587528362</v>
      </c>
      <c r="AY34" s="2217">
        <v>146.64010992729106</v>
      </c>
      <c r="AZ34" s="2217">
        <v>122.42621968290243</v>
      </c>
      <c r="BA34" s="2217">
        <v>55.056809867349315</v>
      </c>
      <c r="BB34" s="2217">
        <v>59.699306156405996</v>
      </c>
      <c r="BC34" s="2217">
        <v>14.603579296727302</v>
      </c>
      <c r="BD34" s="2220" t="s">
        <v>111</v>
      </c>
      <c r="BE34" s="2209">
        <v>126.06728308045933</v>
      </c>
      <c r="BF34" s="2209">
        <v>103.03422866229131</v>
      </c>
      <c r="BG34" s="2209">
        <v>17.235632196393308</v>
      </c>
      <c r="BH34" s="2209">
        <v>54.541115483708644</v>
      </c>
      <c r="BI34" s="2209">
        <v>6.883503249252664</v>
      </c>
      <c r="BJ34" s="2209">
        <v>1.0627033307169964</v>
      </c>
      <c r="BK34" s="2209">
        <v>6.1580442668837909</v>
      </c>
      <c r="BL34" s="2209">
        <v>1.1369789124531771</v>
      </c>
      <c r="BM34" s="2209">
        <v>8.2808788428450875</v>
      </c>
      <c r="BN34" s="2209">
        <v>2.0711356525700846</v>
      </c>
      <c r="BO34" s="2209">
        <v>6.5088710891274166</v>
      </c>
      <c r="BP34" s="2209">
        <v>0.99688476535364712</v>
      </c>
      <c r="BQ34" s="2209">
        <v>6.2100806899024503</v>
      </c>
      <c r="BR34" s="2209">
        <v>0.99198460534581034</v>
      </c>
      <c r="BS34" s="2210">
        <v>983.05342288856309</v>
      </c>
      <c r="BT34" s="2209">
        <v>49.727544168656785</v>
      </c>
      <c r="BU34" s="2209">
        <v>30.137478108060101</v>
      </c>
      <c r="BV34" s="2209">
        <v>65.210587366165967</v>
      </c>
      <c r="BW34" s="2209">
        <v>12.924656165843089</v>
      </c>
      <c r="BX34" s="2209">
        <v>2.823179541720878</v>
      </c>
      <c r="BY34" s="2209">
        <v>13.321870872165329</v>
      </c>
      <c r="BZ34" s="2209">
        <v>39.5915012399632</v>
      </c>
      <c r="CA34" s="2211">
        <v>290.3928461880746</v>
      </c>
      <c r="CB34" s="2209">
        <v>24.694842126689892</v>
      </c>
      <c r="CC34" s="2212">
        <v>193.43111657937379</v>
      </c>
      <c r="CD34" s="2211">
        <v>15.356506085997593</v>
      </c>
      <c r="CE34" s="2210">
        <v>411.59289242109827</v>
      </c>
      <c r="CI34" s="2213"/>
      <c r="CL34" s="2221"/>
      <c r="CM34" s="2214"/>
    </row>
    <row r="35" spans="1:91" s="2068" customFormat="1">
      <c r="A35" s="2388"/>
      <c r="B35" s="2202" t="s">
        <v>112</v>
      </c>
      <c r="C35" s="2203">
        <v>14.425750000000001</v>
      </c>
      <c r="D35" s="2204">
        <v>0.16350999999999999</v>
      </c>
      <c r="E35" s="2203">
        <v>5.6463900000000002</v>
      </c>
      <c r="F35" s="2203">
        <v>1.67635</v>
      </c>
      <c r="G35" s="2204">
        <v>0.54649000000000003</v>
      </c>
      <c r="H35" s="2203">
        <v>1.4006700000000001</v>
      </c>
      <c r="I35" s="2203">
        <v>39.809799999999989</v>
      </c>
      <c r="J35" s="2203">
        <v>0.34626000000000001</v>
      </c>
      <c r="K35" s="2203">
        <v>1.16462</v>
      </c>
      <c r="L35" s="2204">
        <v>0.16383</v>
      </c>
      <c r="M35" s="2203">
        <v>33.902303635858999</v>
      </c>
      <c r="N35" s="2205">
        <f t="shared" si="0"/>
        <v>99.245973635859002</v>
      </c>
      <c r="O35" s="2206"/>
      <c r="P35" s="2206">
        <v>8.6999999999999993</v>
      </c>
      <c r="Q35" s="2206">
        <v>14</v>
      </c>
      <c r="R35" s="2206">
        <v>2</v>
      </c>
      <c r="S35" s="2206">
        <v>36.200000000000003</v>
      </c>
      <c r="T35" s="2206">
        <v>917.4</v>
      </c>
      <c r="U35" s="2206">
        <v>60.400000000000006</v>
      </c>
      <c r="V35" s="2206">
        <v>558.79999999999995</v>
      </c>
      <c r="W35" s="2206">
        <v>61.3</v>
      </c>
      <c r="X35" s="2206">
        <v>25.500000000000004</v>
      </c>
      <c r="Y35" s="2207">
        <v>3.8000000000000003</v>
      </c>
      <c r="Z35" s="2206">
        <v>11</v>
      </c>
      <c r="AA35" s="2206">
        <v>14.6</v>
      </c>
      <c r="AB35" s="2206">
        <v>31.099999999999998</v>
      </c>
      <c r="AC35" s="2206">
        <v>16.8</v>
      </c>
      <c r="AD35" s="2206">
        <v>27.599999999999998</v>
      </c>
      <c r="AE35" s="2206">
        <v>47.6</v>
      </c>
      <c r="AF35" s="2206">
        <v>4.8999999999999995</v>
      </c>
      <c r="AG35" s="2206">
        <v>23.999999999999996</v>
      </c>
      <c r="AH35" s="2206">
        <v>0.9</v>
      </c>
      <c r="AI35" s="2206">
        <v>5.8</v>
      </c>
      <c r="AJ35" s="2208">
        <v>0</v>
      </c>
      <c r="AK35" s="2207">
        <v>11.070975983648442</v>
      </c>
      <c r="AL35" s="2207">
        <v>20.462035541195476</v>
      </c>
      <c r="AM35" s="2207">
        <v>3.0677106504137379</v>
      </c>
      <c r="AN35" s="2207">
        <v>53.254689647049595</v>
      </c>
      <c r="AO35" s="2207">
        <v>1024.2763652249891</v>
      </c>
      <c r="AP35" s="2207">
        <v>66.053445653445664</v>
      </c>
      <c r="AQ35" s="2207">
        <v>660.84062999315222</v>
      </c>
      <c r="AR35" s="2207">
        <v>82.804056128042092</v>
      </c>
      <c r="AS35" s="2207">
        <v>32.383752319892025</v>
      </c>
      <c r="AT35" s="2207">
        <v>5.436062256474286</v>
      </c>
      <c r="AU35" s="2207">
        <v>14.786574870912222</v>
      </c>
      <c r="AV35" s="2207">
        <v>18.276077172442008</v>
      </c>
      <c r="AW35" s="2207">
        <v>38.712054459232057</v>
      </c>
      <c r="AX35" s="2207">
        <v>18.097359911192626</v>
      </c>
      <c r="AY35" s="2207">
        <v>32.368555179612699</v>
      </c>
      <c r="AZ35" s="2207">
        <v>58.512441079845736</v>
      </c>
      <c r="BA35" s="2207">
        <v>5.4068135391616892</v>
      </c>
      <c r="BB35" s="2207">
        <v>27.993344425956735</v>
      </c>
      <c r="BC35" s="2207">
        <v>0.9907448640927613</v>
      </c>
      <c r="BD35" s="2068" t="s">
        <v>112</v>
      </c>
      <c r="BE35" s="2209">
        <v>28.666473371199306</v>
      </c>
      <c r="BF35" s="2209">
        <v>43.938486582892828</v>
      </c>
      <c r="BG35" s="2209">
        <v>5.5087229666147737</v>
      </c>
      <c r="BH35" s="2209">
        <v>20.60659860615635</v>
      </c>
      <c r="BI35" s="2209">
        <v>4.2485735662431399</v>
      </c>
      <c r="BJ35" s="2209">
        <v>0.85628177828083452</v>
      </c>
      <c r="BK35" s="2209">
        <v>4.2338677140510592</v>
      </c>
      <c r="BL35" s="2209">
        <v>0.63202450398888954</v>
      </c>
      <c r="BM35" s="2209">
        <v>3.6420928408759154</v>
      </c>
      <c r="BN35" s="2209">
        <v>0.73075505558619269</v>
      </c>
      <c r="BO35" s="2209">
        <v>1.9223969106839973</v>
      </c>
      <c r="BP35" s="2209">
        <v>0.2649458165866142</v>
      </c>
      <c r="BQ35" s="2209">
        <v>1.6380044155422584</v>
      </c>
      <c r="BR35" s="2209">
        <v>0.24886864722910154</v>
      </c>
      <c r="BS35" s="2210">
        <v>923.06509940387821</v>
      </c>
      <c r="BT35" s="2209">
        <v>5.7971242238049925</v>
      </c>
      <c r="BU35" s="2209">
        <v>3.1562794739108733</v>
      </c>
      <c r="BV35" s="2209">
        <v>21.984392161167051</v>
      </c>
      <c r="BW35" s="2209">
        <v>1.6921012901759964</v>
      </c>
      <c r="BX35" s="2209">
        <v>0.35647028169469785</v>
      </c>
      <c r="BY35" s="2209">
        <v>2.1670965975686176</v>
      </c>
      <c r="BZ35" s="2209">
        <v>18.095962649517407</v>
      </c>
      <c r="CA35" s="2211">
        <v>57.449123766167098</v>
      </c>
      <c r="CB35" s="2209">
        <v>8.894867787304829</v>
      </c>
      <c r="CC35" s="2212">
        <v>563.12451560857698</v>
      </c>
      <c r="CD35" s="2211">
        <v>5.8095952731793759</v>
      </c>
      <c r="CE35" s="2210">
        <v>60.092580235472596</v>
      </c>
      <c r="CI35" s="2213"/>
      <c r="CM35" s="2202"/>
    </row>
    <row r="36" spans="1:91">
      <c r="A36" s="2388"/>
      <c r="B36" s="31" t="s">
        <v>113</v>
      </c>
      <c r="C36" s="32">
        <v>47.54522</v>
      </c>
      <c r="D36" s="33">
        <v>0.69672000000000001</v>
      </c>
      <c r="E36" s="32">
        <v>26.443519999999996</v>
      </c>
      <c r="F36" s="32">
        <v>4.3693999999999997</v>
      </c>
      <c r="G36" s="33">
        <v>0.10861999999999999</v>
      </c>
      <c r="H36" s="32">
        <v>2.0351499999999998</v>
      </c>
      <c r="I36" s="32">
        <v>2.0851700000000002</v>
      </c>
      <c r="J36" s="32">
        <v>0.39129999999999998</v>
      </c>
      <c r="K36" s="32">
        <v>6.7365000000000004</v>
      </c>
      <c r="L36" s="33">
        <v>0.30493999999999999</v>
      </c>
      <c r="M36" s="32">
        <v>8.8927137119909592</v>
      </c>
      <c r="N36" s="17">
        <f t="shared" si="0"/>
        <v>99.609253711990974</v>
      </c>
      <c r="O36" s="19"/>
      <c r="P36" s="19">
        <v>13.1</v>
      </c>
      <c r="Q36" s="19">
        <v>18.100000000000001</v>
      </c>
      <c r="R36" s="19">
        <v>10.5</v>
      </c>
      <c r="S36" s="19">
        <v>53.800000000000004</v>
      </c>
      <c r="T36" s="19">
        <v>1079.5</v>
      </c>
      <c r="U36" s="19">
        <v>274.89999999999998</v>
      </c>
      <c r="V36" s="19">
        <v>69.3</v>
      </c>
      <c r="W36" s="19">
        <v>272.2</v>
      </c>
      <c r="X36" s="19">
        <v>33</v>
      </c>
      <c r="Y36" s="34">
        <v>20.3</v>
      </c>
      <c r="Z36" s="19">
        <v>31.4</v>
      </c>
      <c r="AA36" s="19">
        <v>25.400000000000002</v>
      </c>
      <c r="AB36" s="19">
        <v>101.1</v>
      </c>
      <c r="AC36" s="19">
        <v>23.8</v>
      </c>
      <c r="AD36" s="19">
        <v>30.7</v>
      </c>
      <c r="AE36" s="19">
        <v>74.5</v>
      </c>
      <c r="AF36" s="19">
        <v>49.699999999999996</v>
      </c>
      <c r="AG36" s="19">
        <v>36.700000000000003</v>
      </c>
      <c r="AH36" s="19">
        <v>10.9</v>
      </c>
      <c r="AI36" s="19">
        <v>27.8</v>
      </c>
      <c r="AJ36" s="35">
        <v>7.7000000000000011</v>
      </c>
      <c r="AK36" s="34">
        <v>16.670090274229263</v>
      </c>
      <c r="AL36" s="34">
        <v>26.454488806831296</v>
      </c>
      <c r="AM36" s="34">
        <v>16.105480914672125</v>
      </c>
      <c r="AN36" s="34">
        <v>79.146472458874811</v>
      </c>
      <c r="AO36" s="34">
        <v>1205.260885393913</v>
      </c>
      <c r="AP36" s="34">
        <v>300.63066573066573</v>
      </c>
      <c r="AQ36" s="34">
        <v>81.954645058205884</v>
      </c>
      <c r="AR36" s="34">
        <v>367.68783161587373</v>
      </c>
      <c r="AS36" s="34">
        <v>41.908385355154373</v>
      </c>
      <c r="AT36" s="34">
        <v>29.040016791165261</v>
      </c>
      <c r="AU36" s="34">
        <v>42.208950086058522</v>
      </c>
      <c r="AV36" s="34">
        <v>31.795367135618296</v>
      </c>
      <c r="AW36" s="34">
        <v>125.8452960073428</v>
      </c>
      <c r="AX36" s="34">
        <v>25.63792654085622</v>
      </c>
      <c r="AY36" s="34">
        <v>36.00415376862717</v>
      </c>
      <c r="AZ36" s="34">
        <v>91.579345807741745</v>
      </c>
      <c r="BA36" s="34">
        <v>54.840537325782847</v>
      </c>
      <c r="BB36" s="34">
        <v>42.806489184692182</v>
      </c>
      <c r="BC36" s="34">
        <v>11.99902113179011</v>
      </c>
      <c r="BD36" t="s">
        <v>113</v>
      </c>
      <c r="BE36" s="25">
        <v>33.176006147823095</v>
      </c>
      <c r="BF36" s="25">
        <v>74.787358506698666</v>
      </c>
      <c r="BG36" s="25">
        <v>9.731978196338007</v>
      </c>
      <c r="BH36" s="25">
        <v>37.028106239155392</v>
      </c>
      <c r="BI36" s="25">
        <v>7.9856927071362138</v>
      </c>
      <c r="BJ36" s="25">
        <v>1.4706838742634263</v>
      </c>
      <c r="BK36" s="25">
        <v>6.8509582628262793</v>
      </c>
      <c r="BL36" s="25">
        <v>1.0790933011195531</v>
      </c>
      <c r="BM36" s="25">
        <v>6.1923138607170367</v>
      </c>
      <c r="BN36" s="25">
        <v>1.216837107463985</v>
      </c>
      <c r="BO36" s="25">
        <v>3.1856175004710705</v>
      </c>
      <c r="BP36" s="25">
        <v>0.4662968228120995</v>
      </c>
      <c r="BQ36" s="25">
        <v>3.0702418414201205</v>
      </c>
      <c r="BR36" s="25">
        <v>0.47428233612579029</v>
      </c>
      <c r="BS36" s="26">
        <v>1095.0268146739495</v>
      </c>
      <c r="BT36" s="25">
        <v>48.085576992239581</v>
      </c>
      <c r="BU36" s="25">
        <v>19.017614703108052</v>
      </c>
      <c r="BV36" s="25">
        <v>32.357575834609612</v>
      </c>
      <c r="BW36" s="25">
        <v>8.4405377391134273</v>
      </c>
      <c r="BX36" s="25">
        <v>2.4764204967462113</v>
      </c>
      <c r="BY36" s="25">
        <v>10.319574446461255</v>
      </c>
      <c r="BZ36" s="25">
        <v>23.605749024986217</v>
      </c>
      <c r="CA36" s="27">
        <v>263.04979556804739</v>
      </c>
      <c r="CB36" s="25">
        <v>25.812817828119414</v>
      </c>
      <c r="CC36" s="28">
        <v>69.285095422348292</v>
      </c>
      <c r="CD36" s="27">
        <v>10.475882933534937</v>
      </c>
      <c r="CE36" s="26">
        <v>262.49285347855005</v>
      </c>
      <c r="CI36" s="29"/>
      <c r="CL36" s="37"/>
      <c r="CM36" s="31"/>
    </row>
    <row r="37" spans="1:91">
      <c r="A37" s="2388"/>
      <c r="B37" s="31" t="s">
        <v>114</v>
      </c>
      <c r="C37" s="32">
        <v>52.748770000000007</v>
      </c>
      <c r="D37" s="33">
        <v>0.69643999999999995</v>
      </c>
      <c r="E37" s="32">
        <v>18.619300000000003</v>
      </c>
      <c r="F37" s="32">
        <v>8.5177700000000005</v>
      </c>
      <c r="G37" s="33">
        <v>0.30737999999999999</v>
      </c>
      <c r="H37" s="32">
        <v>1.3945700000000001</v>
      </c>
      <c r="I37" s="32">
        <v>1.49884</v>
      </c>
      <c r="J37" s="32">
        <v>1.0544199999999999</v>
      </c>
      <c r="K37" s="32">
        <v>2.6353499999999999</v>
      </c>
      <c r="L37" s="33">
        <v>0.22470000000000001</v>
      </c>
      <c r="M37" s="32">
        <v>11.553506566080257</v>
      </c>
      <c r="N37" s="17">
        <f t="shared" si="0"/>
        <v>99.251046566080248</v>
      </c>
      <c r="O37" s="19"/>
      <c r="P37" s="19">
        <v>23.700000000000003</v>
      </c>
      <c r="Q37" s="19">
        <v>60.2</v>
      </c>
      <c r="R37" s="19">
        <v>18</v>
      </c>
      <c r="S37" s="19">
        <v>107</v>
      </c>
      <c r="T37" s="19">
        <v>585.9</v>
      </c>
      <c r="U37" s="19">
        <v>149.1</v>
      </c>
      <c r="V37" s="19">
        <v>88.1</v>
      </c>
      <c r="W37" s="19">
        <v>207.9</v>
      </c>
      <c r="X37" s="19">
        <v>54.9</v>
      </c>
      <c r="Y37" s="34">
        <v>13.3</v>
      </c>
      <c r="Z37" s="19">
        <v>24.5</v>
      </c>
      <c r="AA37" s="19">
        <v>24.599999999999998</v>
      </c>
      <c r="AB37" s="19">
        <v>88</v>
      </c>
      <c r="AC37" s="19">
        <v>50.699999999999996</v>
      </c>
      <c r="AD37" s="19">
        <v>50.5</v>
      </c>
      <c r="AE37" s="19">
        <v>98</v>
      </c>
      <c r="AF37" s="19">
        <v>18.7</v>
      </c>
      <c r="AG37" s="19">
        <v>50.4</v>
      </c>
      <c r="AH37" s="19">
        <v>5.1000000000000005</v>
      </c>
      <c r="AI37" s="19">
        <v>38.700000000000003</v>
      </c>
      <c r="AJ37" s="35">
        <v>239.00000000000003</v>
      </c>
      <c r="AK37" s="34">
        <v>30.158865610628517</v>
      </c>
      <c r="AL37" s="34">
        <v>87.986752827140563</v>
      </c>
      <c r="AM37" s="34">
        <v>27.60939585372364</v>
      </c>
      <c r="AN37" s="34">
        <v>157.41027050371014</v>
      </c>
      <c r="AO37" s="34">
        <v>654.15688073394494</v>
      </c>
      <c r="AP37" s="34">
        <v>163.05577395577396</v>
      </c>
      <c r="AQ37" s="34">
        <v>104.18765122118238</v>
      </c>
      <c r="AR37" s="34">
        <v>280.83137469853102</v>
      </c>
      <c r="AS37" s="34">
        <v>69.720313818120459</v>
      </c>
      <c r="AT37" s="34">
        <v>19.02621789766</v>
      </c>
      <c r="AU37" s="34">
        <v>32.933734939759042</v>
      </c>
      <c r="AV37" s="34">
        <v>30.793938249457081</v>
      </c>
      <c r="AW37" s="34">
        <v>109.53893223191065</v>
      </c>
      <c r="AX37" s="34">
        <v>54.61524687484917</v>
      </c>
      <c r="AY37" s="34">
        <v>59.225073788784108</v>
      </c>
      <c r="AZ37" s="34">
        <v>120.46679045850593</v>
      </c>
      <c r="BA37" s="34">
        <v>20.634165955576243</v>
      </c>
      <c r="BB37" s="34">
        <v>58.786023294509157</v>
      </c>
      <c r="BC37" s="34">
        <v>5.6142208965256479</v>
      </c>
      <c r="BD37" t="s">
        <v>114</v>
      </c>
      <c r="BE37" s="25">
        <v>51.569586974444711</v>
      </c>
      <c r="BF37" s="25">
        <v>99.414551277238701</v>
      </c>
      <c r="BG37" s="25">
        <v>12.696615883423039</v>
      </c>
      <c r="BH37" s="25">
        <v>48.874975181548123</v>
      </c>
      <c r="BI37" s="25">
        <v>10.74785067086202</v>
      </c>
      <c r="BJ37" s="25">
        <v>2.2434580298157982</v>
      </c>
      <c r="BK37" s="25">
        <v>10.251512196699256</v>
      </c>
      <c r="BL37" s="25">
        <v>1.6859321392562809</v>
      </c>
      <c r="BM37" s="25">
        <v>10.145136215673697</v>
      </c>
      <c r="BN37" s="25">
        <v>1.9673467930559101</v>
      </c>
      <c r="BO37" s="25">
        <v>5.1382434987939023</v>
      </c>
      <c r="BP37" s="25">
        <v>0.71685362832649635</v>
      </c>
      <c r="BQ37" s="25">
        <v>4.283051087102316</v>
      </c>
      <c r="BR37" s="25">
        <v>0.6549435418438676</v>
      </c>
      <c r="BS37" s="26">
        <v>581.12356155035786</v>
      </c>
      <c r="BT37" s="25">
        <v>18.654940217795449</v>
      </c>
      <c r="BU37" s="25">
        <v>12.175151204991</v>
      </c>
      <c r="BV37" s="25">
        <v>52.428451744719482</v>
      </c>
      <c r="BW37" s="25">
        <v>5.8176668046530846</v>
      </c>
      <c r="BX37" s="25">
        <v>1.1733006488662476</v>
      </c>
      <c r="BY37" s="25">
        <v>5.4258614841866102</v>
      </c>
      <c r="BZ37" s="25">
        <v>50.025208957080224</v>
      </c>
      <c r="CA37" s="27">
        <v>142.16974634850502</v>
      </c>
      <c r="CB37" s="25">
        <v>37.390282962352998</v>
      </c>
      <c r="CC37" s="28">
        <v>86.036021433728123</v>
      </c>
      <c r="CD37" s="27">
        <v>17.520995309830166</v>
      </c>
      <c r="CE37" s="26">
        <v>201.25543865274406</v>
      </c>
      <c r="CI37" s="29"/>
      <c r="CL37" s="37"/>
      <c r="CM37" s="31"/>
    </row>
    <row r="38" spans="1:91">
      <c r="A38" s="2388"/>
      <c r="B38" s="38" t="s">
        <v>115</v>
      </c>
      <c r="C38" s="32">
        <v>49.926552680000007</v>
      </c>
      <c r="D38" s="33">
        <v>0.72167421999999992</v>
      </c>
      <c r="E38" s="32">
        <v>24.932653699999999</v>
      </c>
      <c r="F38" s="32">
        <v>4.73422594</v>
      </c>
      <c r="G38" s="33">
        <v>6.8166560000000001E-2</v>
      </c>
      <c r="H38" s="32">
        <v>2.2186223400000009</v>
      </c>
      <c r="I38" s="32">
        <v>1.2916034000000001</v>
      </c>
      <c r="J38" s="32">
        <v>1.26994422</v>
      </c>
      <c r="K38" s="32">
        <v>6.2392220599999995</v>
      </c>
      <c r="L38" s="33">
        <v>0.30599502000000001</v>
      </c>
      <c r="M38" s="32">
        <v>6.9699708747614633</v>
      </c>
      <c r="N38" s="32">
        <f>SUM(C38:M38)</f>
        <v>98.67863101476145</v>
      </c>
      <c r="O38" s="39"/>
      <c r="P38" s="19">
        <v>16.2972</v>
      </c>
      <c r="Q38" s="19">
        <v>22.433800000000002</v>
      </c>
      <c r="R38" s="19">
        <v>7.7461999999999991</v>
      </c>
      <c r="S38" s="19">
        <v>65.691800000000001</v>
      </c>
      <c r="T38" s="19">
        <v>1004.5916000000001</v>
      </c>
      <c r="U38" s="19">
        <v>279.96980000000002</v>
      </c>
      <c r="V38" s="19">
        <v>189.53039999999999</v>
      </c>
      <c r="W38" s="19">
        <v>215.38460000000001</v>
      </c>
      <c r="X38" s="19">
        <v>24.848199999999999</v>
      </c>
      <c r="Y38" s="34">
        <v>19.114000000000001</v>
      </c>
      <c r="Z38" s="19">
        <v>34.606400000000001</v>
      </c>
      <c r="AA38" s="19">
        <v>20.522400000000001</v>
      </c>
      <c r="AB38" s="19">
        <v>80.379400000000004</v>
      </c>
      <c r="AC38" s="19">
        <v>30.8842</v>
      </c>
      <c r="AD38" s="19">
        <v>76.959000000000003</v>
      </c>
      <c r="AE38" s="19">
        <v>145.6688</v>
      </c>
      <c r="AF38" s="19">
        <v>51.507200000000005</v>
      </c>
      <c r="AG38" s="19">
        <v>51.104800000000004</v>
      </c>
      <c r="AH38" s="19">
        <v>10.361800000000001</v>
      </c>
      <c r="AI38" s="19">
        <v>23.238600000000002</v>
      </c>
      <c r="AJ38" s="32"/>
      <c r="AK38" s="34">
        <v>20.73861032192131</v>
      </c>
      <c r="AL38" s="34">
        <v>32.788658066005084</v>
      </c>
      <c r="AM38" s="34">
        <v>11.881550120117447</v>
      </c>
      <c r="AN38" s="34">
        <v>96.640785120332936</v>
      </c>
      <c r="AO38" s="34">
        <v>1121.6257167904471</v>
      </c>
      <c r="AP38" s="34">
        <v>306.17499948519952</v>
      </c>
      <c r="AQ38" s="34">
        <v>224.13992293996805</v>
      </c>
      <c r="AR38" s="34">
        <v>290.94157434773081</v>
      </c>
      <c r="AS38" s="34">
        <v>31.555998211574149</v>
      </c>
      <c r="AT38" s="34">
        <v>27.343393150065655</v>
      </c>
      <c r="AU38" s="34">
        <v>46.519102237521516</v>
      </c>
      <c r="AV38" s="34">
        <v>25.689655216693421</v>
      </c>
      <c r="AW38" s="34">
        <v>100.67402521697966</v>
      </c>
      <c r="AX38" s="34">
        <v>33.269195414836624</v>
      </c>
      <c r="AY38" s="34">
        <v>90.255494132891812</v>
      </c>
      <c r="AZ38" s="34">
        <v>179.06380414226538</v>
      </c>
      <c r="BA38" s="34">
        <v>56.834658433532447</v>
      </c>
      <c r="BB38" s="34">
        <v>59.608094509151421</v>
      </c>
      <c r="BC38" s="34">
        <v>11.406555703062638</v>
      </c>
      <c r="BD38" s="24" t="s">
        <v>116</v>
      </c>
      <c r="BE38" s="25">
        <v>77.685230877009815</v>
      </c>
      <c r="BF38" s="25">
        <v>148.48878939206787</v>
      </c>
      <c r="BG38" s="25">
        <v>15.926329517123031</v>
      </c>
      <c r="BH38" s="25">
        <v>53.125536577482102</v>
      </c>
      <c r="BI38" s="25">
        <v>8.4535222823361238</v>
      </c>
      <c r="BJ38" s="25">
        <v>1.507752893368846</v>
      </c>
      <c r="BK38" s="25">
        <v>5.485515828672888</v>
      </c>
      <c r="BL38" s="25">
        <v>0.83543889137558225</v>
      </c>
      <c r="BM38" s="25">
        <v>4.826507189665393</v>
      </c>
      <c r="BN38" s="25">
        <v>0.92605126090509771</v>
      </c>
      <c r="BO38" s="25">
        <v>2.4247440743782955</v>
      </c>
      <c r="BP38" s="25">
        <v>0.34016063751432507</v>
      </c>
      <c r="BQ38" s="25">
        <v>2.0823543699749214</v>
      </c>
      <c r="BR38" s="25">
        <v>0.31655884542924245</v>
      </c>
      <c r="BS38" s="26">
        <v>1007.8456658011459</v>
      </c>
      <c r="BT38" s="25">
        <v>50.586757157437582</v>
      </c>
      <c r="BU38" s="25">
        <v>18.722860686511467</v>
      </c>
      <c r="BV38" s="25">
        <v>25.012581897843873</v>
      </c>
      <c r="BW38" s="25">
        <v>6.890327629631833</v>
      </c>
      <c r="BX38" s="25">
        <v>2.2830256336151629</v>
      </c>
      <c r="BY38" s="25">
        <v>10.021998716633824</v>
      </c>
      <c r="BZ38" s="25">
        <v>30.135353379971676</v>
      </c>
      <c r="CA38" s="27">
        <v>269.12930256361665</v>
      </c>
      <c r="CB38" s="25">
        <v>22.703938422026905</v>
      </c>
      <c r="CC38" s="28">
        <v>189.29187144220555</v>
      </c>
      <c r="CD38" s="27">
        <v>7.8195835998678609</v>
      </c>
      <c r="CE38" s="26">
        <v>202.2345735058621</v>
      </c>
      <c r="CI38" s="29"/>
      <c r="CM38" s="38"/>
    </row>
    <row r="39" spans="1:91">
      <c r="A39" s="2388"/>
      <c r="B39" s="31" t="s">
        <v>117</v>
      </c>
      <c r="C39" s="32">
        <v>47.920730000000006</v>
      </c>
      <c r="D39" s="33">
        <v>0.26856999999999998</v>
      </c>
      <c r="E39" s="32">
        <v>24.995529999999995</v>
      </c>
      <c r="F39" s="32">
        <v>2.7423200000000012</v>
      </c>
      <c r="G39" s="33">
        <v>0.13803000000000001</v>
      </c>
      <c r="H39" s="32">
        <v>1.9624299999999999</v>
      </c>
      <c r="I39" s="32">
        <v>3.6743800000000002</v>
      </c>
      <c r="J39" s="32">
        <v>0.83398000000000005</v>
      </c>
      <c r="K39" s="32">
        <v>6.7874499999999998</v>
      </c>
      <c r="L39" s="33">
        <v>7.6730000000000007E-2</v>
      </c>
      <c r="M39" s="32">
        <v>9.7667439639885529</v>
      </c>
      <c r="N39" s="17">
        <f>SUM(M39,C39:L39)</f>
        <v>99.166893963988542</v>
      </c>
      <c r="O39" s="19"/>
      <c r="P39" s="19">
        <v>7.2</v>
      </c>
      <c r="Q39" s="19">
        <v>5.9</v>
      </c>
      <c r="R39" s="19">
        <v>13.3</v>
      </c>
      <c r="S39" s="19">
        <v>14</v>
      </c>
      <c r="T39" s="19">
        <v>1507</v>
      </c>
      <c r="U39" s="19">
        <v>294.40000000000003</v>
      </c>
      <c r="V39" s="19">
        <v>144.6</v>
      </c>
      <c r="W39" s="19">
        <v>359.2</v>
      </c>
      <c r="X39" s="19">
        <v>55.8</v>
      </c>
      <c r="Y39" s="34">
        <v>30.7</v>
      </c>
      <c r="Z39" s="19">
        <v>29.299999999999997</v>
      </c>
      <c r="AA39" s="19">
        <v>12.700000000000001</v>
      </c>
      <c r="AB39" s="19">
        <v>61.000000000000007</v>
      </c>
      <c r="AC39" s="19">
        <v>66.7</v>
      </c>
      <c r="AD39" s="19">
        <v>28.6</v>
      </c>
      <c r="AE39" s="19">
        <v>55</v>
      </c>
      <c r="AF39" s="19">
        <v>60.2</v>
      </c>
      <c r="AG39" s="19">
        <v>25.500000000000004</v>
      </c>
      <c r="AH39" s="19">
        <v>14.799999999999999</v>
      </c>
      <c r="AI39" s="19">
        <v>20.5</v>
      </c>
      <c r="AJ39" s="35">
        <v>3.3000000000000007</v>
      </c>
      <c r="AK39" s="34">
        <v>9.1621870209504355</v>
      </c>
      <c r="AL39" s="34">
        <v>8.6232864066466668</v>
      </c>
      <c r="AM39" s="34">
        <v>20.400275825251359</v>
      </c>
      <c r="AN39" s="34">
        <v>20.595736327588241</v>
      </c>
      <c r="AO39" s="34">
        <v>1682.5642929954856</v>
      </c>
      <c r="AP39" s="34">
        <v>321.9558675558676</v>
      </c>
      <c r="AQ39" s="34">
        <v>171.00493038119151</v>
      </c>
      <c r="AR39" s="34">
        <v>485.20745450559087</v>
      </c>
      <c r="AS39" s="34">
        <v>70.863269782351935</v>
      </c>
      <c r="AT39" s="34">
        <v>43.917660861515934</v>
      </c>
      <c r="AU39" s="34">
        <v>39.386058519793458</v>
      </c>
      <c r="AV39" s="34">
        <v>15.897683567809148</v>
      </c>
      <c r="AW39" s="34">
        <v>75.930396206210801</v>
      </c>
      <c r="AX39" s="34">
        <v>71.850827742651674</v>
      </c>
      <c r="AY39" s="34">
        <v>33.541328918004467</v>
      </c>
      <c r="AZ39" s="34">
        <v>67.608913012426797</v>
      </c>
      <c r="BA39" s="34">
        <v>66.426566338272181</v>
      </c>
      <c r="BB39" s="34">
        <v>29.74292845257904</v>
      </c>
      <c r="BC39" s="34">
        <v>16.292248876192073</v>
      </c>
      <c r="BD39" t="s">
        <v>117</v>
      </c>
      <c r="BE39" s="25">
        <v>28.38060219831544</v>
      </c>
      <c r="BF39" s="25">
        <v>58.769631141311926</v>
      </c>
      <c r="BG39" s="25">
        <v>7.0323147916850681</v>
      </c>
      <c r="BH39" s="25">
        <v>27.037394264009116</v>
      </c>
      <c r="BI39" s="25">
        <v>5.8192542712111202</v>
      </c>
      <c r="BJ39" s="25">
        <v>0.89265529895654172</v>
      </c>
      <c r="BK39" s="25">
        <v>5.5568357459202291</v>
      </c>
      <c r="BL39" s="25">
        <v>1.1429812729161859</v>
      </c>
      <c r="BM39" s="25">
        <v>8.5814912744016585</v>
      </c>
      <c r="BN39" s="25">
        <v>2.0301272584542489</v>
      </c>
      <c r="BO39" s="25">
        <v>6.1506206102210932</v>
      </c>
      <c r="BP39" s="25">
        <v>0.92911038616372388</v>
      </c>
      <c r="BQ39" s="25">
        <v>5.8511817968373236</v>
      </c>
      <c r="BR39" s="25">
        <v>0.87943667000854697</v>
      </c>
      <c r="BS39" s="26">
        <v>1502.2973718053008</v>
      </c>
      <c r="BT39" s="25">
        <v>59.415991258646827</v>
      </c>
      <c r="BU39" s="25">
        <v>28.977359131909274</v>
      </c>
      <c r="BV39" s="25">
        <v>54.660427809798335</v>
      </c>
      <c r="BW39" s="25">
        <v>12.33475573915001</v>
      </c>
      <c r="BX39" s="25">
        <v>3.1802109950448609</v>
      </c>
      <c r="BY39" s="25">
        <v>13.809971389737839</v>
      </c>
      <c r="BZ39" s="25">
        <v>64.261867972214489</v>
      </c>
      <c r="CA39" s="27">
        <v>279.56577610755903</v>
      </c>
      <c r="CB39" s="25">
        <v>20.298625938392679</v>
      </c>
      <c r="CC39" s="28">
        <v>142.92495679337659</v>
      </c>
      <c r="CD39" s="27">
        <v>13.118702841885149</v>
      </c>
      <c r="CE39" s="26">
        <v>347.42933217400599</v>
      </c>
      <c r="CI39" s="29"/>
      <c r="CL39" s="37"/>
      <c r="CM39" s="31"/>
    </row>
    <row r="40" spans="1:91">
      <c r="A40" s="2388"/>
      <c r="B40" s="38" t="s">
        <v>118</v>
      </c>
      <c r="C40" s="32">
        <v>58.256293039999996</v>
      </c>
      <c r="D40" s="33">
        <v>0.41352635999999998</v>
      </c>
      <c r="E40" s="32">
        <v>22.358842939999999</v>
      </c>
      <c r="F40" s="32">
        <v>1.96621694</v>
      </c>
      <c r="G40" s="33">
        <v>1.6377679999999999E-2</v>
      </c>
      <c r="H40" s="32">
        <v>1.56076876</v>
      </c>
      <c r="I40" s="32">
        <v>1.44390174</v>
      </c>
      <c r="J40" s="32">
        <v>0.65938269999999999</v>
      </c>
      <c r="K40" s="32">
        <v>6.1977044399999999</v>
      </c>
      <c r="L40" s="33">
        <v>0.18956057999999998</v>
      </c>
      <c r="M40" s="32">
        <v>6.2613430127041765</v>
      </c>
      <c r="N40" s="32">
        <f>SUM(C40:M40)</f>
        <v>99.32391819270417</v>
      </c>
      <c r="O40" s="39"/>
      <c r="P40" s="19">
        <v>5.1306000000000003</v>
      </c>
      <c r="Q40" s="19">
        <v>3.3197999999999999</v>
      </c>
      <c r="R40" s="19">
        <v>5.9354000000000005</v>
      </c>
      <c r="S40" s="19">
        <v>20.220600000000001</v>
      </c>
      <c r="T40" s="19">
        <v>849.56700000000001</v>
      </c>
      <c r="U40" s="19">
        <v>234.29740000000001</v>
      </c>
      <c r="V40" s="19">
        <v>62.372</v>
      </c>
      <c r="W40" s="19">
        <v>293.0478</v>
      </c>
      <c r="X40" s="19">
        <v>30.4818</v>
      </c>
      <c r="Y40" s="34">
        <v>22.031400000000001</v>
      </c>
      <c r="Z40" s="19">
        <v>26.256599999999999</v>
      </c>
      <c r="AA40" s="19">
        <v>11.669599999999999</v>
      </c>
      <c r="AB40" s="19">
        <v>39.032800000000002</v>
      </c>
      <c r="AC40" s="19">
        <v>23.138000000000002</v>
      </c>
      <c r="AD40" s="19">
        <v>64.7864</v>
      </c>
      <c r="AE40" s="19">
        <v>119.31160000000001</v>
      </c>
      <c r="AF40" s="19">
        <v>39.636400000000002</v>
      </c>
      <c r="AG40" s="19">
        <v>43.962199999999996</v>
      </c>
      <c r="AH40" s="19">
        <v>11.569000000000001</v>
      </c>
      <c r="AI40" s="19">
        <v>15.09</v>
      </c>
      <c r="AJ40" s="32"/>
      <c r="AK40" s="34">
        <v>6.5288217680122642</v>
      </c>
      <c r="AL40" s="34">
        <v>4.8521332564043389</v>
      </c>
      <c r="AM40" s="34">
        <v>9.1040448972328516</v>
      </c>
      <c r="AN40" s="34">
        <v>29.747010427545057</v>
      </c>
      <c r="AO40" s="34">
        <v>948.54087505460905</v>
      </c>
      <c r="AP40" s="34">
        <v>256.2276585702586</v>
      </c>
      <c r="AQ40" s="34">
        <v>73.7615457658069</v>
      </c>
      <c r="AR40" s="34">
        <v>395.84904534093403</v>
      </c>
      <c r="AS40" s="34">
        <v>38.710394567234687</v>
      </c>
      <c r="AT40" s="34">
        <v>31.516858420338835</v>
      </c>
      <c r="AU40" s="34">
        <v>35.295016523235802</v>
      </c>
      <c r="AV40" s="34">
        <v>14.607843162433511</v>
      </c>
      <c r="AW40" s="34">
        <v>48.888012245542058</v>
      </c>
      <c r="AX40" s="34">
        <v>24.924804382450894</v>
      </c>
      <c r="AY40" s="34">
        <v>75.979788524944212</v>
      </c>
      <c r="AZ40" s="34">
        <v>146.66413792315385</v>
      </c>
      <c r="BA40" s="34">
        <v>43.736045747679263</v>
      </c>
      <c r="BB40" s="34">
        <v>51.277041930116468</v>
      </c>
      <c r="BC40" s="34">
        <v>12.735474814099062</v>
      </c>
      <c r="BD40" s="24" t="s">
        <v>119</v>
      </c>
      <c r="BE40" s="25">
        <v>63.238979393605156</v>
      </c>
      <c r="BF40" s="25">
        <v>123.76045109862881</v>
      </c>
      <c r="BG40" s="25">
        <v>13.470055311715498</v>
      </c>
      <c r="BH40" s="25">
        <v>45.144324074403507</v>
      </c>
      <c r="BI40" s="25">
        <v>8.3820911025857363</v>
      </c>
      <c r="BJ40" s="25">
        <v>1.4974223742707318</v>
      </c>
      <c r="BK40" s="25">
        <v>6.4182045712252833</v>
      </c>
      <c r="BL40" s="25">
        <v>0.93004179735490144</v>
      </c>
      <c r="BM40" s="25">
        <v>5.273276749105742</v>
      </c>
      <c r="BN40" s="25">
        <v>1.0431741501930796</v>
      </c>
      <c r="BO40" s="25">
        <v>2.9196148057631497</v>
      </c>
      <c r="BP40" s="25">
        <v>0.44437717911737129</v>
      </c>
      <c r="BQ40" s="25">
        <v>2.9619068353620452</v>
      </c>
      <c r="BR40" s="25">
        <v>0.48300460961345482</v>
      </c>
      <c r="BS40" s="26">
        <v>853.20224220121418</v>
      </c>
      <c r="BT40" s="25">
        <v>38.120402915368174</v>
      </c>
      <c r="BU40" s="25">
        <v>20.249107549551351</v>
      </c>
      <c r="BV40" s="25">
        <v>29.266429632372439</v>
      </c>
      <c r="BW40" s="25">
        <v>8.2318992276489222</v>
      </c>
      <c r="BX40" s="25">
        <v>2.0958842217652376</v>
      </c>
      <c r="BY40" s="25">
        <v>11.442242105113433</v>
      </c>
      <c r="BZ40" s="25">
        <v>21.816565692327718</v>
      </c>
      <c r="CA40" s="27">
        <v>229.40384983851078</v>
      </c>
      <c r="CB40" s="25">
        <v>14.854248726523124</v>
      </c>
      <c r="CC40" s="28">
        <v>63.95043794620036</v>
      </c>
      <c r="CD40" s="27">
        <v>5.2967446428933505</v>
      </c>
      <c r="CE40" s="26">
        <v>265.16831953218718</v>
      </c>
      <c r="CI40" s="29"/>
      <c r="CM40" s="38"/>
    </row>
    <row r="41" spans="1:91">
      <c r="A41" s="2388"/>
      <c r="B41" s="31" t="s">
        <v>120</v>
      </c>
      <c r="C41" s="32">
        <v>73.165139999999994</v>
      </c>
      <c r="D41" s="33">
        <v>0.48288999999999999</v>
      </c>
      <c r="E41" s="32">
        <v>14.574579999999999</v>
      </c>
      <c r="F41" s="32">
        <v>1.6722999999999999</v>
      </c>
      <c r="G41" s="33">
        <v>1.076E-2</v>
      </c>
      <c r="H41" s="32">
        <v>0.66525999999999996</v>
      </c>
      <c r="I41" s="32">
        <v>0.68371999999999999</v>
      </c>
      <c r="J41" s="32">
        <v>3.7652199999999998</v>
      </c>
      <c r="K41" s="32">
        <v>2.09971</v>
      </c>
      <c r="L41" s="33">
        <v>0.12379999999999999</v>
      </c>
      <c r="M41" s="32">
        <v>3.1013980395309706</v>
      </c>
      <c r="N41" s="17">
        <f>SUM(M41,C41:L41)</f>
        <v>100.34477803953096</v>
      </c>
      <c r="O41" s="19"/>
      <c r="P41" s="19">
        <v>7</v>
      </c>
      <c r="Q41" s="19">
        <v>26.4</v>
      </c>
      <c r="R41" s="19">
        <v>8.3000000000000007</v>
      </c>
      <c r="S41" s="19">
        <v>48.5</v>
      </c>
      <c r="T41" s="19">
        <v>373.59999999999997</v>
      </c>
      <c r="U41" s="19">
        <v>84.2</v>
      </c>
      <c r="V41" s="19">
        <v>148.9</v>
      </c>
      <c r="W41" s="19">
        <v>157.69999999999999</v>
      </c>
      <c r="X41" s="19">
        <v>22.4</v>
      </c>
      <c r="Y41" s="34">
        <v>9.7000000000000011</v>
      </c>
      <c r="Z41" s="19">
        <v>15</v>
      </c>
      <c r="AA41" s="19">
        <v>10.1</v>
      </c>
      <c r="AB41" s="19">
        <v>23.2</v>
      </c>
      <c r="AC41" s="19">
        <v>14.6</v>
      </c>
      <c r="AD41" s="19">
        <v>25.1</v>
      </c>
      <c r="AE41" s="19">
        <v>62.5</v>
      </c>
      <c r="AF41" s="19">
        <v>12.5</v>
      </c>
      <c r="AG41" s="19">
        <v>25.6</v>
      </c>
      <c r="AH41" s="19">
        <v>2.9</v>
      </c>
      <c r="AI41" s="19">
        <v>2</v>
      </c>
      <c r="AJ41" s="35">
        <v>5.2000000000000011</v>
      </c>
      <c r="AK41" s="34">
        <v>8.9076818259240333</v>
      </c>
      <c r="AL41" s="34">
        <v>38.585552734825754</v>
      </c>
      <c r="AM41" s="34">
        <v>12.730999199217013</v>
      </c>
      <c r="AN41" s="34">
        <v>71.34951513485926</v>
      </c>
      <c r="AO41" s="34">
        <v>417.12410077180715</v>
      </c>
      <c r="AP41" s="34">
        <v>92.081127881127884</v>
      </c>
      <c r="AQ41" s="34">
        <v>176.090139237617</v>
      </c>
      <c r="AR41" s="34">
        <v>213.02120149090112</v>
      </c>
      <c r="AS41" s="34">
        <v>28.446903998650242</v>
      </c>
      <c r="AT41" s="34">
        <v>13.876264181000151</v>
      </c>
      <c r="AU41" s="34">
        <v>20.163511187607575</v>
      </c>
      <c r="AV41" s="34">
        <v>12.643039687785226</v>
      </c>
      <c r="AW41" s="34">
        <v>28.878445770230989</v>
      </c>
      <c r="AX41" s="34">
        <v>15.727467541869782</v>
      </c>
      <c r="AY41" s="34">
        <v>29.436620833633288</v>
      </c>
      <c r="AZ41" s="34">
        <v>76.828310241394078</v>
      </c>
      <c r="BA41" s="34">
        <v>13.792891681534922</v>
      </c>
      <c r="BB41" s="34">
        <v>29.859567387687193</v>
      </c>
      <c r="BC41" s="34">
        <v>3.1924001176322307</v>
      </c>
      <c r="BD41" t="s">
        <v>120</v>
      </c>
      <c r="BE41" s="25">
        <v>28.574338786571804</v>
      </c>
      <c r="BF41" s="25">
        <v>67.052258547948398</v>
      </c>
      <c r="BG41" s="25">
        <v>7.3600672665113187</v>
      </c>
      <c r="BH41" s="25">
        <v>27.718840268193286</v>
      </c>
      <c r="BI41" s="25">
        <v>5.5009073417030212</v>
      </c>
      <c r="BJ41" s="25">
        <v>1.0706268024300547</v>
      </c>
      <c r="BK41" s="25">
        <v>4.4662212887211652</v>
      </c>
      <c r="BL41" s="25">
        <v>0.65773875029210171</v>
      </c>
      <c r="BM41" s="25">
        <v>3.9881893661819001</v>
      </c>
      <c r="BN41" s="25">
        <v>0.76645970404000729</v>
      </c>
      <c r="BO41" s="25">
        <v>2.1299165716198925</v>
      </c>
      <c r="BP41" s="25">
        <v>0.30156385813723813</v>
      </c>
      <c r="BQ41" s="25">
        <v>1.9485500328377872</v>
      </c>
      <c r="BR41" s="25">
        <v>0.29861731321039453</v>
      </c>
      <c r="BS41" s="26">
        <v>377.83772645246245</v>
      </c>
      <c r="BT41" s="25">
        <v>12.245299044006909</v>
      </c>
      <c r="BU41" s="25">
        <v>9.0371128545308235</v>
      </c>
      <c r="BV41" s="25">
        <v>19.74850270409878</v>
      </c>
      <c r="BW41" s="25">
        <v>4.3579471031978088</v>
      </c>
      <c r="BX41" s="25">
        <v>0.86226737646877782</v>
      </c>
      <c r="BY41" s="25">
        <v>2.7918402218053098</v>
      </c>
      <c r="BZ41" s="25">
        <v>13.613772393741405</v>
      </c>
      <c r="CA41" s="27">
        <v>82.514254131923607</v>
      </c>
      <c r="CB41" s="25">
        <v>4.9761735773259774</v>
      </c>
      <c r="CC41" s="28">
        <v>148.29544061815412</v>
      </c>
      <c r="CD41" s="27">
        <v>8.4963138173893284</v>
      </c>
      <c r="CE41" s="26">
        <v>158.22832490686329</v>
      </c>
      <c r="CI41" s="29"/>
      <c r="CL41" s="36"/>
      <c r="CM41" s="31"/>
    </row>
    <row r="42" spans="1:91" s="2068" customFormat="1">
      <c r="A42" s="2388"/>
      <c r="B42" s="2222" t="s">
        <v>121</v>
      </c>
      <c r="C42" s="2203">
        <v>35.219446340000005</v>
      </c>
      <c r="D42" s="2204">
        <v>0.41712784000000003</v>
      </c>
      <c r="E42" s="2203">
        <v>19.856719739999999</v>
      </c>
      <c r="F42" s="2203">
        <v>2.0573706</v>
      </c>
      <c r="G42" s="2204">
        <v>0.61836807999999999</v>
      </c>
      <c r="H42" s="2203">
        <v>1.0630603200000002</v>
      </c>
      <c r="I42" s="2203">
        <v>16.387538799999998</v>
      </c>
      <c r="J42" s="2203">
        <v>0.16126180000000001</v>
      </c>
      <c r="K42" s="2203">
        <v>5.1666047400000004</v>
      </c>
      <c r="L42" s="2204">
        <v>6.0380119999999995E-2</v>
      </c>
      <c r="M42" s="2203">
        <v>17.64824526018554</v>
      </c>
      <c r="N42" s="2203">
        <f>SUM(C42:M42)</f>
        <v>98.656123640185541</v>
      </c>
      <c r="O42" s="2224"/>
      <c r="P42" s="2206">
        <v>4.024</v>
      </c>
      <c r="Q42" s="2206">
        <v>1.8108</v>
      </c>
      <c r="R42" s="2206">
        <v>12.977399999999999</v>
      </c>
      <c r="S42" s="2206">
        <v>8.3498000000000001</v>
      </c>
      <c r="T42" s="2206">
        <v>861.13599999999997</v>
      </c>
      <c r="U42" s="2206">
        <v>221.21939999999998</v>
      </c>
      <c r="V42" s="2206">
        <v>178.76620000000003</v>
      </c>
      <c r="W42" s="2206">
        <v>543.13940000000002</v>
      </c>
      <c r="X42" s="2206">
        <v>95.469400000000007</v>
      </c>
      <c r="Y42" s="2207">
        <v>22.232600000000001</v>
      </c>
      <c r="Z42" s="2206">
        <v>20.824200000000001</v>
      </c>
      <c r="AA42" s="2206">
        <v>7.0419999999999998</v>
      </c>
      <c r="AB42" s="2206">
        <v>25.854199999999999</v>
      </c>
      <c r="AC42" s="2206">
        <v>45.672399999999996</v>
      </c>
      <c r="AD42" s="2206">
        <v>95.670599999999993</v>
      </c>
      <c r="AE42" s="2206">
        <v>231.68179999999998</v>
      </c>
      <c r="AF42" s="2206">
        <v>58.247399999999999</v>
      </c>
      <c r="AG42" s="2206">
        <v>112.169</v>
      </c>
      <c r="AH42" s="2206">
        <v>14.9894</v>
      </c>
      <c r="AI42" s="2206">
        <v>6.5389999999999997</v>
      </c>
      <c r="AJ42" s="2203"/>
      <c r="AK42" s="2207">
        <v>5.1206445239311877</v>
      </c>
      <c r="AL42" s="2207">
        <v>2.646618139856912</v>
      </c>
      <c r="AM42" s="2207">
        <v>19.905454097339621</v>
      </c>
      <c r="AN42" s="2207">
        <v>12.283591370578307</v>
      </c>
      <c r="AO42" s="2207">
        <v>961.45765428862671</v>
      </c>
      <c r="AP42" s="2207">
        <v>241.92555654615651</v>
      </c>
      <c r="AQ42" s="2207">
        <v>211.4101077836111</v>
      </c>
      <c r="AR42" s="2207">
        <v>733.67284442008338</v>
      </c>
      <c r="AS42" s="2207">
        <v>121.24146681289017</v>
      </c>
      <c r="AT42" s="2207">
        <v>31.804683611392157</v>
      </c>
      <c r="AU42" s="2207">
        <v>27.992599311531844</v>
      </c>
      <c r="AV42" s="2207">
        <v>8.8150777704340157</v>
      </c>
      <c r="AW42" s="2207">
        <v>32.382008111093576</v>
      </c>
      <c r="AX42" s="2207">
        <v>49.199396476663928</v>
      </c>
      <c r="AY42" s="2207">
        <v>112.19996721618314</v>
      </c>
      <c r="AZ42" s="2207">
        <v>284.7955393229538</v>
      </c>
      <c r="BA42" s="2207">
        <v>64.272006314482979</v>
      </c>
      <c r="BB42" s="2207">
        <v>130.83272712146425</v>
      </c>
      <c r="BC42" s="2207">
        <v>16.500745628702262</v>
      </c>
      <c r="BD42" s="2220" t="s">
        <v>122</v>
      </c>
      <c r="BE42" s="2209">
        <v>98.711297178392542</v>
      </c>
      <c r="BF42" s="2209">
        <v>227.0997393622113</v>
      </c>
      <c r="BG42" s="2209">
        <v>28.327658997075424</v>
      </c>
      <c r="BH42" s="2209">
        <v>113.72085262674237</v>
      </c>
      <c r="BI42" s="2209">
        <v>27.481828679331215</v>
      </c>
      <c r="BJ42" s="2209">
        <v>4.436153326330448</v>
      </c>
      <c r="BK42" s="2209">
        <v>21.921203170047526</v>
      </c>
      <c r="BL42" s="2209">
        <v>3.2675066470550607</v>
      </c>
      <c r="BM42" s="2209">
        <v>17.976034853992395</v>
      </c>
      <c r="BN42" s="2209">
        <v>3.2748722998811379</v>
      </c>
      <c r="BO42" s="2209">
        <v>8.0248815624674243</v>
      </c>
      <c r="BP42" s="2209">
        <v>1.0514373348104904</v>
      </c>
      <c r="BQ42" s="2209">
        <v>6.0532685768610097</v>
      </c>
      <c r="BR42" s="2209">
        <v>0.88887330843663537</v>
      </c>
      <c r="BS42" s="2210">
        <v>852.03822759916193</v>
      </c>
      <c r="BT42" s="2209">
        <v>58.344517238257097</v>
      </c>
      <c r="BU42" s="2209">
        <v>21.022830854565424</v>
      </c>
      <c r="BV42" s="2209">
        <v>97.919720411579405</v>
      </c>
      <c r="BW42" s="2209">
        <v>14.327336718915468</v>
      </c>
      <c r="BX42" s="2209">
        <v>2.5644720081352803</v>
      </c>
      <c r="BY42" s="2209">
        <v>15.563823447367621</v>
      </c>
      <c r="BZ42" s="2209">
        <v>45.788659741011287</v>
      </c>
      <c r="CA42" s="2211">
        <v>211.02417656121818</v>
      </c>
      <c r="CB42" s="2209">
        <v>6.7426398178301685</v>
      </c>
      <c r="CC42" s="2212">
        <v>178.8315107712898</v>
      </c>
      <c r="CD42" s="2211">
        <v>13.388010924249867</v>
      </c>
      <c r="CE42" s="2210">
        <v>533.53563111464132</v>
      </c>
      <c r="CI42" s="2213"/>
      <c r="CM42" s="2222"/>
    </row>
    <row r="43" spans="1:91">
      <c r="A43" s="2388"/>
      <c r="B43" s="38" t="s">
        <v>123</v>
      </c>
      <c r="C43" s="32">
        <v>51.689909719999989</v>
      </c>
      <c r="D43" s="33">
        <v>0.65615344000000009</v>
      </c>
      <c r="E43" s="32">
        <v>25.592167179999997</v>
      </c>
      <c r="F43" s="32">
        <v>3.6036529600000002</v>
      </c>
      <c r="G43" s="33">
        <v>2.1538459999999999E-2</v>
      </c>
      <c r="H43" s="32">
        <v>1.9311377200000002</v>
      </c>
      <c r="I43" s="32">
        <v>0.7015844</v>
      </c>
      <c r="J43" s="32">
        <v>1.23775222</v>
      </c>
      <c r="K43" s="32">
        <v>6.8226115200000006</v>
      </c>
      <c r="L43" s="33">
        <v>0.15697624000000002</v>
      </c>
      <c r="M43" s="32">
        <v>7.0248776508971584</v>
      </c>
      <c r="N43" s="32">
        <f>SUM(C43:M43)</f>
        <v>99.438361510897153</v>
      </c>
      <c r="O43" s="39"/>
      <c r="P43" s="19">
        <v>7.7461999999999991</v>
      </c>
      <c r="Q43" s="19">
        <v>9.5570000000000004</v>
      </c>
      <c r="R43" s="19">
        <v>8.5510000000000002</v>
      </c>
      <c r="S43" s="19">
        <v>57.442599999999999</v>
      </c>
      <c r="T43" s="19">
        <v>887.19140000000004</v>
      </c>
      <c r="U43" s="19">
        <v>291.53880000000004</v>
      </c>
      <c r="V43" s="19">
        <v>96.374799999999993</v>
      </c>
      <c r="W43" s="19">
        <v>199.79159999999999</v>
      </c>
      <c r="X43" s="19">
        <v>28.972799999999999</v>
      </c>
      <c r="Y43" s="34">
        <v>16.096</v>
      </c>
      <c r="Z43" s="19">
        <v>29.677</v>
      </c>
      <c r="AA43" s="19">
        <v>23.942800000000002</v>
      </c>
      <c r="AB43" s="19">
        <v>62.573199999999993</v>
      </c>
      <c r="AC43" s="19">
        <v>19.516400000000001</v>
      </c>
      <c r="AD43" s="19">
        <v>57.140800000000006</v>
      </c>
      <c r="AE43" s="19">
        <v>116.4948</v>
      </c>
      <c r="AF43" s="19">
        <v>54.223399999999998</v>
      </c>
      <c r="AG43" s="19">
        <v>52.513199999999998</v>
      </c>
      <c r="AH43" s="19">
        <v>9.8587999999999987</v>
      </c>
      <c r="AI43" s="19">
        <v>23.641000000000002</v>
      </c>
      <c r="AJ43" s="32"/>
      <c r="AK43" s="34">
        <v>9.8572407085675344</v>
      </c>
      <c r="AL43" s="34">
        <v>13.96826240480037</v>
      </c>
      <c r="AM43" s="34">
        <v>13.115996885843936</v>
      </c>
      <c r="AN43" s="34">
        <v>84.505188826508586</v>
      </c>
      <c r="AO43" s="34">
        <v>990.5484875200234</v>
      </c>
      <c r="AP43" s="34">
        <v>318.82685896805901</v>
      </c>
      <c r="AQ43" s="34">
        <v>113.97348523168226</v>
      </c>
      <c r="AR43" s="34">
        <v>269.87854584520937</v>
      </c>
      <c r="AS43" s="34">
        <v>36.794038400539897</v>
      </c>
      <c r="AT43" s="34">
        <v>23.026015284265814</v>
      </c>
      <c r="AU43" s="34">
        <v>39.892834767642</v>
      </c>
      <c r="AV43" s="34">
        <v>29.971264419475656</v>
      </c>
      <c r="AW43" s="34">
        <v>78.372019630740084</v>
      </c>
      <c r="AX43" s="34">
        <v>21.023530653023798</v>
      </c>
      <c r="AY43" s="34">
        <v>67.013229630696145</v>
      </c>
      <c r="AZ43" s="34">
        <v>143.20157817454648</v>
      </c>
      <c r="BA43" s="34">
        <v>59.831798624363252</v>
      </c>
      <c r="BB43" s="34">
        <v>61.250837271214642</v>
      </c>
      <c r="BC43" s="34">
        <v>10.852839406797459</v>
      </c>
      <c r="BD43" s="24" t="s">
        <v>124</v>
      </c>
      <c r="BE43" s="25">
        <v>57.885638217583015</v>
      </c>
      <c r="BF43" s="25">
        <v>120.22947144582267</v>
      </c>
      <c r="BG43" s="25">
        <v>14.236248760062177</v>
      </c>
      <c r="BH43" s="25">
        <v>50.672451324582852</v>
      </c>
      <c r="BI43" s="25">
        <v>9.8820801194337022</v>
      </c>
      <c r="BJ43" s="25">
        <v>1.6945272217586467</v>
      </c>
      <c r="BK43" s="25">
        <v>6.8235435685465564</v>
      </c>
      <c r="BL43" s="25">
        <v>0.97734297905396605</v>
      </c>
      <c r="BM43" s="25">
        <v>5.4536123908549419</v>
      </c>
      <c r="BN43" s="25">
        <v>1.0320059326699429</v>
      </c>
      <c r="BO43" s="25">
        <v>2.7425825410191749</v>
      </c>
      <c r="BP43" s="25">
        <v>0.388510266160281</v>
      </c>
      <c r="BQ43" s="25">
        <v>2.4419790686233807</v>
      </c>
      <c r="BR43" s="25">
        <v>0.37331971855324664</v>
      </c>
      <c r="BS43" s="26">
        <v>896.18573979611119</v>
      </c>
      <c r="BT43" s="25">
        <v>51.938844107272374</v>
      </c>
      <c r="BU43" s="25">
        <v>15.147491153743816</v>
      </c>
      <c r="BV43" s="25">
        <v>27.714771580951528</v>
      </c>
      <c r="BW43" s="25">
        <v>6.3638709985848987</v>
      </c>
      <c r="BX43" s="25">
        <v>2.056818004486213</v>
      </c>
      <c r="BY43" s="25">
        <v>9.3968138802261034</v>
      </c>
      <c r="BZ43" s="25">
        <v>19.568098602540267</v>
      </c>
      <c r="CA43" s="27">
        <v>280.92933609303304</v>
      </c>
      <c r="CB43" s="25">
        <v>18.854826923587375</v>
      </c>
      <c r="CC43" s="28">
        <v>97.59128550159673</v>
      </c>
      <c r="CD43" s="27">
        <v>8.8420125795183253</v>
      </c>
      <c r="CE43" s="26">
        <v>189.85611502895659</v>
      </c>
      <c r="CI43" s="29"/>
      <c r="CM43" s="38"/>
    </row>
    <row r="44" spans="1:91">
      <c r="A44" s="2388"/>
      <c r="B44" s="31" t="s">
        <v>125</v>
      </c>
      <c r="C44" s="32">
        <v>58.889799999999994</v>
      </c>
      <c r="D44" s="33">
        <v>0.68339000000000005</v>
      </c>
      <c r="E44" s="32">
        <v>18.574999999999999</v>
      </c>
      <c r="F44" s="32">
        <v>6.26227</v>
      </c>
      <c r="G44" s="33">
        <v>2.605E-2</v>
      </c>
      <c r="H44" s="32">
        <v>1.56047</v>
      </c>
      <c r="I44" s="32">
        <v>0.38653999999999999</v>
      </c>
      <c r="J44" s="32">
        <v>0.37657000000000002</v>
      </c>
      <c r="K44" s="32">
        <v>3.9290699999999998</v>
      </c>
      <c r="L44" s="33">
        <v>0.16173000000000001</v>
      </c>
      <c r="M44" s="32">
        <v>9.0578512396694464</v>
      </c>
      <c r="N44" s="17">
        <f>SUM(M44,C44:L44)</f>
        <v>99.908741239669439</v>
      </c>
      <c r="O44" s="19"/>
      <c r="P44" s="19">
        <v>10.399999999999999</v>
      </c>
      <c r="Q44" s="19">
        <v>38.700000000000003</v>
      </c>
      <c r="R44" s="19">
        <v>14.6</v>
      </c>
      <c r="S44" s="19">
        <v>80.199999999999989</v>
      </c>
      <c r="T44" s="19">
        <v>442.40000000000003</v>
      </c>
      <c r="U44" s="19">
        <v>228.29999999999998</v>
      </c>
      <c r="V44" s="19">
        <v>51.8</v>
      </c>
      <c r="W44" s="19">
        <v>283.09999999999997</v>
      </c>
      <c r="X44" s="19">
        <v>63.5</v>
      </c>
      <c r="Y44" s="34">
        <v>16.399999999999999</v>
      </c>
      <c r="Z44" s="19">
        <v>23.5</v>
      </c>
      <c r="AA44" s="19">
        <v>20.400000000000002</v>
      </c>
      <c r="AB44" s="19">
        <v>57.9</v>
      </c>
      <c r="AC44" s="19">
        <v>36.9</v>
      </c>
      <c r="AD44" s="19">
        <v>267.3</v>
      </c>
      <c r="AE44" s="19">
        <v>325.2</v>
      </c>
      <c r="AF44" s="19">
        <v>42.1</v>
      </c>
      <c r="AG44" s="19">
        <v>147.20000000000002</v>
      </c>
      <c r="AH44" s="19">
        <v>17.5</v>
      </c>
      <c r="AI44" s="19">
        <v>101.7</v>
      </c>
      <c r="AJ44" s="35">
        <v>14.599999999999998</v>
      </c>
      <c r="AK44" s="34">
        <v>13.234270141372848</v>
      </c>
      <c r="AL44" s="34">
        <v>56.562912531733218</v>
      </c>
      <c r="AM44" s="34">
        <v>22.394287748020286</v>
      </c>
      <c r="AN44" s="34">
        <v>117.98414667661262</v>
      </c>
      <c r="AO44" s="34">
        <v>493.93924566768607</v>
      </c>
      <c r="AP44" s="34">
        <v>249.66890136890134</v>
      </c>
      <c r="AQ44" s="34">
        <v>61.259027619265005</v>
      </c>
      <c r="AR44" s="34">
        <v>382.41155448366584</v>
      </c>
      <c r="AS44" s="34">
        <v>80.64189303188796</v>
      </c>
      <c r="AT44" s="34">
        <v>23.460900264783756</v>
      </c>
      <c r="AU44" s="34">
        <v>31.589500860585201</v>
      </c>
      <c r="AV44" s="34">
        <v>25.536436597110757</v>
      </c>
      <c r="AW44" s="34">
        <v>72.071638366223027</v>
      </c>
      <c r="AX44" s="34">
        <v>39.749558376369514</v>
      </c>
      <c r="AY44" s="34">
        <v>313.48242027211865</v>
      </c>
      <c r="AZ44" s="34">
        <v>399.75306384802167</v>
      </c>
      <c r="BA44" s="34">
        <v>46.454459183409618</v>
      </c>
      <c r="BB44" s="34">
        <v>171.69251247920135</v>
      </c>
      <c r="BC44" s="34">
        <v>19.26448346847036</v>
      </c>
      <c r="BD44" t="s">
        <v>125</v>
      </c>
      <c r="BE44" s="25">
        <v>287.79187618569978</v>
      </c>
      <c r="BF44" s="25">
        <v>353.57205794680357</v>
      </c>
      <c r="BG44" s="25">
        <v>44.128466626412859</v>
      </c>
      <c r="BH44" s="25">
        <v>149.19789528665987</v>
      </c>
      <c r="BI44" s="25">
        <v>23.808267423981249</v>
      </c>
      <c r="BJ44" s="25">
        <v>5.1547527733066651</v>
      </c>
      <c r="BK44" s="25">
        <v>17.183349629717242</v>
      </c>
      <c r="BL44" s="25">
        <v>2.3566473720679992</v>
      </c>
      <c r="BM44" s="25">
        <v>12.501547702993443</v>
      </c>
      <c r="BN44" s="25">
        <v>2.3855496397417477</v>
      </c>
      <c r="BO44" s="25">
        <v>6.2210255493600091</v>
      </c>
      <c r="BP44" s="25">
        <v>0.86543335436692348</v>
      </c>
      <c r="BQ44" s="25">
        <v>5.1913823200390885</v>
      </c>
      <c r="BR44" s="25">
        <v>0.79652942654978942</v>
      </c>
      <c r="BS44" s="26">
        <v>447.27037840483024</v>
      </c>
      <c r="BT44" s="25">
        <v>41.761158277187157</v>
      </c>
      <c r="BU44" s="25">
        <v>15.786065192610939</v>
      </c>
      <c r="BV44" s="25">
        <v>62.323425031561442</v>
      </c>
      <c r="BW44" s="25">
        <v>9.2923624941011305</v>
      </c>
      <c r="BX44" s="25">
        <v>2.2742997467565877</v>
      </c>
      <c r="BY44" s="25">
        <v>17.831423945590252</v>
      </c>
      <c r="BZ44" s="25">
        <v>37.399105040256188</v>
      </c>
      <c r="CA44" s="27">
        <v>219.61631356809775</v>
      </c>
      <c r="CB44" s="25">
        <v>93.014525231626081</v>
      </c>
      <c r="CC44" s="28">
        <v>54.096398941204747</v>
      </c>
      <c r="CD44" s="27">
        <v>15.326708548048487</v>
      </c>
      <c r="CE44" s="26">
        <v>278.06415537901671</v>
      </c>
      <c r="CI44" s="29"/>
      <c r="CL44" s="37"/>
      <c r="CM44" s="31"/>
    </row>
    <row r="45" spans="1:91">
      <c r="A45" s="2388"/>
      <c r="B45" s="30" t="s">
        <v>125</v>
      </c>
      <c r="C45" s="17">
        <v>61.119511199999998</v>
      </c>
      <c r="D45" s="18">
        <v>0.61971030000000005</v>
      </c>
      <c r="E45" s="17">
        <v>17.020654199999999</v>
      </c>
      <c r="F45" s="17">
        <v>6.3541961999999996</v>
      </c>
      <c r="G45" s="18">
        <v>3.0165299999999999E-2</v>
      </c>
      <c r="H45" s="17">
        <v>1.4631110999999999</v>
      </c>
      <c r="I45" s="17">
        <v>0.38692169999999998</v>
      </c>
      <c r="J45" s="17">
        <v>0.5639634</v>
      </c>
      <c r="K45" s="17">
        <v>3.8230136999999997</v>
      </c>
      <c r="L45" s="18">
        <v>0.15592500000000001</v>
      </c>
      <c r="M45" s="17">
        <v>7.4892114050862073</v>
      </c>
      <c r="N45" s="17">
        <f>SUM(M45,C45:L45)</f>
        <v>99.026383505086201</v>
      </c>
      <c r="O45" s="19"/>
      <c r="P45" s="20">
        <v>14.157</v>
      </c>
      <c r="Q45" s="20">
        <v>38.709000000000003</v>
      </c>
      <c r="R45" s="20">
        <v>13.761000000000001</v>
      </c>
      <c r="S45" s="20">
        <v>80.585999999999984</v>
      </c>
      <c r="T45" s="20">
        <v>471.24000000000007</v>
      </c>
      <c r="U45" s="20">
        <v>217.30500000000001</v>
      </c>
      <c r="V45" s="20">
        <v>53.262</v>
      </c>
      <c r="W45" s="20">
        <v>231.16499999999999</v>
      </c>
      <c r="X45" s="20">
        <v>49.302</v>
      </c>
      <c r="Y45" s="21">
        <v>15.443999999999999</v>
      </c>
      <c r="Z45" s="20">
        <v>22.77</v>
      </c>
      <c r="AA45" s="20">
        <v>26.928000000000001</v>
      </c>
      <c r="AB45" s="20">
        <v>64.745999999999995</v>
      </c>
      <c r="AC45" s="20">
        <v>47.024999999999999</v>
      </c>
      <c r="AD45" s="20">
        <v>179.685</v>
      </c>
      <c r="AE45" s="20">
        <v>228.78899999999999</v>
      </c>
      <c r="AF45" s="20">
        <v>33.462000000000003</v>
      </c>
      <c r="AG45" s="20">
        <v>102.26700000000001</v>
      </c>
      <c r="AH45" s="20">
        <v>13.661999999999999</v>
      </c>
      <c r="AI45" s="22">
        <v>1904.2650000000001</v>
      </c>
      <c r="AJ45" s="23">
        <v>0.1904265</v>
      </c>
      <c r="AK45" s="21">
        <v>18.015150229943792</v>
      </c>
      <c r="AL45" s="21">
        <v>56.576066697438272</v>
      </c>
      <c r="AM45" s="21">
        <v>21.107383130171726</v>
      </c>
      <c r="AN45" s="21">
        <v>118.55200054964469</v>
      </c>
      <c r="AO45" s="21">
        <v>526.13908256880745</v>
      </c>
      <c r="AP45" s="21">
        <v>237.64476833976835</v>
      </c>
      <c r="AQ45" s="21">
        <v>62.987998630449674</v>
      </c>
      <c r="AR45" s="21">
        <v>312.25774281955711</v>
      </c>
      <c r="AS45" s="21">
        <v>62.611127720600635</v>
      </c>
      <c r="AT45" s="21">
        <v>22.09330144447075</v>
      </c>
      <c r="AU45" s="21">
        <v>30.608209982788299</v>
      </c>
      <c r="AV45" s="21">
        <v>33.7080963081862</v>
      </c>
      <c r="AW45" s="21">
        <v>80.593269389628261</v>
      </c>
      <c r="AX45" s="21">
        <v>50.656449394275782</v>
      </c>
      <c r="AY45" s="21">
        <v>210.7298491829242</v>
      </c>
      <c r="AZ45" s="21">
        <v>281.23955634909294</v>
      </c>
      <c r="BA45" s="21">
        <v>36.923019315801724</v>
      </c>
      <c r="BB45" s="21">
        <v>119.28313976705493</v>
      </c>
      <c r="BC45" s="21">
        <v>15.039507036928116</v>
      </c>
      <c r="BD45" s="24" t="s">
        <v>126</v>
      </c>
      <c r="BE45" s="25">
        <v>183.06419143472388</v>
      </c>
      <c r="BF45" s="25">
        <v>234.71675163886744</v>
      </c>
      <c r="BG45" s="25">
        <v>30.402945458244208</v>
      </c>
      <c r="BH45" s="25">
        <v>103.84686599038531</v>
      </c>
      <c r="BI45" s="25">
        <v>16.746137079079389</v>
      </c>
      <c r="BJ45" s="25">
        <v>3.7667290244584435</v>
      </c>
      <c r="BK45" s="25">
        <v>12.483491506043922</v>
      </c>
      <c r="BL45" s="25">
        <v>1.7239007648977551</v>
      </c>
      <c r="BM45" s="25">
        <v>9.3871755812724267</v>
      </c>
      <c r="BN45" s="25">
        <v>1.8139117759321686</v>
      </c>
      <c r="BO45" s="25">
        <v>4.8948410825449917</v>
      </c>
      <c r="BP45" s="25">
        <v>0.69660593388908854</v>
      </c>
      <c r="BQ45" s="25">
        <v>4.0644105759002054</v>
      </c>
      <c r="BR45" s="25">
        <v>0.64096354309119807</v>
      </c>
      <c r="BS45" s="26">
        <v>474.55456272192373</v>
      </c>
      <c r="BT45" s="25">
        <v>33.376732915372699</v>
      </c>
      <c r="BU45" s="25">
        <v>14.303506390242664</v>
      </c>
      <c r="BV45" s="25">
        <v>47.912878429591487</v>
      </c>
      <c r="BW45" s="25">
        <v>7.3517715592695083</v>
      </c>
      <c r="BX45" s="25">
        <v>1.8725352899028638</v>
      </c>
      <c r="BY45" s="25">
        <v>14.192933493845594</v>
      </c>
      <c r="BZ45" s="25">
        <v>45.824645005572798</v>
      </c>
      <c r="CA45" s="27">
        <v>210.07969402527934</v>
      </c>
      <c r="CB45" s="25">
        <v>63.705547317569007</v>
      </c>
      <c r="CC45" s="28">
        <v>55.438949882671984</v>
      </c>
      <c r="CD45" s="27">
        <v>13.72842747303581</v>
      </c>
      <c r="CE45" s="26">
        <v>224.49433570680986</v>
      </c>
      <c r="CI45" s="29"/>
      <c r="CL45" s="37"/>
      <c r="CM45" s="30"/>
    </row>
    <row r="46" spans="1:91" s="2068" customFormat="1" ht="15" customHeight="1">
      <c r="A46" s="2388"/>
      <c r="B46" s="2222" t="s">
        <v>127</v>
      </c>
      <c r="C46" s="2203">
        <v>44.037961860000003</v>
      </c>
      <c r="D46" s="2204">
        <v>0.36885995999999999</v>
      </c>
      <c r="E46" s="2203">
        <v>23.692155100000004</v>
      </c>
      <c r="F46" s="2203">
        <v>2.1594594800000002</v>
      </c>
      <c r="G46" s="2204">
        <v>7.9675200000000002E-2</v>
      </c>
      <c r="H46" s="2203">
        <v>1.4469398600000001</v>
      </c>
      <c r="I46" s="2203">
        <v>9.2289937000000002</v>
      </c>
      <c r="J46" s="2203">
        <v>0.92008760000000001</v>
      </c>
      <c r="K46" s="2203">
        <v>5.2606355600000017</v>
      </c>
      <c r="L46" s="2204">
        <v>0.10844680000000001</v>
      </c>
      <c r="M46" s="2203">
        <v>13.010774547672218</v>
      </c>
      <c r="N46" s="2203">
        <f>SUM(C46:M46)</f>
        <v>100.31398966767222</v>
      </c>
      <c r="O46" s="2223"/>
      <c r="P46" s="2206">
        <v>10.462399999999999</v>
      </c>
      <c r="Q46" s="2206">
        <v>5.4324000000000003</v>
      </c>
      <c r="R46" s="2206">
        <v>11.569000000000001</v>
      </c>
      <c r="S46" s="2206">
        <v>43.962199999999996</v>
      </c>
      <c r="T46" s="2206">
        <v>443.14300000000003</v>
      </c>
      <c r="U46" s="2206">
        <v>162.77080000000001</v>
      </c>
      <c r="V46" s="2206">
        <v>156.33240000000001</v>
      </c>
      <c r="W46" s="2206">
        <v>173.53500000000003</v>
      </c>
      <c r="X46" s="2206">
        <v>27.363200000000003</v>
      </c>
      <c r="Y46" s="2207">
        <v>6.5389999999999997</v>
      </c>
      <c r="Z46" s="2206">
        <v>24.445799999999998</v>
      </c>
      <c r="AA46" s="2206">
        <v>7.4443999999999999</v>
      </c>
      <c r="AB46" s="2206">
        <v>47.080800000000004</v>
      </c>
      <c r="AC46" s="2206">
        <v>81.184200000000004</v>
      </c>
      <c r="AD46" s="2206">
        <v>13.077999999999999</v>
      </c>
      <c r="AE46" s="2206">
        <v>19.315200000000001</v>
      </c>
      <c r="AF46" s="2206">
        <v>37.523799999999994</v>
      </c>
      <c r="AG46" s="2206">
        <v>8.5510000000000002</v>
      </c>
      <c r="AH46" s="2206">
        <v>8.8528000000000002</v>
      </c>
      <c r="AI46" s="2206">
        <v>12.071999999999997</v>
      </c>
      <c r="AJ46" s="2203"/>
      <c r="AK46" s="2207">
        <v>13.313675762221086</v>
      </c>
      <c r="AL46" s="2207">
        <v>7.9398544195707368</v>
      </c>
      <c r="AM46" s="2207">
        <v>17.74517225731827</v>
      </c>
      <c r="AN46" s="2207">
        <v>64.673848541478549</v>
      </c>
      <c r="AO46" s="2207">
        <v>494.76880457259358</v>
      </c>
      <c r="AP46" s="2207">
        <v>178.00616211536212</v>
      </c>
      <c r="AQ46" s="2207">
        <v>184.8797453549418</v>
      </c>
      <c r="AR46" s="2207">
        <v>234.41112365709279</v>
      </c>
      <c r="AS46" s="2207">
        <v>34.749925156065466</v>
      </c>
      <c r="AT46" s="2207">
        <v>9.3543187092329863</v>
      </c>
      <c r="AU46" s="2207">
        <v>32.860877452667815</v>
      </c>
      <c r="AV46" s="2207">
        <v>9.3187965001731019</v>
      </c>
      <c r="AW46" s="2207">
        <v>58.968014770396096</v>
      </c>
      <c r="AX46" s="2207">
        <v>87.453552767990743</v>
      </c>
      <c r="AY46" s="2207">
        <v>15.337534950687495</v>
      </c>
      <c r="AZ46" s="2207">
        <v>23.743266847593201</v>
      </c>
      <c r="BA46" s="2207">
        <v>41.4049367103664</v>
      </c>
      <c r="BB46" s="2207">
        <v>9.973795341098171</v>
      </c>
      <c r="BC46" s="2207">
        <v>9.745406814267108</v>
      </c>
      <c r="BD46" s="2220" t="s">
        <v>128</v>
      </c>
      <c r="BE46" s="2209">
        <v>11.83975802876915</v>
      </c>
      <c r="BF46" s="2209">
        <v>18.466841072570467</v>
      </c>
      <c r="BG46" s="2209">
        <v>2.4881062786580901</v>
      </c>
      <c r="BH46" s="2209">
        <v>10.114704384944272</v>
      </c>
      <c r="BI46" s="2209">
        <v>2.8127117460245952</v>
      </c>
      <c r="BJ46" s="2209">
        <v>0.67341523809007553</v>
      </c>
      <c r="BK46" s="2209">
        <v>3.4624611942574464</v>
      </c>
      <c r="BL46" s="2209">
        <v>0.71435927709929969</v>
      </c>
      <c r="BM46" s="2209">
        <v>4.7748872642286129</v>
      </c>
      <c r="BN46" s="2209">
        <v>0.97302221305027958</v>
      </c>
      <c r="BO46" s="2209">
        <v>2.7425347530459114</v>
      </c>
      <c r="BP46" s="2209">
        <v>0.39621048763359012</v>
      </c>
      <c r="BQ46" s="2209">
        <v>2.5033437939737069</v>
      </c>
      <c r="BR46" s="2209">
        <v>0.38586709449014167</v>
      </c>
      <c r="BS46" s="2210">
        <v>437.55605621796542</v>
      </c>
      <c r="BT46" s="2209">
        <v>35.472527804885949</v>
      </c>
      <c r="BU46" s="2209">
        <v>6.0802954393789879</v>
      </c>
      <c r="BV46" s="2209">
        <v>27.071669812358948</v>
      </c>
      <c r="BW46" s="2209">
        <v>6.0797989865009985</v>
      </c>
      <c r="BX46" s="2209">
        <v>2.080632496982822</v>
      </c>
      <c r="BY46" s="2209">
        <v>7.7380397449559419</v>
      </c>
      <c r="BZ46" s="2209">
        <v>81.012900094472158</v>
      </c>
      <c r="CA46" s="2211">
        <v>154.6593533421977</v>
      </c>
      <c r="CB46" s="2209">
        <v>11.253398291953172</v>
      </c>
      <c r="CC46" s="2212">
        <v>153.65438078599078</v>
      </c>
      <c r="CD46" s="2211">
        <v>9.5507391107577533</v>
      </c>
      <c r="CE46" s="2210">
        <v>166.30497263656633</v>
      </c>
      <c r="CI46" s="2213"/>
      <c r="CM46" s="2222"/>
    </row>
    <row r="47" spans="1:91">
      <c r="A47" s="2388"/>
      <c r="B47" s="31" t="s">
        <v>129</v>
      </c>
      <c r="C47" s="32">
        <v>71.425719999999998</v>
      </c>
      <c r="D47" s="33">
        <v>0.27167000000000002</v>
      </c>
      <c r="E47" s="32">
        <v>13.013269999999999</v>
      </c>
      <c r="F47" s="32">
        <v>3.5493600000000001</v>
      </c>
      <c r="G47" s="33">
        <v>7.0860000000000006E-2</v>
      </c>
      <c r="H47" s="32">
        <v>0.43690000000000001</v>
      </c>
      <c r="I47" s="32">
        <v>1.14923</v>
      </c>
      <c r="J47" s="32">
        <v>4.1815100000000003</v>
      </c>
      <c r="K47" s="32">
        <v>1.09148</v>
      </c>
      <c r="L47" s="33">
        <v>1.0327900000000001</v>
      </c>
      <c r="M47" s="32">
        <v>3.887539048941528</v>
      </c>
      <c r="N47" s="17">
        <f>SUM(M47,C47:L47)</f>
        <v>100.11032904894154</v>
      </c>
      <c r="O47" s="19"/>
      <c r="P47" s="19">
        <v>3.6</v>
      </c>
      <c r="Q47" s="19">
        <v>17.099999999999998</v>
      </c>
      <c r="R47" s="19">
        <v>7.2</v>
      </c>
      <c r="S47" s="19">
        <v>45.5</v>
      </c>
      <c r="T47" s="19">
        <v>237.79999999999998</v>
      </c>
      <c r="U47" s="19">
        <v>57.9</v>
      </c>
      <c r="V47" s="19">
        <v>423.6</v>
      </c>
      <c r="W47" s="19">
        <v>157.69999999999999</v>
      </c>
      <c r="X47" s="19">
        <v>24.8</v>
      </c>
      <c r="Y47" s="34">
        <v>10.3</v>
      </c>
      <c r="Z47" s="19">
        <v>12.5</v>
      </c>
      <c r="AA47" s="19">
        <v>10</v>
      </c>
      <c r="AB47" s="19">
        <v>42.300000000000004</v>
      </c>
      <c r="AC47" s="19">
        <v>68.900000000000006</v>
      </c>
      <c r="AD47" s="19">
        <v>30.799999999999997</v>
      </c>
      <c r="AE47" s="19">
        <v>55.300000000000004</v>
      </c>
      <c r="AF47" s="19">
        <v>16.3</v>
      </c>
      <c r="AG47" s="19">
        <v>23.700000000000003</v>
      </c>
      <c r="AH47" s="19">
        <v>3.2</v>
      </c>
      <c r="AI47" s="19">
        <v>7.8</v>
      </c>
      <c r="AJ47" s="35">
        <v>21.3</v>
      </c>
      <c r="AK47" s="34">
        <v>4.5810935104752177</v>
      </c>
      <c r="AL47" s="34">
        <v>24.992914839603046</v>
      </c>
      <c r="AM47" s="34">
        <v>11.043758341489458</v>
      </c>
      <c r="AN47" s="34">
        <v>66.936143064661778</v>
      </c>
      <c r="AO47" s="34">
        <v>265.50350953837193</v>
      </c>
      <c r="AP47" s="34">
        <v>63.319445419445415</v>
      </c>
      <c r="AQ47" s="34">
        <v>500.95220269344901</v>
      </c>
      <c r="AR47" s="34">
        <v>213.02120149090112</v>
      </c>
      <c r="AS47" s="34">
        <v>31.494786569934199</v>
      </c>
      <c r="AT47" s="34">
        <v>14.734589800443459</v>
      </c>
      <c r="AU47" s="34">
        <v>16.802925989672978</v>
      </c>
      <c r="AV47" s="34">
        <v>12.517861077015075</v>
      </c>
      <c r="AW47" s="34">
        <v>52.653373106929784</v>
      </c>
      <c r="AX47" s="34">
        <v>74.220720111974529</v>
      </c>
      <c r="AY47" s="34">
        <v>36.121431142466342</v>
      </c>
      <c r="AZ47" s="34">
        <v>67.977688901585495</v>
      </c>
      <c r="BA47" s="34">
        <v>17.98593075272154</v>
      </c>
      <c r="BB47" s="34">
        <v>27.643427620632284</v>
      </c>
      <c r="BC47" s="34">
        <v>3.5226484056631513</v>
      </c>
      <c r="BD47" t="s">
        <v>129</v>
      </c>
      <c r="BE47" s="25">
        <v>29.619249937501987</v>
      </c>
      <c r="BF47" s="25">
        <v>59.523660483880676</v>
      </c>
      <c r="BG47" s="25">
        <v>6.7184416227929944</v>
      </c>
      <c r="BH47" s="25">
        <v>25.131219776502583</v>
      </c>
      <c r="BI47" s="25">
        <v>5.9610032356990059</v>
      </c>
      <c r="BJ47" s="25">
        <v>3.2240195265782807</v>
      </c>
      <c r="BK47" s="25">
        <v>4.9558533589304448</v>
      </c>
      <c r="BL47" s="25">
        <v>0.76344603107449971</v>
      </c>
      <c r="BM47" s="25">
        <v>4.1837290727697498</v>
      </c>
      <c r="BN47" s="25">
        <v>0.78844435268991198</v>
      </c>
      <c r="BO47" s="25">
        <v>2.1333756200520551</v>
      </c>
      <c r="BP47" s="25">
        <v>0.34304669446419123</v>
      </c>
      <c r="BQ47" s="25">
        <v>2.2668381407172671</v>
      </c>
      <c r="BR47" s="25">
        <v>0.3565256388034202</v>
      </c>
      <c r="BS47" s="26">
        <v>240.54856299594314</v>
      </c>
      <c r="BT47" s="25">
        <v>16.242093608836676</v>
      </c>
      <c r="BU47" s="25">
        <v>9.5834382377872878</v>
      </c>
      <c r="BV47" s="25">
        <v>23.744520266365171</v>
      </c>
      <c r="BW47" s="25">
        <v>3.9910722726518961</v>
      </c>
      <c r="BX47" s="25">
        <v>0.91364980206308766</v>
      </c>
      <c r="BY47" s="25">
        <v>3.7409965013578121</v>
      </c>
      <c r="BZ47" s="25">
        <v>67.322108656185492</v>
      </c>
      <c r="CA47" s="27">
        <v>56.364524792718434</v>
      </c>
      <c r="CB47" s="25">
        <v>5.7264732726014005</v>
      </c>
      <c r="CC47" s="28">
        <v>422.72448908776317</v>
      </c>
      <c r="CD47" s="27">
        <v>7.2312713876984551</v>
      </c>
      <c r="CE47" s="26">
        <v>158.59931125121048</v>
      </c>
      <c r="CI47" s="29"/>
      <c r="CL47" s="36"/>
      <c r="CM47" s="31"/>
    </row>
    <row r="48" spans="1:91">
      <c r="A48" s="2388"/>
      <c r="B48" s="31" t="s">
        <v>130</v>
      </c>
      <c r="C48" s="32">
        <v>71.831060000000008</v>
      </c>
      <c r="D48" s="33">
        <v>0.27283000000000002</v>
      </c>
      <c r="E48" s="32">
        <v>13.13213</v>
      </c>
      <c r="F48" s="32">
        <v>3.5829399999999998</v>
      </c>
      <c r="G48" s="33">
        <v>7.1650000000000005E-2</v>
      </c>
      <c r="H48" s="32">
        <v>0.43290000000000001</v>
      </c>
      <c r="I48" s="32">
        <v>1.153</v>
      </c>
      <c r="J48" s="32">
        <v>4.2237999999999998</v>
      </c>
      <c r="K48" s="32">
        <v>1.09118</v>
      </c>
      <c r="L48" s="33">
        <v>1.04037</v>
      </c>
      <c r="M48" s="32">
        <v>3.89</v>
      </c>
      <c r="N48" s="17">
        <f>SUM(M48,C48:L48)</f>
        <v>100.72186000000001</v>
      </c>
      <c r="O48" s="19"/>
      <c r="P48" s="19">
        <v>4.0999999999999996</v>
      </c>
      <c r="Q48" s="19">
        <v>17</v>
      </c>
      <c r="R48" s="19">
        <v>7.9</v>
      </c>
      <c r="S48" s="19">
        <v>45.8</v>
      </c>
      <c r="T48" s="19">
        <v>238.10000000000002</v>
      </c>
      <c r="U48" s="19">
        <v>58.7</v>
      </c>
      <c r="V48" s="19">
        <v>428.5</v>
      </c>
      <c r="W48" s="19">
        <v>158.9</v>
      </c>
      <c r="X48" s="19">
        <v>26.2</v>
      </c>
      <c r="Y48" s="34">
        <v>10.8</v>
      </c>
      <c r="Z48" s="19">
        <v>11.999999999999998</v>
      </c>
      <c r="AA48" s="19">
        <v>10</v>
      </c>
      <c r="AB48" s="19">
        <v>42.300000000000004</v>
      </c>
      <c r="AC48" s="19">
        <v>69.5</v>
      </c>
      <c r="AD48" s="19">
        <v>28</v>
      </c>
      <c r="AE48" s="19">
        <v>56.1</v>
      </c>
      <c r="AF48" s="19">
        <v>17.5</v>
      </c>
      <c r="AG48" s="19">
        <v>25.3</v>
      </c>
      <c r="AH48" s="19">
        <v>2.9</v>
      </c>
      <c r="AI48" s="19">
        <v>5.1000000000000005</v>
      </c>
      <c r="AJ48" s="35">
        <v>20</v>
      </c>
      <c r="AK48" s="34">
        <v>5.2173564980412195</v>
      </c>
      <c r="AL48" s="34">
        <v>24.846757442880222</v>
      </c>
      <c r="AM48" s="34">
        <v>12.117457069134264</v>
      </c>
      <c r="AN48" s="34">
        <v>67.37748027168152</v>
      </c>
      <c r="AO48" s="34">
        <v>265.83845929809235</v>
      </c>
      <c r="AP48" s="34">
        <v>64.194325494325497</v>
      </c>
      <c r="AQ48" s="34">
        <v>506.74697557635244</v>
      </c>
      <c r="AR48" s="34">
        <v>214.64216180662137</v>
      </c>
      <c r="AS48" s="34">
        <v>33.272718069849837</v>
      </c>
      <c r="AT48" s="34">
        <v>15.449861149979549</v>
      </c>
      <c r="AU48" s="34">
        <v>16.130808950086056</v>
      </c>
      <c r="AV48" s="34">
        <v>12.517861077015075</v>
      </c>
      <c r="AW48" s="34">
        <v>52.653373106929784</v>
      </c>
      <c r="AX48" s="34">
        <v>74.867054394517112</v>
      </c>
      <c r="AY48" s="34">
        <v>32.837664674969403</v>
      </c>
      <c r="AZ48" s="34">
        <v>68.961091272675333</v>
      </c>
      <c r="BA48" s="34">
        <v>19.31004835414889</v>
      </c>
      <c r="BB48" s="34">
        <v>29.509650582362731</v>
      </c>
      <c r="BC48" s="34">
        <v>3.1924001176322307</v>
      </c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6"/>
      <c r="BT48" s="25"/>
      <c r="BU48" s="25"/>
      <c r="BV48" s="25"/>
      <c r="BW48" s="25"/>
      <c r="BX48" s="25"/>
      <c r="BY48" s="25"/>
      <c r="BZ48" s="25"/>
      <c r="CA48" s="27"/>
      <c r="CB48" s="25"/>
      <c r="CC48" s="28"/>
      <c r="CD48" s="27"/>
      <c r="CE48" s="26"/>
      <c r="CI48" s="29"/>
      <c r="CL48" s="36"/>
      <c r="CM48" s="31"/>
    </row>
    <row r="49" spans="1:91">
      <c r="A49" s="2388"/>
      <c r="B49" s="31" t="s">
        <v>129</v>
      </c>
      <c r="C49" s="32">
        <v>71.425719999999998</v>
      </c>
      <c r="D49" s="33">
        <v>0.27167000000000002</v>
      </c>
      <c r="E49" s="32">
        <v>13.013269999999999</v>
      </c>
      <c r="F49" s="32">
        <v>3.5493600000000001</v>
      </c>
      <c r="G49" s="33">
        <v>7.0860000000000006E-2</v>
      </c>
      <c r="H49" s="32">
        <v>0.43690000000000001</v>
      </c>
      <c r="I49" s="32">
        <v>1.14923</v>
      </c>
      <c r="J49" s="32">
        <v>4.1815100000000003</v>
      </c>
      <c r="K49" s="32">
        <v>1.09148</v>
      </c>
      <c r="L49" s="33">
        <v>1.0327900000000001</v>
      </c>
      <c r="M49" s="32">
        <v>3.887539048941528</v>
      </c>
      <c r="N49" s="17">
        <f>SUM(M49,C49:L49)</f>
        <v>100.11032904894154</v>
      </c>
      <c r="O49" s="19"/>
      <c r="P49" s="19">
        <v>3.6</v>
      </c>
      <c r="Q49" s="19">
        <v>17.099999999999998</v>
      </c>
      <c r="R49" s="19">
        <v>7.2</v>
      </c>
      <c r="S49" s="19">
        <v>45.5</v>
      </c>
      <c r="T49" s="19">
        <v>237.79999999999998</v>
      </c>
      <c r="U49" s="19">
        <v>57.9</v>
      </c>
      <c r="V49" s="19">
        <v>423.6</v>
      </c>
      <c r="W49" s="19">
        <v>157.69999999999999</v>
      </c>
      <c r="X49" s="19">
        <v>24.8</v>
      </c>
      <c r="Y49" s="34">
        <v>10.3</v>
      </c>
      <c r="Z49" s="19">
        <v>12.5</v>
      </c>
      <c r="AA49" s="19">
        <v>10</v>
      </c>
      <c r="AB49" s="19">
        <v>42.300000000000004</v>
      </c>
      <c r="AC49" s="19">
        <v>68.900000000000006</v>
      </c>
      <c r="AD49" s="19">
        <v>30.799999999999997</v>
      </c>
      <c r="AE49" s="19">
        <v>55.300000000000004</v>
      </c>
      <c r="AF49" s="19">
        <v>16.3</v>
      </c>
      <c r="AG49" s="19">
        <v>23.700000000000003</v>
      </c>
      <c r="AH49" s="19">
        <v>3.2</v>
      </c>
      <c r="AI49" s="19">
        <v>7.8</v>
      </c>
      <c r="AJ49" s="35">
        <v>21.3</v>
      </c>
      <c r="AK49" s="34">
        <v>4.5810935104752177</v>
      </c>
      <c r="AL49" s="34">
        <v>24.992914839603046</v>
      </c>
      <c r="AM49" s="34">
        <v>11.043758341489458</v>
      </c>
      <c r="AN49" s="34">
        <v>66.936143064661778</v>
      </c>
      <c r="AO49" s="34">
        <v>265.50350953837193</v>
      </c>
      <c r="AP49" s="34">
        <v>63.319445419445415</v>
      </c>
      <c r="AQ49" s="34">
        <v>500.95220269344901</v>
      </c>
      <c r="AR49" s="34">
        <v>213.02120149090112</v>
      </c>
      <c r="AS49" s="34">
        <v>31.494786569934199</v>
      </c>
      <c r="AT49" s="34">
        <v>14.734589800443459</v>
      </c>
      <c r="AU49" s="34">
        <v>16.802925989672978</v>
      </c>
      <c r="AV49" s="34">
        <v>12.517861077015075</v>
      </c>
      <c r="AW49" s="34">
        <v>52.653373106929784</v>
      </c>
      <c r="AX49" s="34">
        <v>74.220720111974529</v>
      </c>
      <c r="AY49" s="34">
        <v>36.121431142466342</v>
      </c>
      <c r="AZ49" s="34">
        <v>67.977688901585495</v>
      </c>
      <c r="BA49" s="34">
        <v>17.98593075272154</v>
      </c>
      <c r="BB49" s="34">
        <v>27.643427620632284</v>
      </c>
      <c r="BC49" s="34">
        <v>3.5226484056631513</v>
      </c>
      <c r="BD49" t="s">
        <v>129</v>
      </c>
      <c r="BE49" s="25">
        <v>29.036661037367431</v>
      </c>
      <c r="BF49" s="25">
        <v>58.659669265472758</v>
      </c>
      <c r="BG49" s="25">
        <v>6.6577227307059665</v>
      </c>
      <c r="BH49" s="25">
        <v>25.034805532127351</v>
      </c>
      <c r="BI49" s="25">
        <v>5.7991343262198765</v>
      </c>
      <c r="BJ49" s="25">
        <v>3.2270339412872509</v>
      </c>
      <c r="BK49" s="25">
        <v>4.920195567498868</v>
      </c>
      <c r="BL49" s="25">
        <v>0.75488498298140938</v>
      </c>
      <c r="BM49" s="25">
        <v>4.2039985630898196</v>
      </c>
      <c r="BN49" s="25">
        <v>0.77162573405799684</v>
      </c>
      <c r="BO49" s="25">
        <v>2.1341222550284709</v>
      </c>
      <c r="BP49" s="25">
        <v>0.3367303904276025</v>
      </c>
      <c r="BQ49" s="25">
        <v>2.2185114030486988</v>
      </c>
      <c r="BR49" s="25">
        <v>0.36249876250422647</v>
      </c>
      <c r="BS49" s="26">
        <v>240.00586015565926</v>
      </c>
      <c r="BT49" s="25">
        <v>16.079009919860599</v>
      </c>
      <c r="BU49" s="25">
        <v>9.7283936391949446</v>
      </c>
      <c r="BV49" s="25">
        <v>24.001695976868856</v>
      </c>
      <c r="BW49" s="25">
        <v>3.8834157802957949</v>
      </c>
      <c r="BX49" s="25">
        <v>0.9276538241077088</v>
      </c>
      <c r="BY49" s="25">
        <v>3.7018572928990436</v>
      </c>
      <c r="BZ49" s="25">
        <v>65.57520232323678</v>
      </c>
      <c r="CA49" s="27">
        <v>57.14793458133034</v>
      </c>
      <c r="CB49" s="25">
        <v>5.6881515624395549</v>
      </c>
      <c r="CC49" s="28">
        <v>428.44572696087124</v>
      </c>
      <c r="CD49" s="27">
        <v>7.2918513488314645</v>
      </c>
      <c r="CE49" s="26">
        <v>158.52174288495297</v>
      </c>
      <c r="CI49" s="29"/>
      <c r="CL49" s="36"/>
      <c r="CM49" s="31"/>
    </row>
    <row r="50" spans="1:91">
      <c r="A50" s="2388"/>
      <c r="B50" s="10" t="s">
        <v>129</v>
      </c>
      <c r="C50" s="17">
        <v>69.57448740000001</v>
      </c>
      <c r="D50" s="18">
        <v>0.28726829999999998</v>
      </c>
      <c r="E50" s="17">
        <v>13.221499500000002</v>
      </c>
      <c r="F50" s="17">
        <v>4.0307751000000005</v>
      </c>
      <c r="G50" s="18">
        <v>5.3905499999999995E-2</v>
      </c>
      <c r="H50" s="17">
        <v>0.52507619999999999</v>
      </c>
      <c r="I50" s="17">
        <v>1.6450829999999999</v>
      </c>
      <c r="J50" s="17">
        <v>3.661416</v>
      </c>
      <c r="K50" s="17">
        <v>1.3541022</v>
      </c>
      <c r="L50" s="18">
        <v>1.3636755</v>
      </c>
      <c r="M50" s="17">
        <v>4.3082042749262781</v>
      </c>
      <c r="N50" s="17">
        <f>SUM(M50,C50:L50)</f>
        <v>100.02549297492629</v>
      </c>
      <c r="O50" s="19"/>
      <c r="P50" s="20">
        <v>5.6429999999999998</v>
      </c>
      <c r="Q50" s="20">
        <v>18.809999999999999</v>
      </c>
      <c r="R50" s="20">
        <v>9.5039999999999996</v>
      </c>
      <c r="S50" s="20">
        <v>50.490000000000009</v>
      </c>
      <c r="T50" s="20">
        <v>256.70699999999999</v>
      </c>
      <c r="U50" s="20">
        <v>71.181000000000012</v>
      </c>
      <c r="V50" s="20">
        <v>365.60699999999997</v>
      </c>
      <c r="W50" s="20">
        <v>171.27</v>
      </c>
      <c r="X50" s="20">
        <v>33.462000000000003</v>
      </c>
      <c r="Y50" s="21">
        <v>10.395</v>
      </c>
      <c r="Z50" s="20">
        <v>13.266</v>
      </c>
      <c r="AA50" s="20">
        <v>11.879999999999999</v>
      </c>
      <c r="AB50" s="20">
        <v>45.639000000000003</v>
      </c>
      <c r="AC50" s="20">
        <v>70.091999999999999</v>
      </c>
      <c r="AD50" s="20">
        <v>26.829000000000001</v>
      </c>
      <c r="AE50" s="20">
        <v>65.043000000000006</v>
      </c>
      <c r="AF50" s="20">
        <v>17.027999999999999</v>
      </c>
      <c r="AG50" s="20">
        <v>31.085999999999999</v>
      </c>
      <c r="AH50" s="20">
        <v>3.8609999999999998</v>
      </c>
      <c r="AI50" s="22">
        <v>1277.7929999999999</v>
      </c>
      <c r="AJ50" s="23">
        <v>0.12777929999999998</v>
      </c>
      <c r="AK50" s="21">
        <v>7.1808640776699031</v>
      </c>
      <c r="AL50" s="21">
        <v>27.492206323563352</v>
      </c>
      <c r="AM50" s="21">
        <v>14.577761010766082</v>
      </c>
      <c r="AN50" s="21">
        <v>74.277051941423608</v>
      </c>
      <c r="AO50" s="21">
        <v>286.61315989515072</v>
      </c>
      <c r="AP50" s="21">
        <v>77.843548262548268</v>
      </c>
      <c r="AQ50" s="21">
        <v>432.36929171422048</v>
      </c>
      <c r="AR50" s="21">
        <v>231.35156106117083</v>
      </c>
      <c r="AS50" s="21">
        <v>42.495102750126541</v>
      </c>
      <c r="AT50" s="21">
        <v>14.870491356855315</v>
      </c>
      <c r="AU50" s="21">
        <v>17.83260929432014</v>
      </c>
      <c r="AV50" s="21">
        <v>14.871218959493909</v>
      </c>
      <c r="AW50" s="21">
        <v>56.809628728774669</v>
      </c>
      <c r="AX50" s="21">
        <v>75.504770886625806</v>
      </c>
      <c r="AY50" s="21">
        <v>31.464346627312651</v>
      </c>
      <c r="AZ50" s="21">
        <v>79.954300528495935</v>
      </c>
      <c r="BA50" s="21">
        <v>18.78922876425413</v>
      </c>
      <c r="BB50" s="21">
        <v>36.258379367720465</v>
      </c>
      <c r="BC50" s="21">
        <v>4.2502954669579456</v>
      </c>
      <c r="BD50" s="24" t="s">
        <v>131</v>
      </c>
      <c r="BE50" s="25">
        <v>28.895016342584608</v>
      </c>
      <c r="BF50" s="25">
        <v>63.517390484035388</v>
      </c>
      <c r="BG50" s="25">
        <v>7.8305373633444457</v>
      </c>
      <c r="BH50" s="25">
        <v>31.125778008000562</v>
      </c>
      <c r="BI50" s="25">
        <v>8.075184865360761</v>
      </c>
      <c r="BJ50" s="25">
        <v>4.322466085805055</v>
      </c>
      <c r="BK50" s="25">
        <v>6.7719779010837007</v>
      </c>
      <c r="BL50" s="25">
        <v>1.0764236318507199</v>
      </c>
      <c r="BM50" s="25">
        <v>5.6448753567300862</v>
      </c>
      <c r="BN50" s="25">
        <v>1.019127664617185</v>
      </c>
      <c r="BO50" s="25">
        <v>2.6767510058717074</v>
      </c>
      <c r="BP50" s="25">
        <v>0.41495737952197509</v>
      </c>
      <c r="BQ50" s="25">
        <v>2.7273256747530867</v>
      </c>
      <c r="BR50" s="25">
        <v>0.44753037153389236</v>
      </c>
      <c r="BS50" s="26">
        <v>257.1240634489339</v>
      </c>
      <c r="BT50" s="25">
        <v>16.863550422006515</v>
      </c>
      <c r="BU50" s="25">
        <v>10.062798012842295</v>
      </c>
      <c r="BV50" s="25">
        <v>31.079757097872605</v>
      </c>
      <c r="BW50" s="25">
        <v>4.0244646753450066</v>
      </c>
      <c r="BX50" s="25">
        <v>0.8536389367783761</v>
      </c>
      <c r="BY50" s="25">
        <v>4.0458161833041197</v>
      </c>
      <c r="BZ50" s="25">
        <v>67.484564343266626</v>
      </c>
      <c r="CA50" s="27">
        <v>70.38644874934603</v>
      </c>
      <c r="CB50" s="25">
        <v>5.9312426327435714</v>
      </c>
      <c r="CC50" s="28">
        <v>371.83489403352178</v>
      </c>
      <c r="CD50" s="27">
        <v>9.7155678703891937</v>
      </c>
      <c r="CE50" s="26">
        <v>170.85476618557178</v>
      </c>
      <c r="CI50" s="29"/>
      <c r="CM50" s="10"/>
    </row>
    <row r="51" spans="1:91">
      <c r="A51" s="2388"/>
      <c r="B51" s="38" t="s">
        <v>132</v>
      </c>
      <c r="C51" s="32">
        <v>50.523100620000008</v>
      </c>
      <c r="D51" s="33">
        <v>0.48959002000000001</v>
      </c>
      <c r="E51" s="32">
        <v>24.55652036</v>
      </c>
      <c r="F51" s="32">
        <v>3.2257289400000002</v>
      </c>
      <c r="G51" s="33">
        <v>0.12531742000000001</v>
      </c>
      <c r="H51" s="32">
        <v>1.6433613599999999</v>
      </c>
      <c r="I51" s="32">
        <v>2.5960735400000008</v>
      </c>
      <c r="J51" s="32">
        <v>1.68718272</v>
      </c>
      <c r="K51" s="32">
        <v>6.3183741400000013</v>
      </c>
      <c r="L51" s="33">
        <v>0.29115652000000003</v>
      </c>
      <c r="M51" s="32">
        <v>7.2178477690289009</v>
      </c>
      <c r="N51" s="32">
        <f>SUM(C51:M51)</f>
        <v>98.674253409028921</v>
      </c>
      <c r="O51" s="39"/>
      <c r="P51" s="19">
        <v>8.7522000000000002</v>
      </c>
      <c r="Q51" s="19">
        <v>7.6456000000000008</v>
      </c>
      <c r="R51" s="19">
        <v>6.8408000000000007</v>
      </c>
      <c r="S51" s="19">
        <v>52.814999999999998</v>
      </c>
      <c r="T51" s="19">
        <v>1076.923</v>
      </c>
      <c r="U51" s="19">
        <v>266.69059999999996</v>
      </c>
      <c r="V51" s="19">
        <v>143.55619999999999</v>
      </c>
      <c r="W51" s="19">
        <v>199.691</v>
      </c>
      <c r="X51" s="19">
        <v>14.4864</v>
      </c>
      <c r="Y51" s="34">
        <v>14.285200000000001</v>
      </c>
      <c r="Z51" s="19">
        <v>36.517799999999994</v>
      </c>
      <c r="AA51" s="19">
        <v>16.1966</v>
      </c>
      <c r="AB51" s="19">
        <v>67.905000000000001</v>
      </c>
      <c r="AC51" s="19">
        <v>37.423200000000001</v>
      </c>
      <c r="AD51" s="19">
        <v>30.783599999999996</v>
      </c>
      <c r="AE51" s="19">
        <v>65.39</v>
      </c>
      <c r="AF51" s="19">
        <v>48.790999999999997</v>
      </c>
      <c r="AG51" s="19">
        <v>24.143999999999995</v>
      </c>
      <c r="AH51" s="19">
        <v>8.1486000000000001</v>
      </c>
      <c r="AI51" s="19">
        <v>16.2972</v>
      </c>
      <c r="AJ51" s="32"/>
      <c r="AK51" s="34">
        <v>11.137401839550332</v>
      </c>
      <c r="AL51" s="34">
        <v>11.174609923840297</v>
      </c>
      <c r="AM51" s="34">
        <v>10.492797508675149</v>
      </c>
      <c r="AN51" s="34">
        <v>77.69741529582663</v>
      </c>
      <c r="AO51" s="34">
        <v>1202.3836669579148</v>
      </c>
      <c r="AP51" s="34">
        <v>291.6528651222651</v>
      </c>
      <c r="AQ51" s="34">
        <v>169.770525496462</v>
      </c>
      <c r="AR51" s="34">
        <v>269.74265533874154</v>
      </c>
      <c r="AS51" s="34">
        <v>18.397019200269948</v>
      </c>
      <c r="AT51" s="34">
        <v>20.435588564785913</v>
      </c>
      <c r="AU51" s="34">
        <v>49.088471256454383</v>
      </c>
      <c r="AV51" s="34">
        <v>20.274678871998237</v>
      </c>
      <c r="AW51" s="34">
        <v>85.050021303455893</v>
      </c>
      <c r="AX51" s="34">
        <v>40.313161870746661</v>
      </c>
      <c r="AY51" s="34">
        <v>36.102197653156715</v>
      </c>
      <c r="AZ51" s="34">
        <v>80.380851306956146</v>
      </c>
      <c r="BA51" s="34">
        <v>53.837518242701627</v>
      </c>
      <c r="BB51" s="34">
        <v>28.161304492512475</v>
      </c>
      <c r="BC51" s="34">
        <v>8.9702039994958618</v>
      </c>
      <c r="BD51" s="24" t="s">
        <v>133</v>
      </c>
      <c r="BE51" s="25">
        <v>30.213062719891791</v>
      </c>
      <c r="BF51" s="25">
        <v>66.093741681793063</v>
      </c>
      <c r="BG51" s="25">
        <v>7.1314894475557171</v>
      </c>
      <c r="BH51" s="25">
        <v>24.803842459884208</v>
      </c>
      <c r="BI51" s="25">
        <v>4.1825408795856038</v>
      </c>
      <c r="BJ51" s="25">
        <v>0.86406023120751008</v>
      </c>
      <c r="BK51" s="25">
        <v>2.9197314980433613</v>
      </c>
      <c r="BL51" s="25">
        <v>0.43883891515424184</v>
      </c>
      <c r="BM51" s="25">
        <v>2.6215939275580515</v>
      </c>
      <c r="BN51" s="25">
        <v>0.5390216853680061</v>
      </c>
      <c r="BO51" s="25">
        <v>1.5621578510913339</v>
      </c>
      <c r="BP51" s="25">
        <v>0.23684732675700237</v>
      </c>
      <c r="BQ51" s="25">
        <v>1.5284336350742589</v>
      </c>
      <c r="BR51" s="25">
        <v>0.24340809347587825</v>
      </c>
      <c r="BS51" s="26">
        <v>1078.5146760924074</v>
      </c>
      <c r="BT51" s="25">
        <v>46.866498263269598</v>
      </c>
      <c r="BU51" s="25">
        <v>13.787485729046752</v>
      </c>
      <c r="BV51" s="25">
        <v>15.073837877703266</v>
      </c>
      <c r="BW51" s="25">
        <v>6.3174816276543488</v>
      </c>
      <c r="BX51" s="25">
        <v>1.8511568469457234</v>
      </c>
      <c r="BY51" s="25">
        <v>6.8925068229821029</v>
      </c>
      <c r="BZ51" s="25">
        <v>35.962234946856057</v>
      </c>
      <c r="CA51" s="27">
        <v>255.66773914444099</v>
      </c>
      <c r="CB51" s="25">
        <v>13.498326339283061</v>
      </c>
      <c r="CC51" s="28">
        <v>146.72842274076643</v>
      </c>
      <c r="CD51" s="27">
        <v>5.4431710805812656</v>
      </c>
      <c r="CE51" s="26">
        <v>182.68184904890992</v>
      </c>
      <c r="CI51" s="29"/>
      <c r="CM51" s="38"/>
    </row>
    <row r="52" spans="1:91">
      <c r="A52" s="2388"/>
      <c r="B52" s="38" t="s">
        <v>134</v>
      </c>
      <c r="C52" s="32">
        <v>53.690340720000002</v>
      </c>
      <c r="D52" s="33">
        <v>0.48186394000000005</v>
      </c>
      <c r="E52" s="32">
        <v>26.80050396</v>
      </c>
      <c r="F52" s="32">
        <v>1.9385620000000001</v>
      </c>
      <c r="G52" s="33">
        <v>2.979772E-2</v>
      </c>
      <c r="H52" s="32">
        <v>1.28920912</v>
      </c>
      <c r="I52" s="32">
        <v>0.44703621999999998</v>
      </c>
      <c r="J52" s="32">
        <v>2.0478035399999999</v>
      </c>
      <c r="K52" s="32">
        <v>6.2527628200000001</v>
      </c>
      <c r="L52" s="33">
        <v>0.19803109999999999</v>
      </c>
      <c r="M52" s="32">
        <v>5.5527713741606259</v>
      </c>
      <c r="N52" s="32">
        <f>SUM(C52:M52)</f>
        <v>98.728682514160624</v>
      </c>
      <c r="O52" s="39"/>
      <c r="P52" s="19">
        <v>5.8347999999999995</v>
      </c>
      <c r="Q52" s="19">
        <v>4.9293999999999993</v>
      </c>
      <c r="R52" s="19">
        <v>13.7822</v>
      </c>
      <c r="S52" s="19">
        <v>44.364600000000003</v>
      </c>
      <c r="T52" s="19">
        <v>1016.6636</v>
      </c>
      <c r="U52" s="19">
        <v>237.51659999999998</v>
      </c>
      <c r="V52" s="19">
        <v>77.562599999999989</v>
      </c>
      <c r="W52" s="19">
        <v>422.11759999999998</v>
      </c>
      <c r="X52" s="19">
        <v>90.338799999999992</v>
      </c>
      <c r="Y52" s="34">
        <v>23.037399999999998</v>
      </c>
      <c r="Z52" s="19">
        <v>40.038799999999995</v>
      </c>
      <c r="AA52" s="19">
        <v>10.563000000000001</v>
      </c>
      <c r="AB52" s="19">
        <v>38.026799999999994</v>
      </c>
      <c r="AC52" s="19">
        <v>19.918800000000001</v>
      </c>
      <c r="AD52" s="19">
        <v>46.074799999999996</v>
      </c>
      <c r="AE52" s="19">
        <v>124.9452</v>
      </c>
      <c r="AF52" s="19">
        <v>44.062800000000003</v>
      </c>
      <c r="AG52" s="19">
        <v>75.45</v>
      </c>
      <c r="AH52" s="19">
        <v>11.870800000000001</v>
      </c>
      <c r="AI52" s="19">
        <v>14.1846</v>
      </c>
      <c r="AJ52" s="32"/>
      <c r="AK52" s="34">
        <v>7.4249345597002208</v>
      </c>
      <c r="AL52" s="34">
        <v>7.2046827140549263</v>
      </c>
      <c r="AM52" s="34">
        <v>21.13990086306611</v>
      </c>
      <c r="AN52" s="34">
        <v>65.26582884849438</v>
      </c>
      <c r="AO52" s="34">
        <v>1135.1040951215959</v>
      </c>
      <c r="AP52" s="34">
        <v>259.74817599157598</v>
      </c>
      <c r="AQ52" s="34">
        <v>91.726051266834048</v>
      </c>
      <c r="AR52" s="34">
        <v>570.19656513922382</v>
      </c>
      <c r="AS52" s="34">
        <v>114.72585584612787</v>
      </c>
      <c r="AT52" s="34">
        <v>32.955984375605446</v>
      </c>
      <c r="AU52" s="34">
        <v>53.82151944922547</v>
      </c>
      <c r="AV52" s="34">
        <v>13.222616655651025</v>
      </c>
      <c r="AW52" s="34">
        <v>47.628011929935298</v>
      </c>
      <c r="AX52" s="34">
        <v>21.457005511849029</v>
      </c>
      <c r="AY52" s="34">
        <v>54.035315441652862</v>
      </c>
      <c r="AZ52" s="34">
        <v>153.58925742036851</v>
      </c>
      <c r="BA52" s="34">
        <v>48.620274206810961</v>
      </c>
      <c r="BB52" s="34">
        <v>88.004076539101504</v>
      </c>
      <c r="BC52" s="34">
        <v>13.067704591858169</v>
      </c>
      <c r="BD52" s="24" t="s">
        <v>135</v>
      </c>
      <c r="BE52" s="25">
        <v>48.877234729322545</v>
      </c>
      <c r="BF52" s="25">
        <v>129.42222030824627</v>
      </c>
      <c r="BG52" s="25">
        <v>17.632444768473057</v>
      </c>
      <c r="BH52" s="25">
        <v>76.118551715678905</v>
      </c>
      <c r="BI52" s="25">
        <v>24.842805513431756</v>
      </c>
      <c r="BJ52" s="25">
        <v>3.4580162514572645</v>
      </c>
      <c r="BK52" s="25">
        <v>23.088781776671908</v>
      </c>
      <c r="BL52" s="25">
        <v>3.4055405892910979</v>
      </c>
      <c r="BM52" s="25">
        <v>18.324389140580635</v>
      </c>
      <c r="BN52" s="25">
        <v>3.38072431852857</v>
      </c>
      <c r="BO52" s="25">
        <v>8.5568801928739031</v>
      </c>
      <c r="BP52" s="25">
        <v>1.2114256984784353</v>
      </c>
      <c r="BQ52" s="25">
        <v>7.3362929286406642</v>
      </c>
      <c r="BR52" s="25">
        <v>1.1138921905891501</v>
      </c>
      <c r="BS52" s="26">
        <v>1038.4447021733592</v>
      </c>
      <c r="BT52" s="25">
        <v>42.078788098955016</v>
      </c>
      <c r="BU52" s="25">
        <v>22.104004086626556</v>
      </c>
      <c r="BV52" s="25">
        <v>89.185672494963669</v>
      </c>
      <c r="BW52" s="25">
        <v>13.194455413569292</v>
      </c>
      <c r="BX52" s="25">
        <v>1.8930005505404499</v>
      </c>
      <c r="BY52" s="25">
        <v>12.554411362894724</v>
      </c>
      <c r="BZ52" s="25">
        <v>18.816514376862386</v>
      </c>
      <c r="CA52" s="27">
        <v>230.07054428311898</v>
      </c>
      <c r="CB52" s="25">
        <v>11.497341538662534</v>
      </c>
      <c r="CC52" s="28">
        <v>80.278620187421083</v>
      </c>
      <c r="CD52" s="27">
        <v>13.850823952928522</v>
      </c>
      <c r="CE52" s="26">
        <v>417.63375088711945</v>
      </c>
      <c r="CI52" s="29"/>
      <c r="CM52" s="38"/>
    </row>
    <row r="53" spans="1:91">
      <c r="A53" s="2388"/>
      <c r="B53" s="31" t="s">
        <v>136</v>
      </c>
      <c r="C53" s="32">
        <v>57.555710000000005</v>
      </c>
      <c r="D53" s="33">
        <v>0.43087999999999999</v>
      </c>
      <c r="E53" s="32">
        <v>23.697260000000004</v>
      </c>
      <c r="F53" s="32">
        <v>2.0639099999999999</v>
      </c>
      <c r="G53" s="33">
        <v>7.664E-2</v>
      </c>
      <c r="H53" s="32">
        <v>1.4650300000000001</v>
      </c>
      <c r="I53" s="32">
        <v>1.2710600000000001</v>
      </c>
      <c r="J53" s="32">
        <v>0.21082000000000001</v>
      </c>
      <c r="K53" s="32">
        <v>6.0487799999999998</v>
      </c>
      <c r="L53" s="33">
        <v>0.18398999999999999</v>
      </c>
      <c r="M53" s="32">
        <v>6.8760151597182944</v>
      </c>
      <c r="N53" s="17">
        <f>SUM(M53,C53:L53)</f>
        <v>99.88009515971828</v>
      </c>
      <c r="O53" s="19"/>
      <c r="P53" s="19">
        <v>5.7</v>
      </c>
      <c r="Q53" s="19">
        <v>5.5</v>
      </c>
      <c r="R53" s="19">
        <v>5.9</v>
      </c>
      <c r="S53" s="19">
        <v>21.5</v>
      </c>
      <c r="T53" s="19">
        <v>872.49999999999989</v>
      </c>
      <c r="U53" s="19">
        <v>226.20000000000002</v>
      </c>
      <c r="V53" s="19">
        <v>52.900000000000006</v>
      </c>
      <c r="W53" s="19">
        <v>283.3</v>
      </c>
      <c r="X53" s="19">
        <v>35.799999999999997</v>
      </c>
      <c r="Y53" s="34">
        <v>23.400000000000002</v>
      </c>
      <c r="Z53" s="19">
        <v>26.3</v>
      </c>
      <c r="AA53" s="19">
        <v>15.9</v>
      </c>
      <c r="AB53" s="19">
        <v>54.1</v>
      </c>
      <c r="AC53" s="19">
        <v>11.299999999999999</v>
      </c>
      <c r="AD53" s="19">
        <v>43.6</v>
      </c>
      <c r="AE53" s="19">
        <v>90.100000000000009</v>
      </c>
      <c r="AF53" s="19">
        <v>41.1</v>
      </c>
      <c r="AG53" s="19">
        <v>43.3</v>
      </c>
      <c r="AH53" s="19">
        <v>8.4</v>
      </c>
      <c r="AI53" s="19">
        <v>19.599999999999998</v>
      </c>
      <c r="AJ53" s="35">
        <v>0</v>
      </c>
      <c r="AK53" s="34">
        <v>7.2533980582524276</v>
      </c>
      <c r="AL53" s="34">
        <v>8.0386568197553654</v>
      </c>
      <c r="AM53" s="34">
        <v>9.0497464187205274</v>
      </c>
      <c r="AN53" s="34">
        <v>31.62916650308194</v>
      </c>
      <c r="AO53" s="34">
        <v>974.14555118683552</v>
      </c>
      <c r="AP53" s="34">
        <v>247.37234117234118</v>
      </c>
      <c r="AQ53" s="34">
        <v>62.5598950011413</v>
      </c>
      <c r="AR53" s="34">
        <v>382.68171453628594</v>
      </c>
      <c r="AS53" s="34">
        <v>45.464248354985649</v>
      </c>
      <c r="AT53" s="34">
        <v>33.47469915828902</v>
      </c>
      <c r="AU53" s="34">
        <v>35.353356282271946</v>
      </c>
      <c r="AV53" s="34">
        <v>19.903399112453972</v>
      </c>
      <c r="AW53" s="34">
        <v>67.341548110754161</v>
      </c>
      <c r="AX53" s="34">
        <v>12.172628987885515</v>
      </c>
      <c r="AY53" s="34">
        <v>51.13293499388093</v>
      </c>
      <c r="AZ53" s="34">
        <v>110.75569204399372</v>
      </c>
      <c r="BA53" s="34">
        <v>45.351027848886822</v>
      </c>
      <c r="BB53" s="34">
        <v>50.504658901830283</v>
      </c>
      <c r="BC53" s="34">
        <v>9.2469520648657717</v>
      </c>
      <c r="BD53" t="s">
        <v>136</v>
      </c>
      <c r="BE53" s="25">
        <v>43.354253566747651</v>
      </c>
      <c r="BF53" s="25">
        <v>95.332322490406142</v>
      </c>
      <c r="BG53" s="25">
        <v>11.931056105967242</v>
      </c>
      <c r="BH53" s="25">
        <v>44.468304507036251</v>
      </c>
      <c r="BI53" s="25">
        <v>9.1018170389317756</v>
      </c>
      <c r="BJ53" s="25">
        <v>1.3985090699709639</v>
      </c>
      <c r="BK53" s="25">
        <v>6.8608578916330814</v>
      </c>
      <c r="BL53" s="25">
        <v>1.0475559971402801</v>
      </c>
      <c r="BM53" s="25">
        <v>6.1025475393140143</v>
      </c>
      <c r="BN53" s="25">
        <v>1.217128609776418</v>
      </c>
      <c r="BO53" s="25">
        <v>3.2363855723912249</v>
      </c>
      <c r="BP53" s="25">
        <v>0.48993638442664617</v>
      </c>
      <c r="BQ53" s="25">
        <v>3.1021693812531925</v>
      </c>
      <c r="BR53" s="25">
        <v>0.49706304044485849</v>
      </c>
      <c r="BS53" s="26">
        <v>879.78955127207178</v>
      </c>
      <c r="BT53" s="25">
        <v>39.679189678588692</v>
      </c>
      <c r="BU53" s="25">
        <v>22.481889740763716</v>
      </c>
      <c r="BV53" s="25">
        <v>33.203457104219225</v>
      </c>
      <c r="BW53" s="25">
        <v>8.6308741931846544</v>
      </c>
      <c r="BX53" s="25">
        <v>2.2618560396893446</v>
      </c>
      <c r="BY53" s="25">
        <v>7.9573396385798443</v>
      </c>
      <c r="BZ53" s="25">
        <v>11.40217014291659</v>
      </c>
      <c r="CA53" s="27">
        <v>219.209065406538</v>
      </c>
      <c r="CB53" s="25">
        <v>17.887812416908716</v>
      </c>
      <c r="CC53" s="28">
        <v>51.997191567996637</v>
      </c>
      <c r="CD53" s="27">
        <v>5.2726795006292866</v>
      </c>
      <c r="CE53" s="26">
        <v>282.72332900752417</v>
      </c>
      <c r="CI53" s="29"/>
      <c r="CL53" s="37"/>
      <c r="CM53" s="31"/>
    </row>
    <row r="54" spans="1:91">
      <c r="A54" s="2388"/>
      <c r="B54" s="31" t="s">
        <v>137</v>
      </c>
      <c r="C54" s="32">
        <v>46.761790000000005</v>
      </c>
      <c r="D54" s="33">
        <v>0.54298999999999997</v>
      </c>
      <c r="E54" s="32">
        <v>29.769189999999998</v>
      </c>
      <c r="F54" s="32">
        <v>0.87626000000000004</v>
      </c>
      <c r="G54" s="33">
        <v>4.4200000000000003E-2</v>
      </c>
      <c r="H54" s="32">
        <v>0.54727000000000003</v>
      </c>
      <c r="I54" s="32">
        <v>2.8352599999999999</v>
      </c>
      <c r="J54" s="32">
        <v>0.86978</v>
      </c>
      <c r="K54" s="32">
        <v>5.1682199999999998</v>
      </c>
      <c r="L54" s="33">
        <v>0.68598999999999999</v>
      </c>
      <c r="M54" s="32">
        <v>9.3295435545897885</v>
      </c>
      <c r="N54" s="17">
        <f>SUM(M54,C54:L54)</f>
        <v>97.430493554589816</v>
      </c>
      <c r="O54" s="19"/>
      <c r="P54" s="19">
        <v>1.1000000000000001</v>
      </c>
      <c r="Q54" s="19">
        <v>3.6</v>
      </c>
      <c r="R54" s="19">
        <v>12.299999999999999</v>
      </c>
      <c r="S54" s="19">
        <v>35.9</v>
      </c>
      <c r="T54" s="19">
        <v>872.30000000000007</v>
      </c>
      <c r="U54" s="19">
        <v>253</v>
      </c>
      <c r="V54" s="19">
        <v>257</v>
      </c>
      <c r="W54" s="19">
        <v>418.20000000000005</v>
      </c>
      <c r="X54" s="19">
        <v>85.699999999999989</v>
      </c>
      <c r="Y54" s="34">
        <v>36.4</v>
      </c>
      <c r="Z54" s="19">
        <v>29.8</v>
      </c>
      <c r="AA54" s="19">
        <v>17.899999999999999</v>
      </c>
      <c r="AB54" s="19">
        <v>19.7</v>
      </c>
      <c r="AC54" s="19">
        <v>34.199999999999996</v>
      </c>
      <c r="AD54" s="19">
        <v>131.80000000000001</v>
      </c>
      <c r="AE54" s="19">
        <v>253.6</v>
      </c>
      <c r="AF54" s="19">
        <v>59.199999999999996</v>
      </c>
      <c r="AG54" s="19">
        <v>102.10000000000001</v>
      </c>
      <c r="AH54" s="19">
        <v>17.5</v>
      </c>
      <c r="AI54" s="19">
        <v>19.100000000000001</v>
      </c>
      <c r="AJ54" s="35">
        <v>1.7000000000000002</v>
      </c>
      <c r="AK54" s="34">
        <v>1.3997785726452054</v>
      </c>
      <c r="AL54" s="34">
        <v>5.261666282021694</v>
      </c>
      <c r="AM54" s="34">
        <v>18.866420500044487</v>
      </c>
      <c r="AN54" s="34">
        <v>52.813352440029846</v>
      </c>
      <c r="AO54" s="34">
        <v>973.9222513470221</v>
      </c>
      <c r="AP54" s="34">
        <v>276.68082368082366</v>
      </c>
      <c r="AQ54" s="34">
        <v>303.92992467473181</v>
      </c>
      <c r="AR54" s="34">
        <v>564.90467002850266</v>
      </c>
      <c r="AS54" s="34">
        <v>108.83480681626453</v>
      </c>
      <c r="AT54" s="34">
        <v>52.071754246227364</v>
      </c>
      <c r="AU54" s="34">
        <v>40.058175559380381</v>
      </c>
      <c r="AV54" s="34">
        <v>22.406971327856983</v>
      </c>
      <c r="AW54" s="34">
        <v>24.521783692825451</v>
      </c>
      <c r="AX54" s="34">
        <v>36.841054104927842</v>
      </c>
      <c r="AY54" s="34">
        <v>154.57157872003458</v>
      </c>
      <c r="AZ54" s="34">
        <v>311.73855163548063</v>
      </c>
      <c r="BA54" s="34">
        <v>65.323135003749385</v>
      </c>
      <c r="BB54" s="34">
        <v>119.08835274542432</v>
      </c>
      <c r="BC54" s="34">
        <v>19.26448346847036</v>
      </c>
      <c r="BD54" t="s">
        <v>137</v>
      </c>
      <c r="BE54" s="25">
        <v>121.50041804855883</v>
      </c>
      <c r="BF54" s="25">
        <v>263.04170408370453</v>
      </c>
      <c r="BG54" s="25">
        <v>27.920998314258981</v>
      </c>
      <c r="BH54" s="25">
        <v>101.89441923905962</v>
      </c>
      <c r="BI54" s="25">
        <v>21.234702474379148</v>
      </c>
      <c r="BJ54" s="25">
        <v>2.7768408920165037</v>
      </c>
      <c r="BK54" s="25">
        <v>16.886035582645807</v>
      </c>
      <c r="BL54" s="25">
        <v>2.6072521718862971</v>
      </c>
      <c r="BM54" s="25">
        <v>15.511802566050832</v>
      </c>
      <c r="BN54" s="25">
        <v>3.1433421166063087</v>
      </c>
      <c r="BO54" s="25">
        <v>8.7367977496609939</v>
      </c>
      <c r="BP54" s="25">
        <v>1.3241088774348129</v>
      </c>
      <c r="BQ54" s="25">
        <v>8.4216732521426501</v>
      </c>
      <c r="BR54" s="25">
        <v>1.3371535663871865</v>
      </c>
      <c r="BS54" s="26">
        <v>877.68104665499663</v>
      </c>
      <c r="BT54" s="25">
        <v>55.255070847085655</v>
      </c>
      <c r="BU54" s="25">
        <v>34.84079459216607</v>
      </c>
      <c r="BV54" s="25">
        <v>80.804205976481128</v>
      </c>
      <c r="BW54" s="25">
        <v>12.157962430989249</v>
      </c>
      <c r="BX54" s="25">
        <v>3.4562708248221341</v>
      </c>
      <c r="BY54" s="25">
        <v>15.448702070917948</v>
      </c>
      <c r="BZ54" s="25">
        <v>32.946704117072422</v>
      </c>
      <c r="CA54" s="27">
        <v>240.72356778841012</v>
      </c>
      <c r="CB54" s="25">
        <v>17.213451870708312</v>
      </c>
      <c r="CC54" s="28">
        <v>256.728419496242</v>
      </c>
      <c r="CD54" s="27">
        <v>12.630584496074311</v>
      </c>
      <c r="CE54" s="26">
        <v>406.88975150894845</v>
      </c>
      <c r="CI54" s="29"/>
      <c r="CL54" s="37"/>
      <c r="CM54" s="31"/>
    </row>
    <row r="57" spans="1:91" s="37" customFormat="1">
      <c r="CG57" s="7"/>
      <c r="CH57" s="7"/>
      <c r="CI57" s="7"/>
      <c r="CJ57" s="16"/>
      <c r="CK57" s="16"/>
      <c r="CL57" s="16"/>
    </row>
    <row r="58" spans="1:91">
      <c r="A58" s="2389"/>
      <c r="B58" s="40"/>
      <c r="CI58" s="29"/>
    </row>
    <row r="59" spans="1:91">
      <c r="A59" s="2389"/>
      <c r="B59" s="40"/>
      <c r="AP59" s="37"/>
      <c r="CI59" s="29"/>
    </row>
    <row r="60" spans="1:91">
      <c r="A60" s="2389"/>
      <c r="B60" s="40"/>
      <c r="CI60" s="29"/>
    </row>
    <row r="61" spans="1:91">
      <c r="A61" s="2389"/>
      <c r="B61" s="40"/>
      <c r="CI61" s="29"/>
    </row>
    <row r="62" spans="1:91">
      <c r="A62" s="2389"/>
      <c r="B62" s="40"/>
      <c r="CI62" s="29"/>
    </row>
    <row r="63" spans="1:91">
      <c r="A63" s="2389"/>
      <c r="B63" s="40"/>
      <c r="CI63" s="29"/>
    </row>
    <row r="64" spans="1:91">
      <c r="A64" s="2389"/>
      <c r="B64" s="40"/>
      <c r="CI64" s="29"/>
    </row>
    <row r="65" spans="1:87">
      <c r="A65" s="2389"/>
      <c r="B65" s="40"/>
      <c r="CI65" s="29"/>
    </row>
    <row r="66" spans="1:87">
      <c r="A66" s="2389"/>
      <c r="B66" s="40"/>
      <c r="CI66" s="29"/>
    </row>
    <row r="67" spans="1:87">
      <c r="A67" s="2389"/>
      <c r="B67" s="40"/>
      <c r="CI67" s="29"/>
    </row>
    <row r="68" spans="1:87">
      <c r="A68" s="2389"/>
      <c r="B68" s="40"/>
      <c r="CI68" s="29"/>
    </row>
    <row r="69" spans="1:87">
      <c r="A69" s="2389"/>
      <c r="B69" s="40"/>
      <c r="CI69" s="29"/>
    </row>
    <row r="70" spans="1:87">
      <c r="A70" s="2389"/>
      <c r="B70" s="40"/>
      <c r="CI70" s="29"/>
    </row>
    <row r="71" spans="1:87">
      <c r="A71" s="2389"/>
      <c r="B71" s="40"/>
      <c r="CI71" s="29"/>
    </row>
    <row r="72" spans="1:87">
      <c r="A72" s="2389"/>
      <c r="B72" s="40"/>
      <c r="CI72" s="29"/>
    </row>
    <row r="73" spans="1:87">
      <c r="A73" s="2389"/>
      <c r="B73" s="40"/>
      <c r="CI73" s="29"/>
    </row>
    <row r="74" spans="1:87">
      <c r="A74" s="2389"/>
      <c r="B74" s="40"/>
      <c r="CI74" s="29"/>
    </row>
    <row r="75" spans="1:87">
      <c r="A75" s="2389"/>
      <c r="B75" s="40"/>
      <c r="CI75" s="29"/>
    </row>
    <row r="81" spans="2:62">
      <c r="BC81" s="37"/>
      <c r="BD81" s="37"/>
      <c r="BE81" s="37"/>
      <c r="BF81" s="37"/>
      <c r="BG81" s="37"/>
      <c r="BH81" s="37"/>
      <c r="BI81" s="37"/>
      <c r="BJ81" s="37"/>
    </row>
    <row r="88" spans="2:62">
      <c r="B88" s="24"/>
    </row>
    <row r="89" spans="2:62">
      <c r="B89" s="24"/>
    </row>
    <row r="90" spans="2:62">
      <c r="B90" s="24"/>
    </row>
    <row r="91" spans="2:62">
      <c r="B91" s="24"/>
    </row>
    <row r="92" spans="2:62">
      <c r="B92" s="24"/>
    </row>
    <row r="93" spans="2:62">
      <c r="B93" s="24"/>
    </row>
    <row r="94" spans="2:62">
      <c r="B94" s="24"/>
    </row>
    <row r="95" spans="2:62">
      <c r="B95" s="24"/>
    </row>
    <row r="96" spans="2:62">
      <c r="B96" s="24"/>
    </row>
    <row r="97" spans="2:2">
      <c r="B97" s="24"/>
    </row>
    <row r="98" spans="2:2">
      <c r="B98" s="24"/>
    </row>
    <row r="99" spans="2:2">
      <c r="B99" s="24"/>
    </row>
    <row r="100" spans="2:2">
      <c r="B100" s="24"/>
    </row>
    <row r="101" spans="2:2">
      <c r="B101" s="24"/>
    </row>
    <row r="102" spans="2:2">
      <c r="B102" s="24"/>
    </row>
    <row r="103" spans="2:2">
      <c r="B103" s="24"/>
    </row>
    <row r="104" spans="2:2">
      <c r="B104" s="24"/>
    </row>
    <row r="105" spans="2:2">
      <c r="B105" s="24"/>
    </row>
    <row r="106" spans="2:2">
      <c r="B106" s="24"/>
    </row>
    <row r="107" spans="2:2">
      <c r="B107" s="24"/>
    </row>
    <row r="108" spans="2:2">
      <c r="B108" s="24"/>
    </row>
    <row r="109" spans="2:2">
      <c r="B109" s="24"/>
    </row>
    <row r="110" spans="2:2">
      <c r="B110" s="24"/>
    </row>
    <row r="111" spans="2:2">
      <c r="B111" s="24"/>
    </row>
    <row r="112" spans="2:2">
      <c r="B112" s="24"/>
    </row>
    <row r="113" spans="2:2">
      <c r="B113" s="24"/>
    </row>
    <row r="114" spans="2:2">
      <c r="B114" s="24"/>
    </row>
    <row r="115" spans="2:2">
      <c r="B115" s="24"/>
    </row>
    <row r="116" spans="2:2">
      <c r="B116" s="24"/>
    </row>
    <row r="117" spans="2:2">
      <c r="B117" s="24"/>
    </row>
    <row r="118" spans="2:2">
      <c r="B118" s="24"/>
    </row>
    <row r="119" spans="2:2">
      <c r="B119" s="24"/>
    </row>
  </sheetData>
  <mergeCells count="2">
    <mergeCell ref="A4:A54"/>
    <mergeCell ref="A58:A7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96"/>
  <sheetViews>
    <sheetView topLeftCell="A642" workbookViewId="0">
      <selection activeCell="A672" sqref="A1:XFD1048576"/>
    </sheetView>
  </sheetViews>
  <sheetFormatPr defaultRowHeight="15"/>
  <sheetData>
    <row r="1" spans="1:61" ht="60.75" thickBot="1">
      <c r="A1" s="42" t="s">
        <v>138</v>
      </c>
      <c r="B1" s="44" t="s">
        <v>140</v>
      </c>
      <c r="C1" s="45" t="s">
        <v>141</v>
      </c>
      <c r="D1" s="46" t="s">
        <v>142</v>
      </c>
      <c r="E1" s="47" t="s">
        <v>143</v>
      </c>
      <c r="F1" s="48" t="s">
        <v>144</v>
      </c>
      <c r="G1" s="49" t="s">
        <v>145</v>
      </c>
      <c r="H1" s="50" t="s">
        <v>146</v>
      </c>
      <c r="I1" s="51" t="s">
        <v>147</v>
      </c>
      <c r="J1" s="52" t="s">
        <v>148</v>
      </c>
      <c r="K1" s="53" t="s">
        <v>149</v>
      </c>
      <c r="L1" s="43" t="s">
        <v>150</v>
      </c>
      <c r="M1" s="54" t="s">
        <v>151</v>
      </c>
      <c r="N1" s="55" t="s">
        <v>139</v>
      </c>
      <c r="O1" s="55" t="s">
        <v>152</v>
      </c>
      <c r="P1" s="56" t="s">
        <v>139</v>
      </c>
      <c r="Q1" s="57" t="s">
        <v>153</v>
      </c>
      <c r="R1" s="58" t="s">
        <v>139</v>
      </c>
      <c r="S1" s="58" t="s">
        <v>154</v>
      </c>
      <c r="T1" s="59" t="s">
        <v>139</v>
      </c>
      <c r="U1" s="60" t="s">
        <v>155</v>
      </c>
      <c r="V1" s="61" t="s">
        <v>139</v>
      </c>
      <c r="W1" s="61" t="s">
        <v>156</v>
      </c>
      <c r="X1" s="61" t="s">
        <v>139</v>
      </c>
      <c r="Y1" s="62" t="s">
        <v>157</v>
      </c>
      <c r="Z1" s="63" t="s">
        <v>158</v>
      </c>
      <c r="AA1" s="63" t="s">
        <v>159</v>
      </c>
      <c r="AB1" s="63" t="s">
        <v>160</v>
      </c>
      <c r="AC1" s="63" t="s">
        <v>161</v>
      </c>
      <c r="AD1" s="63" t="s">
        <v>162</v>
      </c>
      <c r="AE1" s="63" t="s">
        <v>163</v>
      </c>
      <c r="AF1" s="63" t="s">
        <v>164</v>
      </c>
      <c r="AG1" s="63" t="s">
        <v>165</v>
      </c>
      <c r="AH1" s="63" t="s">
        <v>166</v>
      </c>
      <c r="AI1" s="2061" t="s">
        <v>579</v>
      </c>
      <c r="AJ1" s="63" t="s">
        <v>167</v>
      </c>
      <c r="AK1" s="63" t="s">
        <v>168</v>
      </c>
      <c r="AL1" s="63" t="s">
        <v>169</v>
      </c>
      <c r="AM1" s="63" t="s">
        <v>170</v>
      </c>
      <c r="AN1" s="63" t="s">
        <v>171</v>
      </c>
      <c r="AO1" s="2061"/>
      <c r="AP1" s="63" t="s">
        <v>172</v>
      </c>
      <c r="AQ1" s="63" t="s">
        <v>173</v>
      </c>
      <c r="AR1" s="63" t="s">
        <v>174</v>
      </c>
      <c r="AS1" s="63" t="s">
        <v>175</v>
      </c>
      <c r="AT1" s="63" t="s">
        <v>176</v>
      </c>
      <c r="AU1" s="63" t="s">
        <v>177</v>
      </c>
      <c r="AV1" s="63" t="s">
        <v>178</v>
      </c>
      <c r="AW1" s="63" t="s">
        <v>179</v>
      </c>
      <c r="AX1" s="63" t="s">
        <v>180</v>
      </c>
      <c r="AY1" s="63" t="s">
        <v>181</v>
      </c>
      <c r="AZ1" s="63" t="s">
        <v>182</v>
      </c>
      <c r="BA1" s="64"/>
      <c r="BB1" s="64"/>
      <c r="BC1" s="64"/>
      <c r="BD1" s="64"/>
      <c r="BE1" s="64"/>
      <c r="BF1" s="64"/>
      <c r="BG1" s="64"/>
      <c r="BH1" s="64"/>
      <c r="BI1" s="64"/>
    </row>
    <row r="2" spans="1:61" ht="15.75" thickTop="1">
      <c r="A2" s="65" t="s">
        <v>183</v>
      </c>
      <c r="B2" s="66">
        <v>3.2053565235615214E-2</v>
      </c>
      <c r="C2" s="67">
        <v>0.20319836632877519</v>
      </c>
      <c r="D2" s="68">
        <v>193.97884825458601</v>
      </c>
      <c r="E2" s="69">
        <v>191.14983414218486</v>
      </c>
      <c r="F2" s="109">
        <v>251.76725555128527</v>
      </c>
      <c r="G2" s="110">
        <v>2.675302518874437</v>
      </c>
      <c r="H2" s="70">
        <v>250.67933161842723</v>
      </c>
      <c r="I2" s="71">
        <v>3.519494005674622</v>
      </c>
      <c r="J2" s="72">
        <v>263.24856046219065</v>
      </c>
      <c r="K2" s="73">
        <v>83.918491608522785</v>
      </c>
      <c r="L2" s="74">
        <v>4.4164518570448781</v>
      </c>
      <c r="M2" s="75">
        <v>25.099863393488448</v>
      </c>
      <c r="N2" s="76">
        <v>1.050035571206541</v>
      </c>
      <c r="O2" s="77">
        <v>5.1521874461735465E-2</v>
      </c>
      <c r="P2" s="78">
        <v>3.6553932621392309</v>
      </c>
      <c r="Q2" s="79">
        <v>25.099863393488448</v>
      </c>
      <c r="R2" s="80">
        <v>1.050035571206541</v>
      </c>
      <c r="S2" s="81">
        <v>5.1521874461735465E-2</v>
      </c>
      <c r="T2" s="82">
        <v>3.6553932621392309</v>
      </c>
      <c r="U2" s="83">
        <v>0.28302289695437161</v>
      </c>
      <c r="V2" s="84">
        <v>3.8032189789298139</v>
      </c>
      <c r="W2" s="85">
        <v>3.9840854283670159E-2</v>
      </c>
      <c r="X2" s="84">
        <v>1.050035571206541</v>
      </c>
      <c r="Y2" s="86">
        <v>0.27609127347750301</v>
      </c>
      <c r="Z2" s="87">
        <v>860.38311849919705</v>
      </c>
      <c r="AA2" s="88">
        <v>5.0946985757346477E-2</v>
      </c>
      <c r="AB2" s="87">
        <v>33.717921610752391</v>
      </c>
      <c r="AC2" s="89">
        <v>0.90634434021248877</v>
      </c>
      <c r="AD2" s="90">
        <v>2.4630811289644385</v>
      </c>
      <c r="AE2" s="89">
        <v>0.75616490998476038</v>
      </c>
      <c r="AF2" s="87">
        <v>21.415967183496978</v>
      </c>
      <c r="AG2" s="90">
        <v>7.3029402237378331</v>
      </c>
      <c r="AH2" s="87">
        <v>84.127028865906681</v>
      </c>
      <c r="AI2" s="2063"/>
      <c r="AJ2" s="87">
        <v>147.73544387563129</v>
      </c>
      <c r="AK2" s="87">
        <v>270.71267986278326</v>
      </c>
      <c r="AL2" s="87">
        <v>463.63131386279844</v>
      </c>
      <c r="AM2" s="87">
        <v>11298.249578116163</v>
      </c>
      <c r="AN2" s="89">
        <v>0.31736374785458804</v>
      </c>
      <c r="AO2" s="2029">
        <f t="shared" ref="AO2:AO31" si="0">AQ2/(AVERAGE(AP2,AR2))</f>
        <v>50.04495580093883</v>
      </c>
      <c r="AP2" s="89">
        <v>0.21496618463015393</v>
      </c>
      <c r="AQ2" s="87">
        <v>55.004766086056101</v>
      </c>
      <c r="AR2" s="90">
        <v>1.9832480092176996</v>
      </c>
      <c r="AS2" s="90">
        <v>16.642440060570532</v>
      </c>
      <c r="AT2" s="90">
        <v>13.43099307255347</v>
      </c>
      <c r="AU2" s="87">
        <v>107.61792554521094</v>
      </c>
      <c r="AV2" s="87">
        <v>202.29751312293166</v>
      </c>
      <c r="AW2" s="87">
        <v>341.97979213783202</v>
      </c>
      <c r="AX2" s="87">
        <v>923.34652422269551</v>
      </c>
      <c r="AY2" s="87">
        <v>1681.4452165390264</v>
      </c>
      <c r="AZ2" s="87">
        <v>1884.6801376536523</v>
      </c>
      <c r="BA2" s="41"/>
      <c r="BB2" s="41"/>
      <c r="BC2" s="41"/>
      <c r="BD2" s="41"/>
      <c r="BE2" s="41"/>
      <c r="BF2" s="41"/>
      <c r="BG2" s="41"/>
      <c r="BH2" s="41"/>
      <c r="BI2" s="41"/>
    </row>
    <row r="3" spans="1:61">
      <c r="A3" s="65" t="s">
        <v>184</v>
      </c>
      <c r="B3" s="66">
        <v>0.37297598194646464</v>
      </c>
      <c r="C3" s="67">
        <v>1.2933667668634299</v>
      </c>
      <c r="D3" s="68">
        <v>113.095229601635</v>
      </c>
      <c r="E3" s="69">
        <v>202.30900179854342</v>
      </c>
      <c r="F3" s="109">
        <v>253.97570158615389</v>
      </c>
      <c r="G3" s="110">
        <v>2.9580231089801159</v>
      </c>
      <c r="H3" s="70">
        <v>251.67766437034015</v>
      </c>
      <c r="I3" s="71">
        <v>4.664139670255631</v>
      </c>
      <c r="J3" s="72">
        <v>-700.04283737857179</v>
      </c>
      <c r="K3" s="73">
        <v>615.26045820424088</v>
      </c>
      <c r="L3" s="74">
        <v>138.27621089477881</v>
      </c>
      <c r="M3" s="75">
        <v>24.792478422941276</v>
      </c>
      <c r="N3" s="76">
        <v>1.1444928436633901</v>
      </c>
      <c r="O3" s="77">
        <v>5.430239054851338E-2</v>
      </c>
      <c r="P3" s="78">
        <v>4.1949065831056007</v>
      </c>
      <c r="Q3" s="79">
        <v>25.388216577044346</v>
      </c>
      <c r="R3" s="80">
        <v>1.4611879563999253</v>
      </c>
      <c r="S3" s="81">
        <v>3.5123813540037317E-2</v>
      </c>
      <c r="T3" s="82">
        <v>22.157164659611734</v>
      </c>
      <c r="U3" s="83">
        <v>0.19075272168897434</v>
      </c>
      <c r="V3" s="84">
        <v>22.205292522213604</v>
      </c>
      <c r="W3" s="85">
        <v>3.9388351559289332E-2</v>
      </c>
      <c r="X3" s="84">
        <v>1.4611879563999253</v>
      </c>
      <c r="Y3" s="86">
        <v>6.580358961442144E-2</v>
      </c>
      <c r="Z3" s="87">
        <v>1258.5348817541219</v>
      </c>
      <c r="AA3" s="88">
        <v>0.18624240332721181</v>
      </c>
      <c r="AB3" s="87">
        <v>28.964997510189729</v>
      </c>
      <c r="AC3" s="89">
        <v>4.6636678638671079</v>
      </c>
      <c r="AD3" s="90">
        <v>8.1840861178728446</v>
      </c>
      <c r="AE3" s="89">
        <v>3.2787556085564828</v>
      </c>
      <c r="AF3" s="87">
        <v>47.378424188922352</v>
      </c>
      <c r="AG3" s="90">
        <v>13.993962936532325</v>
      </c>
      <c r="AH3" s="87">
        <v>139.58942891694966</v>
      </c>
      <c r="AI3" s="2063"/>
      <c r="AJ3" s="87">
        <v>204.036266221662</v>
      </c>
      <c r="AK3" s="87">
        <v>340.0585904889785</v>
      </c>
      <c r="AL3" s="87">
        <v>569.9782102501897</v>
      </c>
      <c r="AM3" s="87">
        <v>7459.9680671860369</v>
      </c>
      <c r="AN3" s="89">
        <v>0.50755445751667383</v>
      </c>
      <c r="AO3" s="2029">
        <f t="shared" si="0"/>
        <v>8.5983257057360873</v>
      </c>
      <c r="AP3" s="89">
        <v>0.78583292543127348</v>
      </c>
      <c r="AQ3" s="87">
        <v>47.251219429347032</v>
      </c>
      <c r="AR3" s="90">
        <v>10.204962502991483</v>
      </c>
      <c r="AS3" s="90">
        <v>55.297879174816522</v>
      </c>
      <c r="AT3" s="90">
        <v>58.237222176846942</v>
      </c>
      <c r="AU3" s="87">
        <v>238.08253361267512</v>
      </c>
      <c r="AV3" s="87">
        <v>387.64440267402563</v>
      </c>
      <c r="AW3" s="87">
        <v>567.43670291442947</v>
      </c>
      <c r="AX3" s="87">
        <v>1275.2266638853876</v>
      </c>
      <c r="AY3" s="87">
        <v>2112.1651583166367</v>
      </c>
      <c r="AZ3" s="87">
        <v>2316.9845945129664</v>
      </c>
      <c r="BA3" s="41"/>
      <c r="BB3" s="1921"/>
      <c r="BC3" s="41"/>
      <c r="BD3" s="41"/>
      <c r="BE3" s="41"/>
      <c r="BF3" s="41"/>
      <c r="BG3" s="41"/>
      <c r="BH3" s="41"/>
      <c r="BI3" s="41"/>
    </row>
    <row r="4" spans="1:61">
      <c r="A4" s="65" t="s">
        <v>185</v>
      </c>
      <c r="B4" s="66">
        <v>0.18444825677559695</v>
      </c>
      <c r="C4" s="67">
        <v>1.6374008952946875</v>
      </c>
      <c r="D4" s="68">
        <v>125.640385077038</v>
      </c>
      <c r="E4" s="69">
        <v>88.822061082039212</v>
      </c>
      <c r="F4" s="109">
        <v>255.57324547533759</v>
      </c>
      <c r="G4" s="110">
        <v>2.9751360014402635</v>
      </c>
      <c r="H4" s="70">
        <v>255.36206979383144</v>
      </c>
      <c r="I4" s="71">
        <v>3.4151582999993639</v>
      </c>
      <c r="J4" s="72">
        <v>418.72979683565649</v>
      </c>
      <c r="K4" s="73">
        <v>131.83678457128894</v>
      </c>
      <c r="L4" s="74">
        <v>39.449029095294605</v>
      </c>
      <c r="M4" s="75">
        <v>24.681048819877986</v>
      </c>
      <c r="N4" s="76">
        <v>1.1470992414753061</v>
      </c>
      <c r="O4" s="77">
        <v>5.282783724240854E-2</v>
      </c>
      <c r="P4" s="78">
        <v>4.1261959170586202</v>
      </c>
      <c r="Q4" s="79">
        <v>24.608320956494925</v>
      </c>
      <c r="R4" s="80">
        <v>1.1867861732299965</v>
      </c>
      <c r="S4" s="81">
        <v>5.5184399895402261E-2</v>
      </c>
      <c r="T4" s="82">
        <v>5.9032846840888338</v>
      </c>
      <c r="U4" s="83">
        <v>0.30919724555891936</v>
      </c>
      <c r="V4" s="84">
        <v>6.0213978013720117</v>
      </c>
      <c r="W4" s="85">
        <v>4.0636661142704575E-2</v>
      </c>
      <c r="X4" s="84">
        <v>1.1867861732299965</v>
      </c>
      <c r="Y4" s="86">
        <v>0.19709479632114327</v>
      </c>
      <c r="Z4" s="87">
        <v>789.79052964381253</v>
      </c>
      <c r="AA4" s="88">
        <v>4.4677572459707063E-2</v>
      </c>
      <c r="AB4" s="87">
        <v>19.727005343407985</v>
      </c>
      <c r="AC4" s="89">
        <v>1.5420543785379608</v>
      </c>
      <c r="AD4" s="90">
        <v>2.9951042246323958</v>
      </c>
      <c r="AE4" s="89">
        <v>1.2545086620254646</v>
      </c>
      <c r="AF4" s="87">
        <v>21.40224545781053</v>
      </c>
      <c r="AG4" s="90">
        <v>6.9800636482504226</v>
      </c>
      <c r="AH4" s="87">
        <v>78.843629016152903</v>
      </c>
      <c r="AI4" s="2063"/>
      <c r="AJ4" s="87">
        <v>137.48307272363834</v>
      </c>
      <c r="AK4" s="87">
        <v>268.7261443140452</v>
      </c>
      <c r="AL4" s="87">
        <v>483.25950756386158</v>
      </c>
      <c r="AM4" s="87">
        <v>8717.9755310520086</v>
      </c>
      <c r="AN4" s="89">
        <v>0.47762497200909731</v>
      </c>
      <c r="AO4" s="2029">
        <f t="shared" si="0"/>
        <v>18.064995257361929</v>
      </c>
      <c r="AP4" s="89">
        <v>0.18851296396500872</v>
      </c>
      <c r="AQ4" s="87">
        <v>32.181085388920039</v>
      </c>
      <c r="AR4" s="90">
        <v>3.3742984213084481</v>
      </c>
      <c r="AS4" s="90">
        <v>20.23719070697565</v>
      </c>
      <c r="AT4" s="90">
        <v>22.28256948535461</v>
      </c>
      <c r="AU4" s="87">
        <v>107.54897214980166</v>
      </c>
      <c r="AV4" s="87">
        <v>193.35356366344661</v>
      </c>
      <c r="AW4" s="87">
        <v>320.50255697623129</v>
      </c>
      <c r="AX4" s="87">
        <v>859.26920452273964</v>
      </c>
      <c r="AY4" s="87">
        <v>1669.106486422641</v>
      </c>
      <c r="AZ4" s="87">
        <v>1964.4695429425267</v>
      </c>
      <c r="BA4" s="41"/>
      <c r="BB4" s="1921"/>
      <c r="BC4" s="41"/>
      <c r="BD4" s="41"/>
      <c r="BE4" s="41"/>
      <c r="BF4" s="41"/>
      <c r="BG4" s="41"/>
      <c r="BH4" s="41"/>
      <c r="BI4" s="41"/>
    </row>
    <row r="5" spans="1:61">
      <c r="A5" s="65" t="s">
        <v>186</v>
      </c>
      <c r="B5" s="66">
        <v>6.4676072687107622E-2</v>
      </c>
      <c r="C5" s="67">
        <v>0.76488996884444915</v>
      </c>
      <c r="D5" s="68">
        <v>277.08771197576601</v>
      </c>
      <c r="E5" s="69">
        <v>147.74615403499936</v>
      </c>
      <c r="F5" s="109">
        <v>256.76642306202194</v>
      </c>
      <c r="G5" s="110">
        <v>2.6200109968135075</v>
      </c>
      <c r="H5" s="70">
        <v>256.54336743713134</v>
      </c>
      <c r="I5" s="71">
        <v>2.8639799866418314</v>
      </c>
      <c r="J5" s="72">
        <v>226.85482552979545</v>
      </c>
      <c r="K5" s="73">
        <v>86.886638262875962</v>
      </c>
      <c r="L5" s="74">
        <v>-13.356164969460682</v>
      </c>
      <c r="M5" s="75">
        <v>24.593544346111486</v>
      </c>
      <c r="N5" s="76">
        <v>1.0165624232126957</v>
      </c>
      <c r="O5" s="77">
        <v>5.1894913420572168E-2</v>
      </c>
      <c r="P5" s="78">
        <v>2.8781803212147454</v>
      </c>
      <c r="Q5" s="79">
        <v>24.629808367822132</v>
      </c>
      <c r="R5" s="80">
        <v>1.0272011812205939</v>
      </c>
      <c r="S5" s="81">
        <v>5.0714192756880667E-2</v>
      </c>
      <c r="T5" s="82">
        <v>3.7598320951047062</v>
      </c>
      <c r="U5" s="83">
        <v>0.28390285433377932</v>
      </c>
      <c r="V5" s="84">
        <v>3.8976248729297214</v>
      </c>
      <c r="W5" s="85">
        <v>4.0601209114824469E-2</v>
      </c>
      <c r="X5" s="84">
        <v>1.0272011812205939</v>
      </c>
      <c r="Y5" s="86">
        <v>0.26354541925130914</v>
      </c>
      <c r="Z5" s="87">
        <v>668.701550853306</v>
      </c>
      <c r="AA5" s="88">
        <v>2.1479625283702806E-2</v>
      </c>
      <c r="AB5" s="87">
        <v>21.357301155531047</v>
      </c>
      <c r="AC5" s="89">
        <v>0.89090033371468069</v>
      </c>
      <c r="AD5" s="90">
        <v>2.4691469461614135</v>
      </c>
      <c r="AE5" s="89">
        <v>0.71093387256971474</v>
      </c>
      <c r="AF5" s="87">
        <v>17.846220238031869</v>
      </c>
      <c r="AG5" s="90">
        <v>5.7827552774494935</v>
      </c>
      <c r="AH5" s="87">
        <v>65.669292891507808</v>
      </c>
      <c r="AI5" s="2063"/>
      <c r="AJ5" s="87">
        <v>116.39969468034749</v>
      </c>
      <c r="AK5" s="87">
        <v>243.16687140404591</v>
      </c>
      <c r="AL5" s="87">
        <v>439.22194310843906</v>
      </c>
      <c r="AM5" s="87">
        <v>9748.6267053092834</v>
      </c>
      <c r="AN5" s="89">
        <v>0.32646123202090732</v>
      </c>
      <c r="AO5" s="2029">
        <f t="shared" si="0"/>
        <v>34.15604892739848</v>
      </c>
      <c r="AP5" s="89">
        <v>9.0631330310982305E-2</v>
      </c>
      <c r="AQ5" s="87">
        <v>34.840621787163208</v>
      </c>
      <c r="AR5" s="90">
        <v>1.9494536842772006</v>
      </c>
      <c r="AS5" s="90">
        <v>16.683425311901445</v>
      </c>
      <c r="AT5" s="90">
        <v>12.627599868023351</v>
      </c>
      <c r="AU5" s="87">
        <v>89.679498683577222</v>
      </c>
      <c r="AV5" s="87">
        <v>160.18712679915495</v>
      </c>
      <c r="AW5" s="87">
        <v>266.94834508743014</v>
      </c>
      <c r="AX5" s="87">
        <v>727.49809175217183</v>
      </c>
      <c r="AY5" s="87">
        <v>1510.3532385344465</v>
      </c>
      <c r="AZ5" s="87">
        <v>1785.4550532863377</v>
      </c>
      <c r="BA5" s="41"/>
      <c r="BB5" s="1921"/>
      <c r="BC5" s="41"/>
      <c r="BD5" s="41"/>
      <c r="BE5" s="41"/>
      <c r="BF5" s="41"/>
      <c r="BG5" s="41"/>
      <c r="BH5" s="41"/>
      <c r="BI5" s="41"/>
    </row>
    <row r="6" spans="1:61">
      <c r="A6" s="65" t="s">
        <v>187</v>
      </c>
      <c r="B6" s="66">
        <v>1.6548150610180543E-2</v>
      </c>
      <c r="C6" s="67">
        <v>0.13360622320091342</v>
      </c>
      <c r="D6" s="68">
        <v>283.31400198050102</v>
      </c>
      <c r="E6" s="69">
        <v>222.32314819425292</v>
      </c>
      <c r="F6" s="109">
        <v>257.31261389648239</v>
      </c>
      <c r="G6" s="110">
        <v>3.8256595599572467</v>
      </c>
      <c r="H6" s="70">
        <v>256.92617106378367</v>
      </c>
      <c r="I6" s="71">
        <v>4.5156661865071852</v>
      </c>
      <c r="J6" s="72">
        <v>312.7168458507594</v>
      </c>
      <c r="K6" s="73">
        <v>81.639485851046175</v>
      </c>
      <c r="L6" s="74">
        <v>17.943430822207539</v>
      </c>
      <c r="M6" s="75">
        <v>24.552112088128908</v>
      </c>
      <c r="N6" s="76">
        <v>1.4944323111811932</v>
      </c>
      <c r="O6" s="77">
        <v>5.1521498957397029E-2</v>
      </c>
      <c r="P6" s="78">
        <v>2.8931006886274284</v>
      </c>
      <c r="Q6" s="79">
        <v>24.517553677872542</v>
      </c>
      <c r="R6" s="80">
        <v>1.5014863832627552</v>
      </c>
      <c r="S6" s="81">
        <v>5.2649163517645842E-2</v>
      </c>
      <c r="T6" s="82">
        <v>3.587824116983632</v>
      </c>
      <c r="U6" s="83">
        <v>0.29608446100251035</v>
      </c>
      <c r="V6" s="84">
        <v>3.8893371226383615</v>
      </c>
      <c r="W6" s="85">
        <v>4.0787103523403923E-2</v>
      </c>
      <c r="X6" s="84">
        <v>1.5014863832627552</v>
      </c>
      <c r="Y6" s="86">
        <v>0.38605200215820079</v>
      </c>
      <c r="Z6" s="87">
        <v>909.4612729314772</v>
      </c>
      <c r="AA6" s="88">
        <v>0.1014489222161831</v>
      </c>
      <c r="AB6" s="87">
        <v>52.729886364944754</v>
      </c>
      <c r="AC6" s="89">
        <v>0.59662081299497693</v>
      </c>
      <c r="AD6" s="90">
        <v>1.7871988634044018</v>
      </c>
      <c r="AE6" s="89">
        <v>1.0146450467473223</v>
      </c>
      <c r="AF6" s="87">
        <v>16.305452528699277</v>
      </c>
      <c r="AG6" s="90">
        <v>5.9427940155683947</v>
      </c>
      <c r="AH6" s="87">
        <v>71.905244668347848</v>
      </c>
      <c r="AI6" s="2063"/>
      <c r="AJ6" s="87">
        <v>160.90114928702948</v>
      </c>
      <c r="AK6" s="87">
        <v>361.80760156360361</v>
      </c>
      <c r="AL6" s="87">
        <v>676.75868574900403</v>
      </c>
      <c r="AM6" s="87">
        <v>10625.869339404871</v>
      </c>
      <c r="AN6" s="89">
        <v>0.57294148934825584</v>
      </c>
      <c r="AO6" s="2029">
        <f t="shared" si="0"/>
        <v>99.23956271330475</v>
      </c>
      <c r="AP6" s="89">
        <v>0.42805452411891604</v>
      </c>
      <c r="AQ6" s="87">
        <v>86.019390481149685</v>
      </c>
      <c r="AR6" s="90">
        <v>1.3055160021771923</v>
      </c>
      <c r="AS6" s="90">
        <v>12.075667995975689</v>
      </c>
      <c r="AT6" s="90">
        <v>18.022114507057232</v>
      </c>
      <c r="AU6" s="87">
        <v>81.936947380398379</v>
      </c>
      <c r="AV6" s="87">
        <v>164.62033284122978</v>
      </c>
      <c r="AW6" s="87">
        <v>292.29774255425957</v>
      </c>
      <c r="AX6" s="87">
        <v>1005.6321830439342</v>
      </c>
      <c r="AY6" s="87">
        <v>2247.252183624867</v>
      </c>
      <c r="AZ6" s="87">
        <v>2751.0515680853823</v>
      </c>
      <c r="BA6" s="41"/>
      <c r="BB6" s="1921"/>
      <c r="BC6" s="115"/>
      <c r="BD6" s="115"/>
      <c r="BE6" s="115"/>
      <c r="BF6" s="115"/>
      <c r="BG6" s="115"/>
      <c r="BH6" s="115"/>
      <c r="BI6" s="115"/>
    </row>
    <row r="7" spans="1:61" s="2068" customFormat="1">
      <c r="A7" s="116" t="s">
        <v>188</v>
      </c>
      <c r="B7" s="2225">
        <v>8.4773271775964023</v>
      </c>
      <c r="C7" s="2226">
        <v>60.141966417116834</v>
      </c>
      <c r="D7" s="2073">
        <v>328.46739135117201</v>
      </c>
      <c r="E7" s="2074">
        <v>140.0747683636682</v>
      </c>
      <c r="F7" s="2227">
        <v>257.00223505686643</v>
      </c>
      <c r="G7" s="2228">
        <v>15.471603496467788</v>
      </c>
      <c r="H7" s="2075">
        <v>258.38107413214902</v>
      </c>
      <c r="I7" s="2076">
        <v>18.24310848982277</v>
      </c>
      <c r="J7" s="2077">
        <v>-309.08684064559463</v>
      </c>
      <c r="K7" s="2078">
        <v>659.28622088336328</v>
      </c>
      <c r="L7" s="2079">
        <v>185.73281570499282</v>
      </c>
      <c r="M7" s="2080">
        <v>22.502155806729895</v>
      </c>
      <c r="N7" s="2081">
        <v>6.0909534858168648</v>
      </c>
      <c r="O7" s="2082">
        <v>0.11930828637897074</v>
      </c>
      <c r="P7" s="2083">
        <v>1.7571853346067468</v>
      </c>
      <c r="Q7" s="2084">
        <v>24.914982284992789</v>
      </c>
      <c r="R7" s="2085">
        <v>6.2194460036551629</v>
      </c>
      <c r="S7" s="2086">
        <v>4.0674383829791938E-2</v>
      </c>
      <c r="T7" s="2087">
        <v>25.747637852463924</v>
      </c>
      <c r="U7" s="2088">
        <v>0.22509283684418782</v>
      </c>
      <c r="V7" s="2089">
        <v>26.488155156107329</v>
      </c>
      <c r="W7" s="2090">
        <v>4.0136492515282132E-2</v>
      </c>
      <c r="X7" s="2089">
        <v>6.2194460036551629</v>
      </c>
      <c r="Y7" s="2091">
        <v>0.23480102585480198</v>
      </c>
      <c r="Z7" s="2065">
        <v>687.48638969927754</v>
      </c>
      <c r="AA7" s="273">
        <v>5.1946544666460728</v>
      </c>
      <c r="AB7" s="2065">
        <v>33.388725527301659</v>
      </c>
      <c r="AC7" s="274">
        <v>6.5041971811338666</v>
      </c>
      <c r="AD7" s="275">
        <v>3.7110564849594603</v>
      </c>
      <c r="AE7" s="274">
        <v>0.89878661567728058</v>
      </c>
      <c r="AF7" s="2065">
        <v>15.165483796218808</v>
      </c>
      <c r="AG7" s="275">
        <v>5.1482064385214876</v>
      </c>
      <c r="AH7" s="2065">
        <v>63.623288571136278</v>
      </c>
      <c r="AI7" s="2065"/>
      <c r="AJ7" s="2065">
        <v>130.2735800859179</v>
      </c>
      <c r="AK7" s="2065">
        <v>276.3270620158998</v>
      </c>
      <c r="AL7" s="2065">
        <v>496.92362958025967</v>
      </c>
      <c r="AM7" s="2065">
        <v>12108.556069937853</v>
      </c>
      <c r="AN7" s="274">
        <v>0.3651982439037047</v>
      </c>
      <c r="AO7" s="2048">
        <f t="shared" si="0"/>
        <v>3.0133669769778693</v>
      </c>
      <c r="AP7" s="274">
        <v>21.918373276987651</v>
      </c>
      <c r="AQ7" s="2065">
        <v>54.467741480100585</v>
      </c>
      <c r="AR7" s="275">
        <v>14.23237895215288</v>
      </c>
      <c r="AS7" s="275">
        <v>25.074705979455814</v>
      </c>
      <c r="AT7" s="275">
        <v>15.964238289116883</v>
      </c>
      <c r="AU7" s="2065">
        <v>76.208461287531691</v>
      </c>
      <c r="AV7" s="2065">
        <v>142.60959663494427</v>
      </c>
      <c r="AW7" s="2065">
        <v>258.6312543542125</v>
      </c>
      <c r="AX7" s="2065">
        <v>814.20987553698683</v>
      </c>
      <c r="AY7" s="2065">
        <v>1716.3171553782595</v>
      </c>
      <c r="AZ7" s="2065">
        <v>2020.0147543912994</v>
      </c>
      <c r="BA7" s="2229"/>
      <c r="BB7" s="2229"/>
      <c r="BC7" s="2229"/>
      <c r="BD7" s="2229"/>
      <c r="BE7" s="2229"/>
      <c r="BF7" s="2229"/>
      <c r="BG7" s="2229"/>
      <c r="BH7" s="2229"/>
      <c r="BI7" s="2229"/>
    </row>
    <row r="8" spans="1:61">
      <c r="A8" s="65" t="s">
        <v>189</v>
      </c>
      <c r="B8" s="66">
        <v>0.48499833810710768</v>
      </c>
      <c r="C8" s="67">
        <v>5.8167131876457185</v>
      </c>
      <c r="D8" s="68">
        <v>123.166301663716</v>
      </c>
      <c r="E8" s="69">
        <v>66.37476584407689</v>
      </c>
      <c r="F8" s="109">
        <v>260.07591201706703</v>
      </c>
      <c r="G8" s="110">
        <v>3.2204353006151405</v>
      </c>
      <c r="H8" s="70">
        <v>261.49314103323564</v>
      </c>
      <c r="I8" s="71">
        <v>3.5546052901188769</v>
      </c>
      <c r="J8" s="72">
        <v>621.44082006833116</v>
      </c>
      <c r="K8" s="73">
        <v>157.99441136130281</v>
      </c>
      <c r="L8" s="74">
        <v>58.853363309423678</v>
      </c>
      <c r="M8" s="75">
        <v>24.172219466528063</v>
      </c>
      <c r="N8" s="76">
        <v>1.219105377516577</v>
      </c>
      <c r="O8" s="77">
        <v>5.5337576644973414E-2</v>
      </c>
      <c r="P8" s="78">
        <v>4.2590903853823114</v>
      </c>
      <c r="Q8" s="79">
        <v>24.015007223052422</v>
      </c>
      <c r="R8" s="80">
        <v>1.3083749718885933</v>
      </c>
      <c r="S8" s="81">
        <v>6.0524551812520297E-2</v>
      </c>
      <c r="T8" s="82">
        <v>7.323596851287129</v>
      </c>
      <c r="U8" s="83">
        <v>0.3474962604175138</v>
      </c>
      <c r="V8" s="84">
        <v>7.4395507866568948</v>
      </c>
      <c r="W8" s="85">
        <v>4.164062874151804E-2</v>
      </c>
      <c r="X8" s="84">
        <v>1.3083749718885933</v>
      </c>
      <c r="Y8" s="86">
        <v>0.17586746961055921</v>
      </c>
      <c r="Z8" s="87">
        <v>339.97383599902298</v>
      </c>
      <c r="AA8" s="88">
        <v>0.20745619073335805</v>
      </c>
      <c r="AB8" s="87">
        <v>17.782872205828866</v>
      </c>
      <c r="AC8" s="89">
        <v>0.28186107016305656</v>
      </c>
      <c r="AD8" s="90">
        <v>0.8436260670391561</v>
      </c>
      <c r="AE8" s="89">
        <v>0.2794101128272839</v>
      </c>
      <c r="AF8" s="87">
        <v>6.6946113567829251</v>
      </c>
      <c r="AG8" s="90">
        <v>2.5159179979181263</v>
      </c>
      <c r="AH8" s="87">
        <v>32.01845614071437</v>
      </c>
      <c r="AI8" s="2063"/>
      <c r="AJ8" s="87">
        <v>58.932339804278165</v>
      </c>
      <c r="AK8" s="87">
        <v>119.56006461268539</v>
      </c>
      <c r="AL8" s="87">
        <v>221.40403545687388</v>
      </c>
      <c r="AM8" s="87">
        <v>11541.003869915145</v>
      </c>
      <c r="AN8" s="89">
        <v>0.35838798508125058</v>
      </c>
      <c r="AO8" s="2029">
        <f t="shared" si="0"/>
        <v>38.884062592721016</v>
      </c>
      <c r="AP8" s="89">
        <v>0.8753425769340003</v>
      </c>
      <c r="AQ8" s="87">
        <v>29.009579454859487</v>
      </c>
      <c r="AR8" s="90">
        <v>0.61676382967846077</v>
      </c>
      <c r="AS8" s="90">
        <v>5.7001761286429469</v>
      </c>
      <c r="AT8" s="90">
        <v>4.9628794463105486</v>
      </c>
      <c r="AU8" s="87">
        <v>33.641263099411681</v>
      </c>
      <c r="AV8" s="87">
        <v>69.693019332912087</v>
      </c>
      <c r="AW8" s="87">
        <v>130.15632577526168</v>
      </c>
      <c r="AX8" s="87">
        <v>368.32712377673852</v>
      </c>
      <c r="AY8" s="87">
        <v>742.60909697320119</v>
      </c>
      <c r="AZ8" s="87">
        <v>900.01640429623535</v>
      </c>
      <c r="BA8" s="41"/>
      <c r="BB8" s="1921"/>
      <c r="BC8" s="41"/>
      <c r="BD8" s="41"/>
      <c r="BE8" s="41"/>
      <c r="BF8" s="41"/>
      <c r="BG8" s="41"/>
      <c r="BH8" s="41"/>
      <c r="BI8" s="41"/>
    </row>
    <row r="9" spans="1:61">
      <c r="A9" s="65" t="s">
        <v>190</v>
      </c>
      <c r="B9" s="66">
        <v>0.24085350665190144</v>
      </c>
      <c r="C9" s="67">
        <v>1.2802400628804869</v>
      </c>
      <c r="D9" s="68">
        <v>324.236773432338</v>
      </c>
      <c r="E9" s="69">
        <v>395.93649708655414</v>
      </c>
      <c r="F9" s="109">
        <v>260.80854586086775</v>
      </c>
      <c r="G9" s="110">
        <v>3.8472030502362107</v>
      </c>
      <c r="H9" s="70">
        <v>262.12544835572072</v>
      </c>
      <c r="I9" s="71">
        <v>4.8605517443910538</v>
      </c>
      <c r="J9" s="72">
        <v>416.92858520210052</v>
      </c>
      <c r="K9" s="73">
        <v>75.998479283752062</v>
      </c>
      <c r="L9" s="74">
        <v>37.920247268701921</v>
      </c>
      <c r="M9" s="75">
        <v>24.162071567254429</v>
      </c>
      <c r="N9" s="76">
        <v>1.4846285174703107</v>
      </c>
      <c r="O9" s="77">
        <v>5.3397465740156531E-2</v>
      </c>
      <c r="P9" s="78">
        <v>2.5533446387833658</v>
      </c>
      <c r="Q9" s="79">
        <v>24.109413126374623</v>
      </c>
      <c r="R9" s="80">
        <v>1.4934283483334576</v>
      </c>
      <c r="S9" s="81">
        <v>5.5139916817099489E-2</v>
      </c>
      <c r="T9" s="82">
        <v>3.4019309216838463</v>
      </c>
      <c r="U9" s="83">
        <v>0.31534121925285158</v>
      </c>
      <c r="V9" s="84">
        <v>3.7153010951354539</v>
      </c>
      <c r="W9" s="85">
        <v>4.1477575366861363E-2</v>
      </c>
      <c r="X9" s="84">
        <v>1.4934283483334576</v>
      </c>
      <c r="Y9" s="86">
        <v>0.4019669765900924</v>
      </c>
      <c r="Z9" s="87">
        <v>2108.0278840432229</v>
      </c>
      <c r="AA9" s="88">
        <v>0.26369362997458901</v>
      </c>
      <c r="AB9" s="87">
        <v>48.528407440231724</v>
      </c>
      <c r="AC9" s="89">
        <v>4.6112026903134167</v>
      </c>
      <c r="AD9" s="90">
        <v>6.7727330247205639</v>
      </c>
      <c r="AE9" s="89">
        <v>4.4935442195050666</v>
      </c>
      <c r="AF9" s="87">
        <v>59.558405085756284</v>
      </c>
      <c r="AG9" s="90">
        <v>19.891070507225177</v>
      </c>
      <c r="AH9" s="87">
        <v>215.42406780435758</v>
      </c>
      <c r="AI9" s="2063"/>
      <c r="AJ9" s="87">
        <v>365.458440739634</v>
      </c>
      <c r="AK9" s="87">
        <v>690.16883336206297</v>
      </c>
      <c r="AL9" s="87">
        <v>1178.3782530406236</v>
      </c>
      <c r="AM9" s="87">
        <v>8436.268960090074</v>
      </c>
      <c r="AN9" s="89">
        <v>0.68200021725083504</v>
      </c>
      <c r="AO9" s="2029">
        <f t="shared" si="0"/>
        <v>14.133162404717947</v>
      </c>
      <c r="AP9" s="89">
        <v>1.112631350103751</v>
      </c>
      <c r="AQ9" s="87">
        <v>79.165428124358442</v>
      </c>
      <c r="AR9" s="90">
        <v>10.090159059766776</v>
      </c>
      <c r="AS9" s="90">
        <v>45.761709626490301</v>
      </c>
      <c r="AT9" s="90">
        <v>79.814284538278258</v>
      </c>
      <c r="AU9" s="87">
        <v>299.28846776761952</v>
      </c>
      <c r="AV9" s="87">
        <v>550.99918302562821</v>
      </c>
      <c r="AW9" s="87">
        <v>875.70759270064059</v>
      </c>
      <c r="AX9" s="87">
        <v>2284.1152546227127</v>
      </c>
      <c r="AY9" s="87">
        <v>4286.7629401370368</v>
      </c>
      <c r="AZ9" s="87">
        <v>4790.1555001651368</v>
      </c>
      <c r="BA9" s="41"/>
      <c r="BB9" s="1921"/>
      <c r="BC9" s="41"/>
      <c r="BD9" s="41"/>
      <c r="BE9" s="41"/>
      <c r="BF9" s="41"/>
      <c r="BG9" s="41"/>
      <c r="BH9" s="41"/>
      <c r="BI9" s="41"/>
    </row>
    <row r="10" spans="1:61">
      <c r="A10" s="65" t="s">
        <v>191</v>
      </c>
      <c r="B10" s="66">
        <v>0.22854650195091153</v>
      </c>
      <c r="C10" s="67">
        <v>4.7242695787068474</v>
      </c>
      <c r="D10" s="68">
        <v>135.17124116653201</v>
      </c>
      <c r="E10" s="69">
        <v>44.559564022335017</v>
      </c>
      <c r="F10" s="109">
        <v>261.73148661267749</v>
      </c>
      <c r="G10" s="110">
        <v>4.9986042848927807</v>
      </c>
      <c r="H10" s="70">
        <v>263.13260996836112</v>
      </c>
      <c r="I10" s="71">
        <v>5.230517865157041</v>
      </c>
      <c r="J10" s="72">
        <v>443.72176425486697</v>
      </c>
      <c r="K10" s="73">
        <v>135.36654166136506</v>
      </c>
      <c r="L10" s="74">
        <v>41.53370260471867</v>
      </c>
      <c r="M10" s="75">
        <v>24.07810407510372</v>
      </c>
      <c r="N10" s="76">
        <v>1.9144946171775845</v>
      </c>
      <c r="O10" s="77">
        <v>5.3319616546906444E-2</v>
      </c>
      <c r="P10" s="78">
        <v>4.2002290432054181</v>
      </c>
      <c r="Q10" s="79">
        <v>24.003214107468224</v>
      </c>
      <c r="R10" s="80">
        <v>1.9412583981435936</v>
      </c>
      <c r="S10" s="81">
        <v>5.5806782123093646E-2</v>
      </c>
      <c r="T10" s="82">
        <v>6.0877587671500804</v>
      </c>
      <c r="U10" s="83">
        <v>0.32056703259327607</v>
      </c>
      <c r="V10" s="84">
        <v>6.3897801977357327</v>
      </c>
      <c r="W10" s="85">
        <v>4.1661087366165084E-2</v>
      </c>
      <c r="X10" s="84">
        <v>1.9412583981435936</v>
      </c>
      <c r="Y10" s="86">
        <v>0.30380675673812585</v>
      </c>
      <c r="Z10" s="87">
        <v>169.79907099140527</v>
      </c>
      <c r="AA10" s="88">
        <v>7.5425160003956375E-3</v>
      </c>
      <c r="AB10" s="87">
        <v>14.14722091892695</v>
      </c>
      <c r="AC10" s="89">
        <v>6.9889708667233041E-2</v>
      </c>
      <c r="AD10" s="90">
        <v>0.20337176088653491</v>
      </c>
      <c r="AE10" s="89">
        <v>0.12861996973772263</v>
      </c>
      <c r="AF10" s="87">
        <v>2.42414143386228</v>
      </c>
      <c r="AG10" s="90">
        <v>0.97515916709345385</v>
      </c>
      <c r="AH10" s="87">
        <v>13.102084213795868</v>
      </c>
      <c r="AI10" s="2063"/>
      <c r="AJ10" s="87">
        <v>31.001617346810665</v>
      </c>
      <c r="AK10" s="87">
        <v>80.290564939086195</v>
      </c>
      <c r="AL10" s="87">
        <v>160.0834795325849</v>
      </c>
      <c r="AM10" s="87">
        <v>12535.078526548903</v>
      </c>
      <c r="AN10" s="89">
        <v>0.55838417592486478</v>
      </c>
      <c r="AO10" s="2029">
        <f t="shared" si="0"/>
        <v>249.82790819093546</v>
      </c>
      <c r="AP10" s="89">
        <v>3.1824962026985815E-2</v>
      </c>
      <c r="AQ10" s="87">
        <v>23.078663815541518</v>
      </c>
      <c r="AR10" s="90">
        <v>0.15293152881232613</v>
      </c>
      <c r="AS10" s="90">
        <v>1.3741335195036144</v>
      </c>
      <c r="AT10" s="90">
        <v>2.2845465317535103</v>
      </c>
      <c r="AU10" s="87">
        <v>12.181615245539096</v>
      </c>
      <c r="AV10" s="87">
        <v>27.012719310067972</v>
      </c>
      <c r="AW10" s="87">
        <v>53.260504934129543</v>
      </c>
      <c r="AX10" s="87">
        <v>193.76010841756664</v>
      </c>
      <c r="AY10" s="87">
        <v>498.69916111233658</v>
      </c>
      <c r="AZ10" s="87">
        <v>650.74585175847517</v>
      </c>
      <c r="BA10" s="41"/>
      <c r="BB10" s="1921"/>
      <c r="BC10" s="41"/>
      <c r="BD10" s="41"/>
      <c r="BE10" s="41"/>
      <c r="BF10" s="41"/>
      <c r="BG10" s="41"/>
      <c r="BH10" s="41"/>
      <c r="BI10" s="41"/>
    </row>
    <row r="11" spans="1:61">
      <c r="A11" s="65" t="s">
        <v>192</v>
      </c>
      <c r="B11" s="66">
        <v>0.23749119385242409</v>
      </c>
      <c r="C11" s="67">
        <v>5.1077282631132368</v>
      </c>
      <c r="D11" s="68">
        <v>845.57901429210904</v>
      </c>
      <c r="E11" s="69">
        <v>263.90355156810767</v>
      </c>
      <c r="F11" s="109">
        <v>262.39039965244899</v>
      </c>
      <c r="G11" s="110">
        <v>3.2944731208988776</v>
      </c>
      <c r="H11" s="70">
        <v>263.58346848206565</v>
      </c>
      <c r="I11" s="71">
        <v>3.4206962168572193</v>
      </c>
      <c r="J11" s="72">
        <v>242.08815017093639</v>
      </c>
      <c r="K11" s="73">
        <v>79.006836539858313</v>
      </c>
      <c r="L11" s="74">
        <v>-8.4969691090811317</v>
      </c>
      <c r="M11" s="75">
        <v>24.014250432260539</v>
      </c>
      <c r="N11" s="76">
        <v>1.2589098141617883</v>
      </c>
      <c r="O11" s="77">
        <v>5.3406155906592992E-2</v>
      </c>
      <c r="P11" s="78">
        <v>2.7323342713099628</v>
      </c>
      <c r="Q11" s="79">
        <v>24.085009192186973</v>
      </c>
      <c r="R11" s="80">
        <v>1.2645851546624423</v>
      </c>
      <c r="S11" s="81">
        <v>5.1050065191799145E-2</v>
      </c>
      <c r="T11" s="82">
        <v>3.4283113113346269</v>
      </c>
      <c r="U11" s="83">
        <v>0.29224746947277908</v>
      </c>
      <c r="V11" s="84">
        <v>3.6541064654464548</v>
      </c>
      <c r="W11" s="85">
        <v>4.1519602173305116E-2</v>
      </c>
      <c r="X11" s="84">
        <v>1.2645851546624423</v>
      </c>
      <c r="Y11" s="86">
        <v>0.34607233440526936</v>
      </c>
      <c r="Z11" s="87">
        <v>700.37177500614132</v>
      </c>
      <c r="AA11" s="88">
        <v>1.5878300428918271</v>
      </c>
      <c r="AB11" s="87">
        <v>33.151913317142252</v>
      </c>
      <c r="AC11" s="89">
        <v>2.9555770358219506</v>
      </c>
      <c r="AD11" s="90">
        <v>2.4064433273337662</v>
      </c>
      <c r="AE11" s="89">
        <v>0.57477134493243964</v>
      </c>
      <c r="AF11" s="87">
        <v>12.115216634826851</v>
      </c>
      <c r="AG11" s="90">
        <v>4.7635155976818462</v>
      </c>
      <c r="AH11" s="87">
        <v>56.966988542192297</v>
      </c>
      <c r="AI11" s="2063"/>
      <c r="AJ11" s="87">
        <v>127.07679327076465</v>
      </c>
      <c r="AK11" s="87">
        <v>303.023891963913</v>
      </c>
      <c r="AL11" s="87">
        <v>588.54687673816397</v>
      </c>
      <c r="AM11" s="87">
        <v>12212.784941678736</v>
      </c>
      <c r="AN11" s="89">
        <v>0.32448206571382326</v>
      </c>
      <c r="AO11" s="2029">
        <f t="shared" si="0"/>
        <v>8.2146603920963734</v>
      </c>
      <c r="AP11" s="89">
        <v>6.6997048223283846</v>
      </c>
      <c r="AQ11" s="87">
        <v>54.081424660917214</v>
      </c>
      <c r="AR11" s="90">
        <v>6.4673458114265872</v>
      </c>
      <c r="AS11" s="90">
        <v>16.259752211714638</v>
      </c>
      <c r="AT11" s="90">
        <v>10.20908250324049</v>
      </c>
      <c r="AU11" s="87">
        <v>60.880485602144979</v>
      </c>
      <c r="AV11" s="87">
        <v>131.95334065600682</v>
      </c>
      <c r="AW11" s="87">
        <v>231.57312415525325</v>
      </c>
      <c r="AX11" s="87">
        <v>794.22995794227904</v>
      </c>
      <c r="AY11" s="87">
        <v>1882.1359749311366</v>
      </c>
      <c r="AZ11" s="87">
        <v>2392.4669786104228</v>
      </c>
      <c r="BA11" s="41"/>
      <c r="BB11" s="1921"/>
      <c r="BC11" s="41"/>
      <c r="BD11" s="41"/>
      <c r="BE11" s="41"/>
      <c r="BF11" s="41"/>
      <c r="BG11" s="41"/>
      <c r="BH11" s="41"/>
      <c r="BI11" s="41"/>
    </row>
    <row r="12" spans="1:61" s="2068" customFormat="1">
      <c r="A12" s="116" t="s">
        <v>193</v>
      </c>
      <c r="B12" s="2225">
        <v>3.8767504543283602</v>
      </c>
      <c r="C12" s="2226">
        <v>40.046140606469052</v>
      </c>
      <c r="D12" s="2073">
        <v>572.37491666049095</v>
      </c>
      <c r="E12" s="2074">
        <v>225.8551718017311</v>
      </c>
      <c r="F12" s="2230">
        <v>264.43747588009711</v>
      </c>
      <c r="G12" s="2231">
        <v>5.9410891088235553</v>
      </c>
      <c r="H12" s="2075">
        <v>264.74376433432849</v>
      </c>
      <c r="I12" s="2076">
        <v>6.6513454071674474</v>
      </c>
      <c r="J12" s="2077">
        <v>463.83264069823201</v>
      </c>
      <c r="K12" s="2078">
        <v>184.98753293988204</v>
      </c>
      <c r="L12" s="2079">
        <v>43.535988576139005</v>
      </c>
      <c r="M12" s="2080">
        <v>22.955440447455874</v>
      </c>
      <c r="N12" s="2081">
        <v>2.2558348713876146</v>
      </c>
      <c r="O12" s="2082">
        <v>8.2625083676558506E-2</v>
      </c>
      <c r="P12" s="2083">
        <v>2.8498814127729206</v>
      </c>
      <c r="Q12" s="2084">
        <v>23.739266938279918</v>
      </c>
      <c r="R12" s="2085">
        <v>2.3116005122441239</v>
      </c>
      <c r="S12" s="2086">
        <v>5.6314695938736586E-2</v>
      </c>
      <c r="T12" s="2087">
        <v>8.3483601411695396</v>
      </c>
      <c r="U12" s="2088">
        <v>0.32708129936027447</v>
      </c>
      <c r="V12" s="2089">
        <v>8.6624831298465228</v>
      </c>
      <c r="W12" s="2090">
        <v>4.2124299903611821E-2</v>
      </c>
      <c r="X12" s="2089">
        <v>2.3116005122441239</v>
      </c>
      <c r="Y12" s="2091">
        <v>0.26685194967705289</v>
      </c>
      <c r="Z12" s="2065">
        <v>1946.8957319409051</v>
      </c>
      <c r="AA12" s="273">
        <v>16.623871343654152</v>
      </c>
      <c r="AB12" s="2065">
        <v>44.276496508615971</v>
      </c>
      <c r="AC12" s="274">
        <v>18.955189143337449</v>
      </c>
      <c r="AD12" s="275">
        <v>11.616761124448209</v>
      </c>
      <c r="AE12" s="274">
        <v>2.1426455175681252</v>
      </c>
      <c r="AF12" s="2065">
        <v>53.456449655914618</v>
      </c>
      <c r="AG12" s="275">
        <v>18.330271504141766</v>
      </c>
      <c r="AH12" s="2065">
        <v>206.57275389686421</v>
      </c>
      <c r="AI12" s="2065"/>
      <c r="AJ12" s="2065">
        <v>346.44076262200446</v>
      </c>
      <c r="AK12" s="2065">
        <v>609.06707748976896</v>
      </c>
      <c r="AL12" s="2065">
        <v>1032.6792647239606</v>
      </c>
      <c r="AM12" s="2065">
        <v>10723.223233502255</v>
      </c>
      <c r="AN12" s="274">
        <v>0.26209379693843254</v>
      </c>
      <c r="AO12" s="2048">
        <f t="shared" si="0"/>
        <v>1.294193965769727</v>
      </c>
      <c r="AP12" s="274">
        <v>70.142917061831866</v>
      </c>
      <c r="AQ12" s="2065">
        <v>72.229194956959176</v>
      </c>
      <c r="AR12" s="275">
        <v>41.47743795041017</v>
      </c>
      <c r="AS12" s="275">
        <v>78.491629219244658</v>
      </c>
      <c r="AT12" s="275">
        <v>38.057646848456926</v>
      </c>
      <c r="AU12" s="2065">
        <v>268.62537515534984</v>
      </c>
      <c r="AV12" s="2065">
        <v>507.76375357733423</v>
      </c>
      <c r="AW12" s="2065">
        <v>839.72664185717156</v>
      </c>
      <c r="AX12" s="2065">
        <v>2165.254766387528</v>
      </c>
      <c r="AY12" s="2065">
        <v>3783.0253260234094</v>
      </c>
      <c r="AZ12" s="2065">
        <v>4197.8831899347997</v>
      </c>
      <c r="BA12" s="2229"/>
      <c r="BB12" s="2229"/>
      <c r="BC12" s="2229"/>
      <c r="BD12" s="2229"/>
      <c r="BE12" s="2229"/>
      <c r="BF12" s="2229"/>
      <c r="BG12" s="2229"/>
      <c r="BH12" s="2229"/>
      <c r="BI12" s="2229"/>
    </row>
    <row r="13" spans="1:61">
      <c r="A13" s="65" t="s">
        <v>194</v>
      </c>
      <c r="B13" s="66">
        <v>0.21958722066881339</v>
      </c>
      <c r="C13" s="67">
        <v>3.0528147499159384</v>
      </c>
      <c r="D13" s="68">
        <v>527.48018218784603</v>
      </c>
      <c r="E13" s="69">
        <v>237.09594550194234</v>
      </c>
      <c r="F13" s="109">
        <v>265.5477488560536</v>
      </c>
      <c r="G13" s="110">
        <v>4.3266164567130954</v>
      </c>
      <c r="H13" s="70">
        <v>265.59002319346638</v>
      </c>
      <c r="I13" s="71">
        <v>4.6396357626699158</v>
      </c>
      <c r="J13" s="72">
        <v>340.43549887900247</v>
      </c>
      <c r="K13" s="73">
        <v>46.098255303973183</v>
      </c>
      <c r="L13" s="74">
        <v>22.285939175210867</v>
      </c>
      <c r="M13" s="75">
        <v>23.72712975833517</v>
      </c>
      <c r="N13" s="76">
        <v>1.6455041607178313</v>
      </c>
      <c r="O13" s="77">
        <v>5.333386104108246E-2</v>
      </c>
      <c r="P13" s="78">
        <v>2.0144944190644094</v>
      </c>
      <c r="Q13" s="79">
        <v>23.72825161443879</v>
      </c>
      <c r="R13" s="80">
        <v>1.6456128435474233</v>
      </c>
      <c r="S13" s="81">
        <v>5.3296040353369788E-2</v>
      </c>
      <c r="T13" s="82">
        <v>2.0359062730245632</v>
      </c>
      <c r="U13" s="83">
        <v>0.30969235168810511</v>
      </c>
      <c r="V13" s="84">
        <v>2.6178151163497021</v>
      </c>
      <c r="W13" s="85">
        <v>4.2143855192073809E-2</v>
      </c>
      <c r="X13" s="84">
        <v>1.6456128435474233</v>
      </c>
      <c r="Y13" s="86">
        <v>0.62862072774722011</v>
      </c>
      <c r="Z13" s="87">
        <v>1166.3949348602141</v>
      </c>
      <c r="AA13" s="88">
        <v>1.9707707545381172</v>
      </c>
      <c r="AB13" s="87">
        <v>22.515602522264189</v>
      </c>
      <c r="AC13" s="89">
        <v>1.2929630659582252</v>
      </c>
      <c r="AD13" s="90">
        <v>2.6622599509034144</v>
      </c>
      <c r="AE13" s="89">
        <v>0.28051726872171484</v>
      </c>
      <c r="AF13" s="87">
        <v>26.275343390056495</v>
      </c>
      <c r="AG13" s="90">
        <v>9.6807773491392695</v>
      </c>
      <c r="AH13" s="87">
        <v>118.73217979826174</v>
      </c>
      <c r="AI13" s="2063"/>
      <c r="AJ13" s="87">
        <v>207.04461009038218</v>
      </c>
      <c r="AK13" s="87">
        <v>351.5350942172675</v>
      </c>
      <c r="AL13" s="87">
        <v>578.31469630530034</v>
      </c>
      <c r="AM13" s="87">
        <v>11796.589597473523</v>
      </c>
      <c r="AN13" s="89">
        <v>0.1022372532454163</v>
      </c>
      <c r="AO13" s="2029">
        <f t="shared" si="0"/>
        <v>6.5914896094871951</v>
      </c>
      <c r="AP13" s="89">
        <v>8.3154884157726467</v>
      </c>
      <c r="AQ13" s="87">
        <v>36.730183559974208</v>
      </c>
      <c r="AR13" s="90">
        <v>2.8292408445475385</v>
      </c>
      <c r="AS13" s="90">
        <v>17.988242911509559</v>
      </c>
      <c r="AT13" s="90">
        <v>4.9825447375082561</v>
      </c>
      <c r="AU13" s="87">
        <v>132.03690145757031</v>
      </c>
      <c r="AV13" s="87">
        <v>268.16557753848394</v>
      </c>
      <c r="AW13" s="87">
        <v>482.65113739130788</v>
      </c>
      <c r="AX13" s="87">
        <v>1294.0288130648885</v>
      </c>
      <c r="AY13" s="87">
        <v>2183.4477901693631</v>
      </c>
      <c r="AZ13" s="87">
        <v>2350.8727492085382</v>
      </c>
      <c r="BA13" s="41"/>
      <c r="BB13" s="1921"/>
      <c r="BC13" s="41"/>
      <c r="BD13" s="41"/>
      <c r="BE13" s="41"/>
      <c r="BF13" s="41"/>
      <c r="BG13" s="41"/>
      <c r="BH13" s="41"/>
      <c r="BI13" s="41"/>
    </row>
    <row r="14" spans="1:61">
      <c r="A14" s="65" t="s">
        <v>195</v>
      </c>
      <c r="B14" s="66">
        <v>0.34905279647013837</v>
      </c>
      <c r="C14" s="67">
        <v>4.2700634123208108</v>
      </c>
      <c r="D14" s="68">
        <v>791.09139638110696</v>
      </c>
      <c r="E14" s="69">
        <v>389.83457335438675</v>
      </c>
      <c r="F14" s="2069">
        <v>265.60640871810642</v>
      </c>
      <c r="G14" s="2070">
        <v>3.5520190527211364</v>
      </c>
      <c r="H14" s="70">
        <v>265.11539093194426</v>
      </c>
      <c r="I14" s="71">
        <v>3.8523281859327305</v>
      </c>
      <c r="J14" s="72">
        <v>286.5335677171073</v>
      </c>
      <c r="K14" s="73">
        <v>78.972756340001226</v>
      </c>
      <c r="L14" s="74">
        <v>7.4002942510982379</v>
      </c>
      <c r="M14" s="75">
        <v>23.691001762344033</v>
      </c>
      <c r="N14" s="76">
        <v>1.3416117637795273</v>
      </c>
      <c r="O14" s="77">
        <v>5.437306723927262E-2</v>
      </c>
      <c r="P14" s="78">
        <v>2.802704745358048</v>
      </c>
      <c r="Q14" s="79">
        <v>23.759947008933541</v>
      </c>
      <c r="R14" s="80">
        <v>1.3468083291929427</v>
      </c>
      <c r="S14" s="81">
        <v>5.2048211693785748E-2</v>
      </c>
      <c r="T14" s="82">
        <v>3.4544028528714561</v>
      </c>
      <c r="U14" s="83">
        <v>0.30203802330202628</v>
      </c>
      <c r="V14" s="84">
        <v>3.7076666173632629</v>
      </c>
      <c r="W14" s="85">
        <v>4.2087635954070453E-2</v>
      </c>
      <c r="X14" s="84">
        <v>1.3468083291929427</v>
      </c>
      <c r="Y14" s="86">
        <v>0.36324957667060592</v>
      </c>
      <c r="Z14" s="87">
        <v>780.8465843812977</v>
      </c>
      <c r="AA14" s="88">
        <v>1.7854828616143672</v>
      </c>
      <c r="AB14" s="87">
        <v>41.782708789914579</v>
      </c>
      <c r="AC14" s="89">
        <v>1.3017329860030271</v>
      </c>
      <c r="AD14" s="90">
        <v>2.0165947079410635</v>
      </c>
      <c r="AE14" s="89">
        <v>0.55789355868174562</v>
      </c>
      <c r="AF14" s="87">
        <v>15.418003169662859</v>
      </c>
      <c r="AG14" s="90">
        <v>5.4081934175889357</v>
      </c>
      <c r="AH14" s="87">
        <v>67.598776151876933</v>
      </c>
      <c r="AI14" s="2063"/>
      <c r="AJ14" s="87">
        <v>140.88662442517054</v>
      </c>
      <c r="AK14" s="87">
        <v>325.40895788920091</v>
      </c>
      <c r="AL14" s="87">
        <v>611.79838223100978</v>
      </c>
      <c r="AM14" s="87">
        <v>11287.840214833184</v>
      </c>
      <c r="AN14" s="89">
        <v>0.3049839404811906</v>
      </c>
      <c r="AO14" s="2029">
        <f t="shared" si="0"/>
        <v>13.130471452234874</v>
      </c>
      <c r="AP14" s="89">
        <v>7.5336829603981741</v>
      </c>
      <c r="AQ14" s="87">
        <v>68.161025758425083</v>
      </c>
      <c r="AR14" s="90">
        <v>2.8484310415821161</v>
      </c>
      <c r="AS14" s="90">
        <v>13.625639918520701</v>
      </c>
      <c r="AT14" s="90">
        <v>9.9092994437254998</v>
      </c>
      <c r="AU14" s="87">
        <v>77.477402862627429</v>
      </c>
      <c r="AV14" s="87">
        <v>149.81145201077385</v>
      </c>
      <c r="AW14" s="87">
        <v>274.7917729751095</v>
      </c>
      <c r="AX14" s="87">
        <v>880.54140265731587</v>
      </c>
      <c r="AY14" s="87">
        <v>2021.1736514857198</v>
      </c>
      <c r="AZ14" s="87">
        <v>2486.9852936219909</v>
      </c>
      <c r="BA14" s="41"/>
      <c r="BB14" s="1921"/>
      <c r="BC14" s="41"/>
      <c r="BD14" s="41"/>
      <c r="BE14" s="41"/>
      <c r="BF14" s="41"/>
      <c r="BG14" s="41"/>
      <c r="BH14" s="41"/>
      <c r="BI14" s="41"/>
    </row>
    <row r="15" spans="1:61">
      <c r="A15" s="65" t="s">
        <v>196</v>
      </c>
      <c r="B15" s="66">
        <v>-0.2564250869834061</v>
      </c>
      <c r="C15" s="67">
        <v>-2.3151699484327692</v>
      </c>
      <c r="D15" s="68">
        <v>576.98268845141195</v>
      </c>
      <c r="E15" s="69">
        <v>406.55184289480803</v>
      </c>
      <c r="F15" s="2069">
        <v>266.71194156628326</v>
      </c>
      <c r="G15" s="2070">
        <v>3.3445922537439721</v>
      </c>
      <c r="H15" s="70">
        <v>265.7588784296384</v>
      </c>
      <c r="I15" s="71">
        <v>3.7529148186911736</v>
      </c>
      <c r="J15" s="72">
        <v>319.12795102874702</v>
      </c>
      <c r="K15" s="73">
        <v>73.153940948005257</v>
      </c>
      <c r="L15" s="74">
        <v>16.641839132603021</v>
      </c>
      <c r="M15" s="75">
        <v>23.734101826506219</v>
      </c>
      <c r="N15" s="76">
        <v>1.2644655483235416</v>
      </c>
      <c r="O15" s="77">
        <v>4.954387977705732E-2</v>
      </c>
      <c r="P15" s="78">
        <v>2.0473124837568708</v>
      </c>
      <c r="Q15" s="79">
        <v>23.63801898100548</v>
      </c>
      <c r="R15" s="80">
        <v>1.275935305556589</v>
      </c>
      <c r="S15" s="81">
        <v>5.2797796763703365E-2</v>
      </c>
      <c r="T15" s="82">
        <v>3.218586930450086</v>
      </c>
      <c r="U15" s="83">
        <v>0.30796828717453562</v>
      </c>
      <c r="V15" s="84">
        <v>3.4622698815704549</v>
      </c>
      <c r="W15" s="85">
        <v>4.2304729546226272E-2</v>
      </c>
      <c r="X15" s="84">
        <v>1.275935305556589</v>
      </c>
      <c r="Y15" s="86">
        <v>0.3685256635678083</v>
      </c>
      <c r="Z15" s="87">
        <v>800.76172798560458</v>
      </c>
      <c r="AA15" s="88">
        <v>3.0555547388830276E-2</v>
      </c>
      <c r="AB15" s="87">
        <v>49.421918131122879</v>
      </c>
      <c r="AC15" s="89">
        <v>1.3526033242294064</v>
      </c>
      <c r="AD15" s="90">
        <v>3.0012953696774978</v>
      </c>
      <c r="AE15" s="89">
        <v>1.1100391520869317</v>
      </c>
      <c r="AF15" s="87">
        <v>21.100222335500444</v>
      </c>
      <c r="AG15" s="90">
        <v>7.1686631754602841</v>
      </c>
      <c r="AH15" s="87">
        <v>77.511384274111194</v>
      </c>
      <c r="AI15" s="2063"/>
      <c r="AJ15" s="87">
        <v>137.88365885843575</v>
      </c>
      <c r="AK15" s="87">
        <v>275.51080964864616</v>
      </c>
      <c r="AL15" s="87">
        <v>482.35388295325959</v>
      </c>
      <c r="AM15" s="87">
        <v>10800.886942999321</v>
      </c>
      <c r="AN15" s="89">
        <v>0.42519623782811855</v>
      </c>
      <c r="AO15" s="2029">
        <f t="shared" si="0"/>
        <v>52.205644333705685</v>
      </c>
      <c r="AP15" s="89">
        <v>0.12892636029042312</v>
      </c>
      <c r="AQ15" s="87">
        <v>80.623031209009596</v>
      </c>
      <c r="AR15" s="90">
        <v>2.9597446919680666</v>
      </c>
      <c r="AS15" s="90">
        <v>20.279022768091203</v>
      </c>
      <c r="AT15" s="90">
        <v>19.716503589465926</v>
      </c>
      <c r="AU15" s="87">
        <v>106.03126801759016</v>
      </c>
      <c r="AV15" s="87">
        <v>198.5779272980688</v>
      </c>
      <c r="AW15" s="87">
        <v>315.08692794354147</v>
      </c>
      <c r="AX15" s="87">
        <v>861.77286786522347</v>
      </c>
      <c r="AY15" s="87">
        <v>1711.2472648984233</v>
      </c>
      <c r="AZ15" s="87">
        <v>1960.7881420864212</v>
      </c>
      <c r="BA15" s="41"/>
      <c r="BB15" s="1921"/>
      <c r="BC15" s="41"/>
      <c r="BD15" s="41"/>
      <c r="BE15" s="41"/>
      <c r="BF15" s="41"/>
      <c r="BG15" s="41"/>
      <c r="BH15" s="41"/>
      <c r="BI15" s="41"/>
    </row>
    <row r="16" spans="1:61">
      <c r="A16" s="65" t="s">
        <v>197</v>
      </c>
      <c r="B16" s="66">
        <v>-8.9935953111997535E-2</v>
      </c>
      <c r="C16" s="67">
        <v>-0.77124267280488856</v>
      </c>
      <c r="D16" s="68">
        <v>222.99216144629699</v>
      </c>
      <c r="E16" s="69">
        <v>166.73734833625181</v>
      </c>
      <c r="F16" s="2069">
        <v>266.75308768576957</v>
      </c>
      <c r="G16" s="2070">
        <v>3.9482898332227641</v>
      </c>
      <c r="H16" s="70">
        <v>266.48474946173258</v>
      </c>
      <c r="I16" s="71">
        <v>4.5027800587461089</v>
      </c>
      <c r="J16" s="72">
        <v>296.24765078131435</v>
      </c>
      <c r="K16" s="73">
        <v>95.344346356679367</v>
      </c>
      <c r="L16" s="74">
        <v>10.088225757277257</v>
      </c>
      <c r="M16" s="75">
        <v>23.690957206352724</v>
      </c>
      <c r="N16" s="76">
        <v>1.4857241468559861</v>
      </c>
      <c r="O16" s="77">
        <v>5.0879575490677245E-2</v>
      </c>
      <c r="P16" s="78">
        <v>3.2432081631995637</v>
      </c>
      <c r="Q16" s="79">
        <v>23.649905799112474</v>
      </c>
      <c r="R16" s="80">
        <v>1.496464006647791</v>
      </c>
      <c r="S16" s="81">
        <v>5.2270034139294035E-2</v>
      </c>
      <c r="T16" s="82">
        <v>4.1777937440663475</v>
      </c>
      <c r="U16" s="83">
        <v>0.30473661791060169</v>
      </c>
      <c r="V16" s="84">
        <v>4.4377207090073014</v>
      </c>
      <c r="W16" s="85">
        <v>4.2283466517550682E-2</v>
      </c>
      <c r="X16" s="84">
        <v>1.496464006647791</v>
      </c>
      <c r="Y16" s="86">
        <v>0.33721455332022088</v>
      </c>
      <c r="Z16" s="87">
        <v>661.82751410312562</v>
      </c>
      <c r="AA16" s="88">
        <v>0.22000377688185363</v>
      </c>
      <c r="AB16" s="87">
        <v>32.739273028664797</v>
      </c>
      <c r="AC16" s="89">
        <v>1.2718676309123031</v>
      </c>
      <c r="AD16" s="90">
        <v>2.765444845731297</v>
      </c>
      <c r="AE16" s="89">
        <v>1.3018766682032326</v>
      </c>
      <c r="AF16" s="87">
        <v>18.771812147060469</v>
      </c>
      <c r="AG16" s="90">
        <v>5.872572416063357</v>
      </c>
      <c r="AH16" s="87">
        <v>62.465790988310523</v>
      </c>
      <c r="AI16" s="2063"/>
      <c r="AJ16" s="87">
        <v>111.50275436563864</v>
      </c>
      <c r="AK16" s="87">
        <v>229.79231894067624</v>
      </c>
      <c r="AL16" s="87">
        <v>411.55903610790625</v>
      </c>
      <c r="AM16" s="87">
        <v>9296.7330381376432</v>
      </c>
      <c r="AN16" s="89">
        <v>0.55078644605865945</v>
      </c>
      <c r="AO16" s="2029">
        <f t="shared" si="0"/>
        <v>28.780925307763873</v>
      </c>
      <c r="AP16" s="89">
        <v>0.92828597840444571</v>
      </c>
      <c r="AQ16" s="87">
        <v>53.40827574007308</v>
      </c>
      <c r="AR16" s="90">
        <v>2.7830801551691535</v>
      </c>
      <c r="AS16" s="90">
        <v>18.685438146833089</v>
      </c>
      <c r="AT16" s="90">
        <v>23.123919506274113</v>
      </c>
      <c r="AU16" s="87">
        <v>94.330714306836526</v>
      </c>
      <c r="AV16" s="87">
        <v>162.67513617904035</v>
      </c>
      <c r="AW16" s="87">
        <v>253.92597962727856</v>
      </c>
      <c r="AX16" s="87">
        <v>696.89221478524144</v>
      </c>
      <c r="AY16" s="87">
        <v>1427.281484103579</v>
      </c>
      <c r="AZ16" s="87">
        <v>1673.0042118207571</v>
      </c>
      <c r="BB16" s="1921"/>
    </row>
    <row r="17" spans="1:52">
      <c r="A17" s="65" t="s">
        <v>198</v>
      </c>
      <c r="B17" s="66">
        <v>-4.9367744963130712E-2</v>
      </c>
      <c r="C17" s="67">
        <v>-5.1083468421929679</v>
      </c>
      <c r="D17" s="68">
        <v>594.698005658375</v>
      </c>
      <c r="E17" s="69">
        <v>43.754220678472834</v>
      </c>
      <c r="F17" s="2069">
        <v>270.76067105846136</v>
      </c>
      <c r="G17" s="2070">
        <v>4.8187390307740179</v>
      </c>
      <c r="H17" s="70">
        <v>271.11087921824253</v>
      </c>
      <c r="I17" s="71">
        <v>4.7894037154173086</v>
      </c>
      <c r="J17" s="72">
        <v>208.7833462902646</v>
      </c>
      <c r="K17" s="73">
        <v>98.577119218571127</v>
      </c>
      <c r="L17" s="74">
        <v>-30.091365321232423</v>
      </c>
      <c r="M17" s="75">
        <v>23.323540966214903</v>
      </c>
      <c r="N17" s="76">
        <v>1.7860900908593156</v>
      </c>
      <c r="O17" s="77">
        <v>5.1294972764212098E-2</v>
      </c>
      <c r="P17" s="78">
        <v>3.9429465064178606</v>
      </c>
      <c r="Q17" s="79">
        <v>23.351890134120843</v>
      </c>
      <c r="R17" s="80">
        <v>1.7881568360564069</v>
      </c>
      <c r="S17" s="81">
        <v>5.0319798286836699E-2</v>
      </c>
      <c r="T17" s="82">
        <v>4.2517038949024908</v>
      </c>
      <c r="U17" s="83">
        <v>0.29711058710623939</v>
      </c>
      <c r="V17" s="84">
        <v>4.612427872635438</v>
      </c>
      <c r="W17" s="85">
        <v>4.2823086022438936E-2</v>
      </c>
      <c r="X17" s="84">
        <v>1.7881568360564069</v>
      </c>
      <c r="Y17" s="86">
        <v>0.38768234115164474</v>
      </c>
      <c r="Z17" s="87">
        <v>786.28299113029584</v>
      </c>
      <c r="AA17" s="88">
        <v>0.32562770717301026</v>
      </c>
      <c r="AB17" s="87">
        <v>7.7982067417033178</v>
      </c>
      <c r="AC17" s="89">
        <v>0.83426466828670742</v>
      </c>
      <c r="AD17" s="90">
        <v>0.94955071501654309</v>
      </c>
      <c r="AE17" s="89">
        <v>0.22636131441173077</v>
      </c>
      <c r="AF17" s="87">
        <v>9.331376091792329</v>
      </c>
      <c r="AG17" s="90">
        <v>4.4581435092401245</v>
      </c>
      <c r="AH17" s="87">
        <v>61.779554370763435</v>
      </c>
      <c r="AI17" s="2063"/>
      <c r="AJ17" s="87">
        <v>164.40500006749195</v>
      </c>
      <c r="AK17" s="87">
        <v>485.74256646627845</v>
      </c>
      <c r="AL17" s="87">
        <v>911.53591505555119</v>
      </c>
      <c r="AM17" s="87">
        <v>13815.699473256574</v>
      </c>
      <c r="AN17" s="89">
        <v>0.2318031208736501</v>
      </c>
      <c r="AO17" s="2029">
        <f t="shared" si="0"/>
        <v>7.952153035810686</v>
      </c>
      <c r="AP17" s="89">
        <v>1.3739565703502543</v>
      </c>
      <c r="AQ17" s="87">
        <v>12.721381307835756</v>
      </c>
      <c r="AR17" s="90">
        <v>1.82552443826413</v>
      </c>
      <c r="AS17" s="90">
        <v>6.4158832095712377</v>
      </c>
      <c r="AT17" s="90">
        <v>4.0206272542048094</v>
      </c>
      <c r="AU17" s="87">
        <v>46.891337144685068</v>
      </c>
      <c r="AV17" s="87">
        <v>123.49428003435249</v>
      </c>
      <c r="AW17" s="87">
        <v>251.13639988115219</v>
      </c>
      <c r="AX17" s="87">
        <v>1027.5312504218248</v>
      </c>
      <c r="AY17" s="87">
        <v>3017.0345743247108</v>
      </c>
      <c r="AZ17" s="87">
        <v>3705.4305490063057</v>
      </c>
    </row>
    <row r="18" spans="1:52">
      <c r="A18" s="65" t="s">
        <v>199</v>
      </c>
      <c r="B18" s="66">
        <v>7.1017585570939359E-2</v>
      </c>
      <c r="C18" s="67">
        <v>0.43324404783821824</v>
      </c>
      <c r="D18" s="68">
        <v>235.713224140314</v>
      </c>
      <c r="E18" s="69">
        <v>241.38393958023639</v>
      </c>
      <c r="F18" s="2069">
        <v>271.2260213336599</v>
      </c>
      <c r="G18" s="2070">
        <v>4.4568322911816445</v>
      </c>
      <c r="H18" s="70">
        <v>270.01503560753105</v>
      </c>
      <c r="I18" s="71">
        <v>5.3851472846910449</v>
      </c>
      <c r="J18" s="72">
        <v>296.28352248676237</v>
      </c>
      <c r="K18" s="73">
        <v>69.498495474149436</v>
      </c>
      <c r="L18" s="74">
        <v>8.5713860637695589</v>
      </c>
      <c r="M18" s="75">
        <v>23.254662737091198</v>
      </c>
      <c r="N18" s="76">
        <v>1.6536056132270465</v>
      </c>
      <c r="O18" s="77">
        <v>5.2270855741631941E-2</v>
      </c>
      <c r="P18" s="78">
        <v>3.0453011231020075</v>
      </c>
      <c r="Q18" s="79">
        <v>23.254662737091198</v>
      </c>
      <c r="R18" s="80">
        <v>1.6536056132270465</v>
      </c>
      <c r="S18" s="81">
        <v>5.2270855741631941E-2</v>
      </c>
      <c r="T18" s="82">
        <v>3.0453011231020075</v>
      </c>
      <c r="U18" s="83">
        <v>0.30992088215327562</v>
      </c>
      <c r="V18" s="84">
        <v>3.4652951468038542</v>
      </c>
      <c r="W18" s="85">
        <v>4.3002128704494151E-2</v>
      </c>
      <c r="X18" s="84">
        <v>1.6536056132270465</v>
      </c>
      <c r="Y18" s="86">
        <v>0.47719041039035781</v>
      </c>
      <c r="Z18" s="87">
        <v>1516.4092669836646</v>
      </c>
      <c r="AA18" s="88">
        <v>0.11793713333803825</v>
      </c>
      <c r="AB18" s="87">
        <v>17.871041866872716</v>
      </c>
      <c r="AC18" s="89">
        <v>4.7261350083043867</v>
      </c>
      <c r="AD18" s="90">
        <v>8.6690494131057765</v>
      </c>
      <c r="AE18" s="89">
        <v>1.9792596450908926</v>
      </c>
      <c r="AF18" s="87">
        <v>53.225223079156777</v>
      </c>
      <c r="AG18" s="90">
        <v>16.292793945855635</v>
      </c>
      <c r="AH18" s="87">
        <v>168.11308773821796</v>
      </c>
      <c r="AI18" s="2063"/>
      <c r="AJ18" s="87">
        <v>256.60172484358748</v>
      </c>
      <c r="AK18" s="87">
        <v>420.44815034685968</v>
      </c>
      <c r="AL18" s="87">
        <v>716.98752140264935</v>
      </c>
      <c r="AM18" s="87">
        <v>8850.8785474469423</v>
      </c>
      <c r="AN18" s="89">
        <v>0.2808712497268725</v>
      </c>
      <c r="AO18" s="2029">
        <f t="shared" si="0"/>
        <v>5.3792171104698978</v>
      </c>
      <c r="AP18" s="89">
        <v>0.49762503518159601</v>
      </c>
      <c r="AQ18" s="87">
        <v>29.153412507133304</v>
      </c>
      <c r="AR18" s="90">
        <v>10.341652096946142</v>
      </c>
      <c r="AS18" s="90">
        <v>58.574658196660657</v>
      </c>
      <c r="AT18" s="90">
        <v>35.155588722751197</v>
      </c>
      <c r="AU18" s="87">
        <v>267.46343255857676</v>
      </c>
      <c r="AV18" s="87">
        <v>451.32393201816166</v>
      </c>
      <c r="AW18" s="87">
        <v>683.38653552121116</v>
      </c>
      <c r="AX18" s="87">
        <v>1603.7607802724217</v>
      </c>
      <c r="AY18" s="87">
        <v>2611.4791947009917</v>
      </c>
      <c r="AZ18" s="87">
        <v>2914.5834203359732</v>
      </c>
    </row>
    <row r="19" spans="1:52">
      <c r="A19" s="65" t="s">
        <v>200</v>
      </c>
      <c r="B19" s="66">
        <v>-1.3937333701574092E-2</v>
      </c>
      <c r="C19" s="67">
        <v>-0.11766176332048452</v>
      </c>
      <c r="D19" s="68">
        <v>261.82939255707203</v>
      </c>
      <c r="E19" s="69">
        <v>191.49820421536472</v>
      </c>
      <c r="F19" s="2069">
        <v>275.89326033787393</v>
      </c>
      <c r="G19" s="2070">
        <v>2.8982240453168115</v>
      </c>
      <c r="H19" s="70">
        <v>274.45730852207373</v>
      </c>
      <c r="I19" s="71">
        <v>3.4807351212702939</v>
      </c>
      <c r="J19" s="72">
        <v>148.22089149368827</v>
      </c>
      <c r="K19" s="73">
        <v>117.96040252217911</v>
      </c>
      <c r="L19" s="74">
        <v>-87.350481611761992</v>
      </c>
      <c r="M19" s="75">
        <v>22.872363230135946</v>
      </c>
      <c r="N19" s="76">
        <v>1.0466120976018334</v>
      </c>
      <c r="O19" s="77">
        <v>5.1694962402801581E-2</v>
      </c>
      <c r="P19" s="78">
        <v>3.0542125736608829</v>
      </c>
      <c r="Q19" s="79">
        <v>22.948356523491039</v>
      </c>
      <c r="R19" s="80">
        <v>1.0726579739076385</v>
      </c>
      <c r="S19" s="81">
        <v>4.9029485686942799E-2</v>
      </c>
      <c r="T19" s="82">
        <v>5.0314988019065332</v>
      </c>
      <c r="U19" s="83">
        <v>0.29458255451084797</v>
      </c>
      <c r="V19" s="84">
        <v>5.1445675544767138</v>
      </c>
      <c r="W19" s="85">
        <v>4.3576105285637864E-2</v>
      </c>
      <c r="X19" s="84">
        <v>1.0726579739076385</v>
      </c>
      <c r="Y19" s="86">
        <v>0.20850303986663177</v>
      </c>
      <c r="Z19" s="87">
        <v>881.2362288665413</v>
      </c>
      <c r="AA19" s="88">
        <v>3.5982301969888983E-2</v>
      </c>
      <c r="AB19" s="87">
        <v>23.127051976017956</v>
      </c>
      <c r="AC19" s="89">
        <v>1.5675823761702621</v>
      </c>
      <c r="AD19" s="90">
        <v>3.0689387751299124</v>
      </c>
      <c r="AE19" s="89">
        <v>1.3244345578154433</v>
      </c>
      <c r="AF19" s="87">
        <v>21.390219941379971</v>
      </c>
      <c r="AG19" s="90">
        <v>7.5193640225892642</v>
      </c>
      <c r="AH19" s="87">
        <v>84.306358958107211</v>
      </c>
      <c r="AI19" s="2063"/>
      <c r="AJ19" s="87">
        <v>151.56289722460133</v>
      </c>
      <c r="AK19" s="87">
        <v>308.1808079698406</v>
      </c>
      <c r="AL19" s="87">
        <v>562.10949326478715</v>
      </c>
      <c r="AM19" s="87">
        <v>10162.758671845553</v>
      </c>
      <c r="AN19" s="89">
        <v>0.49828494737987061</v>
      </c>
      <c r="AO19" s="2029">
        <f t="shared" si="0"/>
        <v>21.065236831418648</v>
      </c>
      <c r="AP19" s="89">
        <v>0.15182405894467926</v>
      </c>
      <c r="AQ19" s="87">
        <v>37.727654120747076</v>
      </c>
      <c r="AR19" s="90">
        <v>3.4301583723638118</v>
      </c>
      <c r="AS19" s="90">
        <v>20.73607280493184</v>
      </c>
      <c r="AT19" s="90">
        <v>23.524592501162402</v>
      </c>
      <c r="AU19" s="87">
        <v>107.48854241899483</v>
      </c>
      <c r="AV19" s="87">
        <v>208.29263220468874</v>
      </c>
      <c r="AW19" s="87">
        <v>342.70877625246834</v>
      </c>
      <c r="AX19" s="87">
        <v>947.26810765375831</v>
      </c>
      <c r="AY19" s="87">
        <v>1914.1665091294446</v>
      </c>
      <c r="AZ19" s="87">
        <v>2284.9979401007608</v>
      </c>
    </row>
    <row r="20" spans="1:52">
      <c r="A20" s="65" t="s">
        <v>201</v>
      </c>
      <c r="B20" s="66">
        <v>0.10708744791120769</v>
      </c>
      <c r="C20" s="67">
        <v>1.3558034042240819</v>
      </c>
      <c r="D20" s="68">
        <v>428.15899745321502</v>
      </c>
      <c r="E20" s="69">
        <v>214.31811020863552</v>
      </c>
      <c r="F20" s="2069">
        <v>277.5229598340951</v>
      </c>
      <c r="G20" s="2070">
        <v>2.5757850982788075</v>
      </c>
      <c r="H20" s="70">
        <v>277.4975551834662</v>
      </c>
      <c r="I20" s="71">
        <v>2.9250056925684782</v>
      </c>
      <c r="J20" s="72">
        <v>371.80853967201728</v>
      </c>
      <c r="K20" s="73">
        <v>62.89941261654527</v>
      </c>
      <c r="L20" s="74">
        <v>25.703475140056863</v>
      </c>
      <c r="M20" s="75">
        <v>22.707643849314014</v>
      </c>
      <c r="N20" s="76">
        <v>0.92991434846413579</v>
      </c>
      <c r="O20" s="77">
        <v>5.2702709780170602E-2</v>
      </c>
      <c r="P20" s="78">
        <v>2.1884153224381242</v>
      </c>
      <c r="Q20" s="79">
        <v>22.669700953728761</v>
      </c>
      <c r="R20" s="80">
        <v>0.93788691976900596</v>
      </c>
      <c r="S20" s="81">
        <v>5.4041719902560945E-2</v>
      </c>
      <c r="T20" s="82">
        <v>2.7933776510486679</v>
      </c>
      <c r="U20" s="83">
        <v>0.3286886031436379</v>
      </c>
      <c r="V20" s="84">
        <v>2.9466235890679977</v>
      </c>
      <c r="W20" s="85">
        <v>4.4111742013761231E-2</v>
      </c>
      <c r="X20" s="84">
        <v>0.93788691976900596</v>
      </c>
      <c r="Y20" s="86">
        <v>0.31829206935306414</v>
      </c>
      <c r="Z20" s="87">
        <v>1091.0935148570065</v>
      </c>
      <c r="AA20" s="88">
        <v>0.28308349479970346</v>
      </c>
      <c r="AB20" s="87">
        <v>16.878855729774127</v>
      </c>
      <c r="AC20" s="89">
        <v>1.3948253965535593</v>
      </c>
      <c r="AD20" s="90">
        <v>3.1766270174980735</v>
      </c>
      <c r="AE20" s="89">
        <v>0.74450790309841008</v>
      </c>
      <c r="AF20" s="87">
        <v>27.566380550886301</v>
      </c>
      <c r="AG20" s="90">
        <v>9.4616176951618236</v>
      </c>
      <c r="AH20" s="87">
        <v>109.46829827445164</v>
      </c>
      <c r="AI20" s="2063"/>
      <c r="AJ20" s="87">
        <v>191.90637285730625</v>
      </c>
      <c r="AK20" s="87">
        <v>336.4813740173538</v>
      </c>
      <c r="AL20" s="87">
        <v>575.46509898409613</v>
      </c>
      <c r="AM20" s="87">
        <v>10102.692419216157</v>
      </c>
      <c r="AN20" s="89">
        <v>0.24251875329789657</v>
      </c>
      <c r="AO20" s="2029">
        <f t="shared" si="0"/>
        <v>12.968007892230682</v>
      </c>
      <c r="AP20" s="89">
        <v>1.1944451257371456</v>
      </c>
      <c r="AQ20" s="87">
        <v>27.534838058359099</v>
      </c>
      <c r="AR20" s="90">
        <v>3.0521343469443312</v>
      </c>
      <c r="AS20" s="90">
        <v>21.463696064176172</v>
      </c>
      <c r="AT20" s="90">
        <v>13.223941440469096</v>
      </c>
      <c r="AU20" s="87">
        <v>138.52452538133818</v>
      </c>
      <c r="AV20" s="87">
        <v>262.09467299617239</v>
      </c>
      <c r="AW20" s="87">
        <v>444.99308241647009</v>
      </c>
      <c r="AX20" s="87">
        <v>1199.414830358164</v>
      </c>
      <c r="AY20" s="87">
        <v>2089.946422468036</v>
      </c>
      <c r="AZ20" s="87">
        <v>2339.2890202605536</v>
      </c>
    </row>
    <row r="21" spans="1:52">
      <c r="A21" s="65" t="s">
        <v>202</v>
      </c>
      <c r="B21" s="66">
        <v>-0.17493220673443835</v>
      </c>
      <c r="C21" s="67">
        <v>-2.0884363098834049</v>
      </c>
      <c r="D21" s="68">
        <v>213.194340962593</v>
      </c>
      <c r="E21" s="69">
        <v>108.6448152481655</v>
      </c>
      <c r="F21" s="107">
        <v>319.28641773428126</v>
      </c>
      <c r="G21" s="108">
        <v>3.2529060417337776</v>
      </c>
      <c r="H21" s="70">
        <v>317.14265297397986</v>
      </c>
      <c r="I21" s="71">
        <v>3.5482527294098944</v>
      </c>
      <c r="J21" s="72">
        <v>306.9131477669236</v>
      </c>
      <c r="K21" s="73">
        <v>83.219797443794548</v>
      </c>
      <c r="L21" s="74">
        <v>-4.0951489764607496</v>
      </c>
      <c r="M21" s="75">
        <v>19.728645811805293</v>
      </c>
      <c r="N21" s="76">
        <v>1.0171787252720239</v>
      </c>
      <c r="O21" s="77">
        <v>5.1394773155256666E-2</v>
      </c>
      <c r="P21" s="78">
        <v>2.9843373039725107</v>
      </c>
      <c r="Q21" s="79">
        <v>19.701207515896197</v>
      </c>
      <c r="R21" s="80">
        <v>1.0272708673672064</v>
      </c>
      <c r="S21" s="81">
        <v>5.2515119105094481E-2</v>
      </c>
      <c r="T21" s="82">
        <v>3.6534854566098875</v>
      </c>
      <c r="U21" s="83">
        <v>0.36752999106111123</v>
      </c>
      <c r="V21" s="84">
        <v>3.7951602623079479</v>
      </c>
      <c r="W21" s="85">
        <v>5.0758310077853648E-2</v>
      </c>
      <c r="X21" s="84">
        <v>1.0272708673672064</v>
      </c>
      <c r="Y21" s="86">
        <v>0.27067917989384011</v>
      </c>
      <c r="Z21" s="87">
        <v>1432.5288627288967</v>
      </c>
      <c r="AA21" s="88">
        <v>5.9745787766277689E-2</v>
      </c>
      <c r="AB21" s="87">
        <v>6.2043038187975643</v>
      </c>
      <c r="AC21" s="89">
        <v>2.61688449084666</v>
      </c>
      <c r="AD21" s="90">
        <v>6.0341213262062929</v>
      </c>
      <c r="AE21" s="89">
        <v>1.378616891817209</v>
      </c>
      <c r="AF21" s="87">
        <v>46.006977594908406</v>
      </c>
      <c r="AG21" s="90">
        <v>15.317698699307051</v>
      </c>
      <c r="AH21" s="87">
        <v>162.2799891359584</v>
      </c>
      <c r="AI21" s="2063"/>
      <c r="AJ21" s="87">
        <v>245.84860933793232</v>
      </c>
      <c r="AK21" s="87">
        <v>379.59678141166245</v>
      </c>
      <c r="AL21" s="87">
        <v>616.23243918485912</v>
      </c>
      <c r="AM21" s="87">
        <v>7793.2087998748584</v>
      </c>
      <c r="AN21" s="89">
        <v>0.2522166341704814</v>
      </c>
      <c r="AO21" s="2029">
        <f t="shared" si="0"/>
        <v>3.3859746016672414</v>
      </c>
      <c r="AP21" s="89">
        <v>0.25209193150328141</v>
      </c>
      <c r="AQ21" s="87">
        <v>10.121213407500106</v>
      </c>
      <c r="AR21" s="90">
        <v>5.7262242688110723</v>
      </c>
      <c r="AS21" s="90">
        <v>40.771090041934414</v>
      </c>
      <c r="AT21" s="90">
        <v>24.48697854027014</v>
      </c>
      <c r="AU21" s="87">
        <v>231.19084218546936</v>
      </c>
      <c r="AV21" s="87">
        <v>424.31298336030613</v>
      </c>
      <c r="AW21" s="87">
        <v>659.67475258519676</v>
      </c>
      <c r="AX21" s="87">
        <v>1536.553808362077</v>
      </c>
      <c r="AY21" s="87">
        <v>2357.7439839233693</v>
      </c>
      <c r="AZ21" s="87">
        <v>2505.0099153856063</v>
      </c>
    </row>
    <row r="22" spans="1:52">
      <c r="A22" s="65" t="s">
        <v>203</v>
      </c>
      <c r="B22" s="66">
        <v>-0.10264850485472442</v>
      </c>
      <c r="C22" s="67">
        <v>-1.4621393302522656</v>
      </c>
      <c r="D22" s="68">
        <v>386.29481775463501</v>
      </c>
      <c r="E22" s="69">
        <v>166.71266270558203</v>
      </c>
      <c r="F22" s="107">
        <v>330.08202292041784</v>
      </c>
      <c r="G22" s="108">
        <v>3.1598035695237496</v>
      </c>
      <c r="H22" s="70">
        <v>328.59823576693719</v>
      </c>
      <c r="I22" s="71">
        <v>3.4816320755852357</v>
      </c>
      <c r="J22" s="72">
        <v>318.93711268093773</v>
      </c>
      <c r="K22" s="73">
        <v>53.800421908674281</v>
      </c>
      <c r="L22" s="74">
        <v>-3.5512157889634688</v>
      </c>
      <c r="M22" s="75">
        <v>19.053539159991125</v>
      </c>
      <c r="N22" s="76">
        <v>0.9632790035675306</v>
      </c>
      <c r="O22" s="77">
        <v>5.22271667213349E-2</v>
      </c>
      <c r="P22" s="78">
        <v>2.0951583409330303</v>
      </c>
      <c r="Q22" s="79">
        <v>19.040145636091953</v>
      </c>
      <c r="R22" s="80">
        <v>0.96620581469818656</v>
      </c>
      <c r="S22" s="81">
        <v>5.2793363910545545E-2</v>
      </c>
      <c r="T22" s="82">
        <v>2.367000904965713</v>
      </c>
      <c r="U22" s="83">
        <v>0.38230532240193971</v>
      </c>
      <c r="V22" s="84">
        <v>2.5566084879122752</v>
      </c>
      <c r="W22" s="85">
        <v>5.2520606675635337E-2</v>
      </c>
      <c r="X22" s="84">
        <v>0.96620581469818656</v>
      </c>
      <c r="Y22" s="86">
        <v>0.37792482473027755</v>
      </c>
      <c r="Z22" s="87">
        <v>781.90900901494524</v>
      </c>
      <c r="AA22" s="88">
        <v>3.1468749874743032E-2</v>
      </c>
      <c r="AB22" s="87">
        <v>18.541539661029848</v>
      </c>
      <c r="AC22" s="89">
        <v>1.0423651976009407</v>
      </c>
      <c r="AD22" s="90">
        <v>2.3035044588799098</v>
      </c>
      <c r="AE22" s="89">
        <v>0.39278147891597526</v>
      </c>
      <c r="AF22" s="87">
        <v>21.417278436507605</v>
      </c>
      <c r="AG22" s="90">
        <v>7.3264154710315097</v>
      </c>
      <c r="AH22" s="87">
        <v>82.402221558888101</v>
      </c>
      <c r="AI22" s="2063"/>
      <c r="AJ22" s="87">
        <v>137.52002915691412</v>
      </c>
      <c r="AK22" s="87">
        <v>238.02786826822623</v>
      </c>
      <c r="AL22" s="87">
        <v>383.79496341984424</v>
      </c>
      <c r="AM22" s="87">
        <v>10205.177261107674</v>
      </c>
      <c r="AN22" s="89">
        <v>0.17046033281978579</v>
      </c>
      <c r="AO22" s="2029">
        <f t="shared" si="0"/>
        <v>25.063291776618613</v>
      </c>
      <c r="AP22" s="89">
        <v>0.1327795353364685</v>
      </c>
      <c r="AQ22" s="87">
        <v>30.247209887487518</v>
      </c>
      <c r="AR22" s="90">
        <v>2.2808866468291917</v>
      </c>
      <c r="AS22" s="90">
        <v>15.564219316756148</v>
      </c>
      <c r="AT22" s="90">
        <v>6.976580442557287</v>
      </c>
      <c r="AU22" s="87">
        <v>107.62451475631961</v>
      </c>
      <c r="AV22" s="87">
        <v>202.94779698148227</v>
      </c>
      <c r="AW22" s="87">
        <v>334.96838032068337</v>
      </c>
      <c r="AX22" s="87">
        <v>859.50018223071322</v>
      </c>
      <c r="AY22" s="87">
        <v>1478.4339643989206</v>
      </c>
      <c r="AZ22" s="87">
        <v>1560.142127722944</v>
      </c>
    </row>
    <row r="23" spans="1:52">
      <c r="A23" s="65" t="s">
        <v>204</v>
      </c>
      <c r="B23" s="66">
        <v>3.3024224408268149E-3</v>
      </c>
      <c r="C23" s="67">
        <v>7.7289212780847022E-2</v>
      </c>
      <c r="D23" s="68">
        <v>521.050122087158</v>
      </c>
      <c r="E23" s="69">
        <v>139.40295058396649</v>
      </c>
      <c r="F23" s="107">
        <v>375.02434506496422</v>
      </c>
      <c r="G23" s="108">
        <v>5.7640092404744792</v>
      </c>
      <c r="H23" s="70">
        <v>374.48280744571559</v>
      </c>
      <c r="I23" s="71">
        <v>5.9424621615010924</v>
      </c>
      <c r="J23" s="72">
        <v>352.73616556833599</v>
      </c>
      <c r="K23" s="73">
        <v>45.38417141157101</v>
      </c>
      <c r="L23" s="74">
        <v>-6.4341135480755485</v>
      </c>
      <c r="M23" s="75">
        <v>16.693618270730305</v>
      </c>
      <c r="N23" s="76">
        <v>1.5605324520087929</v>
      </c>
      <c r="O23" s="77">
        <v>5.4145617989967677E-2</v>
      </c>
      <c r="P23" s="78">
        <v>1.7462311465827232</v>
      </c>
      <c r="Q23" s="79">
        <v>16.705184804585873</v>
      </c>
      <c r="R23" s="80">
        <v>1.5618272279196399</v>
      </c>
      <c r="S23" s="81">
        <v>5.3586678103669308E-2</v>
      </c>
      <c r="T23" s="82">
        <v>2.0087432556371003</v>
      </c>
      <c r="U23" s="83">
        <v>0.44228970007596918</v>
      </c>
      <c r="V23" s="84">
        <v>2.5444751437061992</v>
      </c>
      <c r="W23" s="85">
        <v>5.9861654432310264E-2</v>
      </c>
      <c r="X23" s="84">
        <v>1.5618272279196399</v>
      </c>
      <c r="Y23" s="86">
        <v>0.61381115542938003</v>
      </c>
      <c r="Z23" s="87">
        <v>758.86554468054533</v>
      </c>
      <c r="AA23" s="88">
        <v>7.7716665879084042E-3</v>
      </c>
      <c r="AB23" s="87">
        <v>16.681787148564833</v>
      </c>
      <c r="AC23" s="89">
        <v>0.16237966305342255</v>
      </c>
      <c r="AD23" s="90">
        <v>0.94243254199806392</v>
      </c>
      <c r="AE23" s="89">
        <v>0.11424690916963032</v>
      </c>
      <c r="AF23" s="87">
        <v>10.72545355126433</v>
      </c>
      <c r="AG23" s="90">
        <v>4.4855515088679292</v>
      </c>
      <c r="AH23" s="87">
        <v>63.552562686581666</v>
      </c>
      <c r="AI23" s="2063"/>
      <c r="AJ23" s="87">
        <v>147.1580335585694</v>
      </c>
      <c r="AK23" s="87">
        <v>316.3767384865717</v>
      </c>
      <c r="AL23" s="87">
        <v>576.53894934322443</v>
      </c>
      <c r="AM23" s="87">
        <v>11936.772021244613</v>
      </c>
      <c r="AN23" s="89">
        <v>0.10953691126088522</v>
      </c>
      <c r="AO23" s="2029">
        <f t="shared" si="0"/>
        <v>140.23585403887813</v>
      </c>
      <c r="AP23" s="89">
        <v>3.2791842143073437E-2</v>
      </c>
      <c r="AQ23" s="87">
        <v>27.213355870415715</v>
      </c>
      <c r="AR23" s="90">
        <v>0.35531654935103402</v>
      </c>
      <c r="AS23" s="90">
        <v>6.3677874459328647</v>
      </c>
      <c r="AT23" s="90">
        <v>2.0292523831195437</v>
      </c>
      <c r="AU23" s="87">
        <v>53.896751513891104</v>
      </c>
      <c r="AV23" s="87">
        <v>124.25350440077366</v>
      </c>
      <c r="AW23" s="87">
        <v>258.34375075846208</v>
      </c>
      <c r="AX23" s="87">
        <v>919.73770974105878</v>
      </c>
      <c r="AY23" s="87">
        <v>1965.0729098544825</v>
      </c>
      <c r="AZ23" s="87">
        <v>2343.6542656228635</v>
      </c>
    </row>
    <row r="24" spans="1:52">
      <c r="A24" s="65" t="s">
        <v>205</v>
      </c>
      <c r="B24" s="66">
        <v>-0.24496239303078021</v>
      </c>
      <c r="C24" s="67">
        <v>-6.9238226243998708</v>
      </c>
      <c r="D24" s="68">
        <v>199.97603041529501</v>
      </c>
      <c r="E24" s="69">
        <v>50.057198742882704</v>
      </c>
      <c r="F24" s="107">
        <v>465.71296090119927</v>
      </c>
      <c r="G24" s="108">
        <v>13.968045770797502</v>
      </c>
      <c r="H24" s="70">
        <v>465.96922027985602</v>
      </c>
      <c r="I24" s="71">
        <v>14.27320465912582</v>
      </c>
      <c r="J24" s="72">
        <v>419.09849228476429</v>
      </c>
      <c r="K24" s="73">
        <v>62.793100100300194</v>
      </c>
      <c r="L24" s="74">
        <v>-11.369124139089859</v>
      </c>
      <c r="M24" s="75">
        <v>13.380750515085531</v>
      </c>
      <c r="N24" s="76">
        <v>3.0609002052593377</v>
      </c>
      <c r="O24" s="77">
        <v>5.4375971176090547E-2</v>
      </c>
      <c r="P24" s="78">
        <v>2.3982038993173234</v>
      </c>
      <c r="Q24" s="79">
        <v>13.36729410733504</v>
      </c>
      <c r="R24" s="80">
        <v>3.0626618982104814</v>
      </c>
      <c r="S24" s="81">
        <v>5.5193511419922202E-2</v>
      </c>
      <c r="T24" s="82">
        <v>2.8118813512689385</v>
      </c>
      <c r="U24" s="83">
        <v>0.56930604604584789</v>
      </c>
      <c r="V24" s="84">
        <v>4.1577126688077257</v>
      </c>
      <c r="W24" s="85">
        <v>7.4809455972938435E-2</v>
      </c>
      <c r="X24" s="84">
        <v>3.0626618982104814</v>
      </c>
      <c r="Y24" s="86">
        <v>0.73662182603126747</v>
      </c>
      <c r="Z24" s="87">
        <v>722.85835034428385</v>
      </c>
      <c r="AA24" s="88">
        <v>1.6673988872336409E-2</v>
      </c>
      <c r="AB24" s="87">
        <v>8.2705688303245743</v>
      </c>
      <c r="AC24" s="89">
        <v>0.20997224461399769</v>
      </c>
      <c r="AD24" s="90">
        <v>1.0970106465568898</v>
      </c>
      <c r="AE24" s="89">
        <v>0.32178489679052269</v>
      </c>
      <c r="AF24" s="87">
        <v>11.323372305503984</v>
      </c>
      <c r="AG24" s="90">
        <v>5.0041118926879786</v>
      </c>
      <c r="AH24" s="87">
        <v>61.011821498224315</v>
      </c>
      <c r="AI24" s="2063"/>
      <c r="AJ24" s="87">
        <v>133.07884705729856</v>
      </c>
      <c r="AK24" s="87">
        <v>288.54867380377789</v>
      </c>
      <c r="AL24" s="87">
        <v>555.26269489721324</v>
      </c>
      <c r="AM24" s="87">
        <v>10840.334738382726</v>
      </c>
      <c r="AN24" s="89">
        <v>0.27830521390630408</v>
      </c>
      <c r="AO24" s="2029">
        <f t="shared" si="0"/>
        <v>50.93108247441247</v>
      </c>
      <c r="AP24" s="89">
        <v>7.0354383427579784E-2</v>
      </c>
      <c r="AQ24" s="87">
        <v>13.491955677527853</v>
      </c>
      <c r="AR24" s="90">
        <v>0.45945786567614372</v>
      </c>
      <c r="AS24" s="90">
        <v>7.4122340983573638</v>
      </c>
      <c r="AT24" s="90">
        <v>5.7155399074693189</v>
      </c>
      <c r="AU24" s="87">
        <v>56.90136836936675</v>
      </c>
      <c r="AV24" s="87">
        <v>138.61805796919609</v>
      </c>
      <c r="AW24" s="87">
        <v>248.0155345456273</v>
      </c>
      <c r="AX24" s="87">
        <v>831.74279410811596</v>
      </c>
      <c r="AY24" s="87">
        <v>1792.2277876011049</v>
      </c>
      <c r="AZ24" s="87">
        <v>2257.1654264114359</v>
      </c>
    </row>
    <row r="25" spans="1:52">
      <c r="A25" s="65" t="s">
        <v>206</v>
      </c>
      <c r="B25" s="66">
        <v>2.4843187911703663E-2</v>
      </c>
      <c r="C25" s="67">
        <v>0.27687109015014028</v>
      </c>
      <c r="D25" s="68">
        <v>204.10017182147601</v>
      </c>
      <c r="E25" s="69">
        <v>113.82638187063239</v>
      </c>
      <c r="F25" s="107">
        <v>485.19727658720097</v>
      </c>
      <c r="G25" s="108">
        <v>6.6825304719212033</v>
      </c>
      <c r="H25" s="70">
        <v>482.97484425929099</v>
      </c>
      <c r="I25" s="71">
        <v>7.2460416554061116</v>
      </c>
      <c r="J25" s="72">
        <v>460.30006824086951</v>
      </c>
      <c r="K25" s="73">
        <v>61.267891977120989</v>
      </c>
      <c r="L25" s="74">
        <v>-5.5324425022118096</v>
      </c>
      <c r="M25" s="75">
        <v>12.789264948132448</v>
      </c>
      <c r="N25" s="76">
        <v>1.3993370446860993</v>
      </c>
      <c r="O25" s="77">
        <v>5.7062998107026044E-2</v>
      </c>
      <c r="P25" s="78">
        <v>2.2893830392660552</v>
      </c>
      <c r="Q25" s="79">
        <v>12.802468830803681</v>
      </c>
      <c r="R25" s="80">
        <v>1.4031405016808884</v>
      </c>
      <c r="S25" s="81">
        <v>5.6225016491577913E-2</v>
      </c>
      <c r="T25" s="82">
        <v>2.763289810677616</v>
      </c>
      <c r="U25" s="83">
        <v>0.60553205606766614</v>
      </c>
      <c r="V25" s="84">
        <v>3.0991246901749583</v>
      </c>
      <c r="W25" s="85">
        <v>7.810993435843612E-2</v>
      </c>
      <c r="X25" s="84">
        <v>1.4031405016808884</v>
      </c>
      <c r="Y25" s="86">
        <v>0.45275380694723688</v>
      </c>
      <c r="Z25" s="87">
        <v>2465.1444875130792</v>
      </c>
      <c r="AA25" s="88">
        <v>0.11545110546922113</v>
      </c>
      <c r="AB25" s="87">
        <v>6.7993032219486587</v>
      </c>
      <c r="AC25" s="89">
        <v>1.7982223281313401</v>
      </c>
      <c r="AD25" s="90">
        <v>6.426258428009338</v>
      </c>
      <c r="AE25" s="89">
        <v>0.74750547503384845</v>
      </c>
      <c r="AF25" s="87">
        <v>64.96860997759363</v>
      </c>
      <c r="AG25" s="90">
        <v>22.201649919058749</v>
      </c>
      <c r="AH25" s="87">
        <v>254.32278316517267</v>
      </c>
      <c r="AI25" s="2063"/>
      <c r="AJ25" s="87">
        <v>417.32574571909521</v>
      </c>
      <c r="AK25" s="87">
        <v>675.03625563088042</v>
      </c>
      <c r="AL25" s="87">
        <v>1099.6809250305535</v>
      </c>
      <c r="AM25" s="87">
        <v>11329.062087372295</v>
      </c>
      <c r="AN25" s="89">
        <v>0.11151479703622663</v>
      </c>
      <c r="AO25" s="2029">
        <f t="shared" si="0"/>
        <v>5.0166927765696832</v>
      </c>
      <c r="AP25" s="89">
        <v>0.48713546611485714</v>
      </c>
      <c r="AQ25" s="87">
        <v>11.091848649182152</v>
      </c>
      <c r="AR25" s="90">
        <v>3.9348409805937417</v>
      </c>
      <c r="AS25" s="90">
        <v>43.420665054117151</v>
      </c>
      <c r="AT25" s="90">
        <v>13.277184281240647</v>
      </c>
      <c r="AU25" s="87">
        <v>326.47542702308357</v>
      </c>
      <c r="AV25" s="87">
        <v>615.00415288251384</v>
      </c>
      <c r="AW25" s="87">
        <v>1033.8324518909458</v>
      </c>
      <c r="AX25" s="87">
        <v>2608.2859107443451</v>
      </c>
      <c r="AY25" s="87">
        <v>4192.7717741048473</v>
      </c>
      <c r="AZ25" s="87">
        <v>4470.2476627258275</v>
      </c>
    </row>
    <row r="26" spans="1:52">
      <c r="A26" s="65" t="s">
        <v>207</v>
      </c>
      <c r="B26" s="66">
        <v>0.76630677765550537</v>
      </c>
      <c r="C26" s="67">
        <v>14.974552570679787</v>
      </c>
      <c r="D26" s="68">
        <v>333.32311196174101</v>
      </c>
      <c r="E26" s="69">
        <v>96.525939619541916</v>
      </c>
      <c r="F26" s="107">
        <v>822.59956537719415</v>
      </c>
      <c r="G26" s="108">
        <v>9.3444892638876595</v>
      </c>
      <c r="H26" s="70">
        <v>821.72952986973041</v>
      </c>
      <c r="I26" s="71">
        <v>9.5641200269894409</v>
      </c>
      <c r="J26" s="72">
        <v>858.54876787737464</v>
      </c>
      <c r="K26" s="73">
        <v>46.381357893385463</v>
      </c>
      <c r="L26" s="74">
        <v>4.3258177981228885</v>
      </c>
      <c r="M26" s="75">
        <v>7.2909653064814899</v>
      </c>
      <c r="N26" s="76">
        <v>1.169100486988901</v>
      </c>
      <c r="O26" s="77">
        <v>7.2886751011596793E-2</v>
      </c>
      <c r="P26" s="78">
        <v>1.2088989811574811</v>
      </c>
      <c r="Q26" s="79">
        <v>7.3369805455998218</v>
      </c>
      <c r="R26" s="80">
        <v>1.1784629768929848</v>
      </c>
      <c r="S26" s="81">
        <v>6.7702244867992908E-2</v>
      </c>
      <c r="T26" s="82">
        <v>2.234294893146207</v>
      </c>
      <c r="U26" s="83">
        <v>1.2722925274753762</v>
      </c>
      <c r="V26" s="84">
        <v>2.5260341758271396</v>
      </c>
      <c r="W26" s="85">
        <v>0.13629585001417593</v>
      </c>
      <c r="X26" s="84">
        <v>1.1784629768929848</v>
      </c>
      <c r="Y26" s="86">
        <v>0.46652693307567855</v>
      </c>
      <c r="Z26" s="91">
        <v>1267.3060536761063</v>
      </c>
      <c r="AA26" s="92">
        <v>6.3344854203798509</v>
      </c>
      <c r="AB26" s="91">
        <v>29.762047272688516</v>
      </c>
      <c r="AC26" s="93">
        <v>8.602519577387941</v>
      </c>
      <c r="AD26" s="94">
        <v>7.7082301622709899</v>
      </c>
      <c r="AE26" s="93">
        <v>1.2243958818083833</v>
      </c>
      <c r="AF26" s="91">
        <v>42.934891798605179</v>
      </c>
      <c r="AG26" s="94">
        <v>14.512783215224877</v>
      </c>
      <c r="AH26" s="91">
        <v>146.50154446502668</v>
      </c>
      <c r="AI26" s="2065"/>
      <c r="AJ26" s="91">
        <v>206.16777074204182</v>
      </c>
      <c r="AK26" s="91">
        <v>309.80352563165212</v>
      </c>
      <c r="AL26" s="91">
        <v>502.63039304393482</v>
      </c>
      <c r="AM26" s="91">
        <v>10838.139182546591</v>
      </c>
      <c r="AN26" s="93">
        <v>0.2051579439097477</v>
      </c>
      <c r="AO26" s="2029">
        <f t="shared" si="0"/>
        <v>2.1317089983316144</v>
      </c>
      <c r="AP26" s="93">
        <v>26.72778658388123</v>
      </c>
      <c r="AQ26" s="91">
        <v>48.551463740111771</v>
      </c>
      <c r="AR26" s="94">
        <v>18.823894042424378</v>
      </c>
      <c r="AS26" s="94">
        <v>52.082636231560748</v>
      </c>
      <c r="AT26" s="94">
        <v>21.747706604056543</v>
      </c>
      <c r="AU26" s="91">
        <v>215.75322511861899</v>
      </c>
      <c r="AV26" s="91">
        <v>402.01615554639545</v>
      </c>
      <c r="AW26" s="91">
        <v>595.5347335976694</v>
      </c>
      <c r="AX26" s="91">
        <v>1288.5485671377614</v>
      </c>
      <c r="AY26" s="91">
        <v>1924.2455008177151</v>
      </c>
      <c r="AZ26" s="91">
        <v>2043.2129798533936</v>
      </c>
    </row>
    <row r="27" spans="1:52">
      <c r="A27" s="65" t="s">
        <v>208</v>
      </c>
      <c r="B27" s="66">
        <v>0.42327454034024847</v>
      </c>
      <c r="C27" s="67">
        <v>7.0983667130826298</v>
      </c>
      <c r="D27" s="68">
        <v>170.89890769700699</v>
      </c>
      <c r="E27" s="69">
        <v>71.150536095193829</v>
      </c>
      <c r="F27" s="107">
        <v>1066.9668581271264</v>
      </c>
      <c r="G27" s="108">
        <v>23.368428050417748</v>
      </c>
      <c r="H27" s="70">
        <v>1071.4465838448771</v>
      </c>
      <c r="I27" s="71">
        <v>23.481682581553979</v>
      </c>
      <c r="J27" s="72">
        <v>1159.4075957280804</v>
      </c>
      <c r="K27" s="73">
        <v>107.16212881108221</v>
      </c>
      <c r="L27" s="74">
        <v>8.261103735999475</v>
      </c>
      <c r="M27" s="75">
        <v>5.5320839895564271</v>
      </c>
      <c r="N27" s="76">
        <v>2.2151581462827035</v>
      </c>
      <c r="O27" s="77">
        <v>7.852829918958272E-2</v>
      </c>
      <c r="P27" s="78">
        <v>5.4039246772323812</v>
      </c>
      <c r="Q27" s="79">
        <v>5.5320839895564271</v>
      </c>
      <c r="R27" s="80">
        <v>2.2151581462827035</v>
      </c>
      <c r="S27" s="81">
        <v>7.852829918958272E-2</v>
      </c>
      <c r="T27" s="82">
        <v>5.4039246772323821</v>
      </c>
      <c r="U27" s="83">
        <v>1.9572157459467336</v>
      </c>
      <c r="V27" s="84">
        <v>5.8403191291438628</v>
      </c>
      <c r="W27" s="85">
        <v>0.18076370530306823</v>
      </c>
      <c r="X27" s="84">
        <v>2.2151581462827035</v>
      </c>
      <c r="Y27" s="86">
        <v>0.37928717546080831</v>
      </c>
      <c r="Z27" s="87">
        <v>1572.4863736030904</v>
      </c>
      <c r="AA27" s="88">
        <v>2.4706711758518091E-2</v>
      </c>
      <c r="AB27" s="87">
        <v>3.774261429800057</v>
      </c>
      <c r="AC27" s="89">
        <v>1.702132850160329</v>
      </c>
      <c r="AD27" s="90">
        <v>5.4950516511971097</v>
      </c>
      <c r="AE27" s="89">
        <v>0.27547398746365448</v>
      </c>
      <c r="AF27" s="87">
        <v>46.466874451222857</v>
      </c>
      <c r="AG27" s="90">
        <v>15.878618196529109</v>
      </c>
      <c r="AH27" s="87">
        <v>170.90585605760847</v>
      </c>
      <c r="AI27" s="2063"/>
      <c r="AJ27" s="87">
        <v>266.53636884299641</v>
      </c>
      <c r="AK27" s="87">
        <v>414.41654731136998</v>
      </c>
      <c r="AL27" s="87">
        <v>668.84418415323694</v>
      </c>
      <c r="AM27" s="87">
        <v>10083.402731191511</v>
      </c>
      <c r="AN27" s="89">
        <v>5.2549909988763507E-2</v>
      </c>
      <c r="AO27" s="2029">
        <f t="shared" si="0"/>
        <v>3.2161457771572302</v>
      </c>
      <c r="AP27" s="89">
        <v>0.1042477289388949</v>
      </c>
      <c r="AQ27" s="87">
        <v>6.1570333275694242</v>
      </c>
      <c r="AR27" s="90">
        <v>3.7245795408322295</v>
      </c>
      <c r="AS27" s="90">
        <v>37.128727372953449</v>
      </c>
      <c r="AT27" s="90">
        <v>4.8929660295498127</v>
      </c>
      <c r="AU27" s="87">
        <v>233.50188166443647</v>
      </c>
      <c r="AV27" s="87">
        <v>439.85091957144346</v>
      </c>
      <c r="AW27" s="87">
        <v>694.7392522667011</v>
      </c>
      <c r="AX27" s="87">
        <v>1665.8523052687276</v>
      </c>
      <c r="AY27" s="87">
        <v>2574.0158218097513</v>
      </c>
      <c r="AZ27" s="87">
        <v>2718.8787973708818</v>
      </c>
    </row>
    <row r="28" spans="1:52">
      <c r="A28" s="65" t="s">
        <v>209</v>
      </c>
      <c r="B28" s="66">
        <v>-0.84910260111036118</v>
      </c>
      <c r="C28" s="67">
        <v>-62.027147052994721</v>
      </c>
      <c r="D28" s="68">
        <v>266.20940319187298</v>
      </c>
      <c r="E28" s="69">
        <v>27.072438797578382</v>
      </c>
      <c r="F28" s="107">
        <v>1097.800115067924</v>
      </c>
      <c r="G28" s="108">
        <v>86.105372293517675</v>
      </c>
      <c r="H28" s="70">
        <v>1090.2186786245238</v>
      </c>
      <c r="I28" s="71">
        <v>82.72301121009346</v>
      </c>
      <c r="J28" s="72">
        <v>897.21883828285411</v>
      </c>
      <c r="K28" s="73">
        <v>26.490303934580087</v>
      </c>
      <c r="L28" s="74">
        <v>-23.274806938404822</v>
      </c>
      <c r="M28" s="75">
        <v>5.4320399071167547</v>
      </c>
      <c r="N28" s="76">
        <v>8.1399705854779505</v>
      </c>
      <c r="O28" s="77">
        <v>6.8997261334915821E-2</v>
      </c>
      <c r="P28" s="78">
        <v>1.2792081135573754</v>
      </c>
      <c r="Q28" s="79">
        <v>5.4321558933054614</v>
      </c>
      <c r="R28" s="80">
        <v>8.1399750662604689</v>
      </c>
      <c r="S28" s="81">
        <v>6.8979155103300965E-2</v>
      </c>
      <c r="T28" s="82">
        <v>1.2838718752320499</v>
      </c>
      <c r="U28" s="83">
        <v>1.7508418558760832</v>
      </c>
      <c r="V28" s="84">
        <v>8.2406019847674958</v>
      </c>
      <c r="W28" s="85">
        <v>0.18408897307832986</v>
      </c>
      <c r="X28" s="84">
        <v>8.1399750662604689</v>
      </c>
      <c r="Y28" s="86">
        <v>0.98778888742678839</v>
      </c>
      <c r="Z28" s="87">
        <v>2656.361260151476</v>
      </c>
      <c r="AA28" s="88">
        <v>1.5988097243634161E-2</v>
      </c>
      <c r="AB28" s="87">
        <v>0.61851239860898388</v>
      </c>
      <c r="AC28" s="89">
        <v>0.37389616921863333</v>
      </c>
      <c r="AD28" s="90">
        <v>2.4195022626462741</v>
      </c>
      <c r="AE28" s="89">
        <v>9.6548291319037347E-2</v>
      </c>
      <c r="AF28" s="87">
        <v>40.533013862569383</v>
      </c>
      <c r="AG28" s="90">
        <v>18.880456963540663</v>
      </c>
      <c r="AH28" s="87">
        <v>254.2204121414604</v>
      </c>
      <c r="AI28" s="2063"/>
      <c r="AJ28" s="87">
        <v>422.10145242511686</v>
      </c>
      <c r="AK28" s="87">
        <v>639.64770811459471</v>
      </c>
      <c r="AL28" s="87">
        <v>959.92778113816712</v>
      </c>
      <c r="AM28" s="87">
        <v>13827.459809543325</v>
      </c>
      <c r="AN28" s="89">
        <v>2.9718448205091907E-2</v>
      </c>
      <c r="AO28" s="2029">
        <f t="shared" si="0"/>
        <v>2.2786284833400217</v>
      </c>
      <c r="AP28" s="89">
        <v>6.7460325922507017E-2</v>
      </c>
      <c r="AQ28" s="87">
        <v>1.0089924936525023</v>
      </c>
      <c r="AR28" s="90">
        <v>0.81815354314799416</v>
      </c>
      <c r="AS28" s="90">
        <v>16.347988261123476</v>
      </c>
      <c r="AT28" s="90">
        <v>1.7148897214749084</v>
      </c>
      <c r="AU28" s="87">
        <v>203.6834867465798</v>
      </c>
      <c r="AV28" s="87">
        <v>523.004348020517</v>
      </c>
      <c r="AW28" s="87">
        <v>1033.4163095181318</v>
      </c>
      <c r="AX28" s="87">
        <v>2638.1340776569805</v>
      </c>
      <c r="AY28" s="87">
        <v>3972.9671311465509</v>
      </c>
      <c r="AZ28" s="87">
        <v>3902.1454517811671</v>
      </c>
    </row>
    <row r="29" spans="1:52">
      <c r="A29" s="65" t="s">
        <v>210</v>
      </c>
      <c r="B29" s="66">
        <v>-0.15449807484946973</v>
      </c>
      <c r="C29" s="67">
        <v>-3.0307170838323385</v>
      </c>
      <c r="D29" s="68">
        <v>704.24804084244101</v>
      </c>
      <c r="E29" s="69">
        <v>247.95779599567118</v>
      </c>
      <c r="F29" s="107">
        <v>1248.6857304335313</v>
      </c>
      <c r="G29" s="108">
        <v>10.511618351244151</v>
      </c>
      <c r="H29" s="70">
        <v>1245.4006987258272</v>
      </c>
      <c r="I29" s="71">
        <v>10.391394410293046</v>
      </c>
      <c r="J29" s="72">
        <v>1221.4105526220897</v>
      </c>
      <c r="K29" s="73">
        <v>14.536207818955591</v>
      </c>
      <c r="L29" s="74">
        <v>-2.3195783149796645</v>
      </c>
      <c r="M29" s="75">
        <v>4.6859196083942534</v>
      </c>
      <c r="N29" s="76">
        <v>0.87121271692498592</v>
      </c>
      <c r="O29" s="77">
        <v>8.0858615404180906E-2</v>
      </c>
      <c r="P29" s="78">
        <v>0.72431811713268512</v>
      </c>
      <c r="Q29" s="79">
        <v>4.6849525506132785</v>
      </c>
      <c r="R29" s="80">
        <v>0.87134307233281949</v>
      </c>
      <c r="S29" s="81">
        <v>8.1033868553449309E-2</v>
      </c>
      <c r="T29" s="82">
        <v>0.73965527262178488</v>
      </c>
      <c r="U29" s="83">
        <v>2.3848586886300498</v>
      </c>
      <c r="V29" s="84">
        <v>1.1429473618761294</v>
      </c>
      <c r="W29" s="85">
        <v>0.21344933362646248</v>
      </c>
      <c r="X29" s="84">
        <v>0.87134307233281949</v>
      </c>
      <c r="Y29" s="86">
        <v>0.76236500594613921</v>
      </c>
      <c r="Z29" s="87">
        <v>966.04075006820858</v>
      </c>
      <c r="AA29" s="88">
        <v>0.50484221401920537</v>
      </c>
      <c r="AB29" s="87">
        <v>18.470703927551483</v>
      </c>
      <c r="AC29" s="89">
        <v>1.0335497940607699</v>
      </c>
      <c r="AD29" s="90">
        <v>1.6798340968829892</v>
      </c>
      <c r="AE29" s="89">
        <v>0.26035019492107869</v>
      </c>
      <c r="AF29" s="87">
        <v>14.295575499583137</v>
      </c>
      <c r="AG29" s="90">
        <v>6.2922255803502445</v>
      </c>
      <c r="AH29" s="87">
        <v>78.738443630842596</v>
      </c>
      <c r="AI29" s="2063"/>
      <c r="AJ29" s="87">
        <v>180.17679346234274</v>
      </c>
      <c r="AK29" s="87">
        <v>402.60624306010681</v>
      </c>
      <c r="AL29" s="87">
        <v>700.88004248910465</v>
      </c>
      <c r="AM29" s="87">
        <v>12726.067508247768</v>
      </c>
      <c r="AN29" s="89">
        <v>0.16194699367774992</v>
      </c>
      <c r="AO29" s="2029">
        <f t="shared" si="0"/>
        <v>13.72198860302373</v>
      </c>
      <c r="AP29" s="89">
        <v>2.1301359241316682</v>
      </c>
      <c r="AQ29" s="87">
        <v>30.13165404168268</v>
      </c>
      <c r="AR29" s="90">
        <v>2.2615969235465423</v>
      </c>
      <c r="AS29" s="90">
        <v>11.350230384344522</v>
      </c>
      <c r="AT29" s="90">
        <v>4.6243373875857667</v>
      </c>
      <c r="AU29" s="87">
        <v>71.837062811975557</v>
      </c>
      <c r="AV29" s="87">
        <v>174.29987757202892</v>
      </c>
      <c r="AW29" s="87">
        <v>320.07497410911623</v>
      </c>
      <c r="AX29" s="87">
        <v>1126.1049591396422</v>
      </c>
      <c r="AY29" s="87">
        <v>2500.6598947832722</v>
      </c>
      <c r="AZ29" s="87">
        <v>2849.1058637768483</v>
      </c>
    </row>
    <row r="30" spans="1:52">
      <c r="A30" s="65" t="s">
        <v>211</v>
      </c>
      <c r="B30" s="66">
        <v>0.6205540172166143</v>
      </c>
      <c r="C30" s="67">
        <v>8.1059984276162478</v>
      </c>
      <c r="D30" s="68">
        <v>1098.3016775789299</v>
      </c>
      <c r="E30" s="69">
        <v>581.35846078548161</v>
      </c>
      <c r="F30" s="107">
        <v>1331.2094717309756</v>
      </c>
      <c r="G30" s="108">
        <v>24.097741057253739</v>
      </c>
      <c r="H30" s="70">
        <v>1335.3560027160233</v>
      </c>
      <c r="I30" s="71">
        <v>24.655576442573722</v>
      </c>
      <c r="J30" s="72">
        <v>1419.390233482907</v>
      </c>
      <c r="K30" s="73">
        <v>29.78579486876875</v>
      </c>
      <c r="L30" s="74">
        <v>6.4325631645250851</v>
      </c>
      <c r="M30" s="75">
        <v>4.3326662905454185</v>
      </c>
      <c r="N30" s="76">
        <v>1.8711756354985658</v>
      </c>
      <c r="O30" s="77">
        <v>9.1012940992641872E-2</v>
      </c>
      <c r="P30" s="78">
        <v>1.5079399065216414</v>
      </c>
      <c r="Q30" s="79">
        <v>4.3391295708063344</v>
      </c>
      <c r="R30" s="80">
        <v>1.8714243992378388</v>
      </c>
      <c r="S30" s="81">
        <v>8.9750317641026478E-2</v>
      </c>
      <c r="T30" s="82">
        <v>1.558313940609225</v>
      </c>
      <c r="U30" s="83">
        <v>2.8519023445628853</v>
      </c>
      <c r="V30" s="84">
        <v>2.435276497558287</v>
      </c>
      <c r="W30" s="85">
        <v>0.23046096773140873</v>
      </c>
      <c r="X30" s="84">
        <v>1.8714243992378388</v>
      </c>
      <c r="Y30" s="86">
        <v>0.76846485444844126</v>
      </c>
      <c r="Z30" s="91">
        <v>2363.6707011624885</v>
      </c>
      <c r="AA30" s="92">
        <v>23.953126618193142</v>
      </c>
      <c r="AB30" s="91">
        <v>134.80343861269091</v>
      </c>
      <c r="AC30" s="93">
        <v>19.579531930808663</v>
      </c>
      <c r="AD30" s="94">
        <v>12.985106506289195</v>
      </c>
      <c r="AE30" s="93">
        <v>3.7886587197477319</v>
      </c>
      <c r="AF30" s="91">
        <v>53.335647370509655</v>
      </c>
      <c r="AG30" s="94">
        <v>17.912713948014016</v>
      </c>
      <c r="AH30" s="91">
        <v>202.38707040870534</v>
      </c>
      <c r="AI30" s="2065"/>
      <c r="AJ30" s="91">
        <v>428.15846222554569</v>
      </c>
      <c r="AK30" s="91">
        <v>869.53755884980978</v>
      </c>
      <c r="AL30" s="91">
        <v>1534.9932873646032</v>
      </c>
      <c r="AM30" s="91">
        <v>12011.096707393734</v>
      </c>
      <c r="AN30" s="93">
        <v>0.43883670309817535</v>
      </c>
      <c r="AO30" s="2029">
        <f t="shared" si="0"/>
        <v>3.056148902975595</v>
      </c>
      <c r="AP30" s="93">
        <v>101.06804480250271</v>
      </c>
      <c r="AQ30" s="91">
        <v>219.90773020014831</v>
      </c>
      <c r="AR30" s="94">
        <v>42.843614728246529</v>
      </c>
      <c r="AS30" s="94">
        <v>87.737206123575646</v>
      </c>
      <c r="AT30" s="94">
        <v>67.294115803689735</v>
      </c>
      <c r="AU30" s="91">
        <v>268.01832849502335</v>
      </c>
      <c r="AV30" s="91">
        <v>496.1970622718564</v>
      </c>
      <c r="AW30" s="91">
        <v>822.71166832807046</v>
      </c>
      <c r="AX30" s="91">
        <v>2675.9903889096604</v>
      </c>
      <c r="AY30" s="91">
        <v>5400.8544027938497</v>
      </c>
      <c r="AZ30" s="91">
        <v>6239.8101112382246</v>
      </c>
    </row>
    <row r="31" spans="1:52">
      <c r="A31" s="65" t="s">
        <v>212</v>
      </c>
      <c r="B31" s="95">
        <v>0.94235296308247707</v>
      </c>
      <c r="C31" s="96">
        <v>13.684054281583084</v>
      </c>
      <c r="D31" s="97">
        <v>439.72010734000003</v>
      </c>
      <c r="E31" s="98">
        <v>203.22803079808392</v>
      </c>
      <c r="F31" s="107">
        <v>1619.7449647933463</v>
      </c>
      <c r="G31" s="108">
        <v>24.251681693492884</v>
      </c>
      <c r="H31" s="70">
        <v>1623.4515609513276</v>
      </c>
      <c r="I31" s="71">
        <v>23.69810772268869</v>
      </c>
      <c r="J31" s="72">
        <v>1657.1119933483312</v>
      </c>
      <c r="K31" s="73">
        <v>18.321978798220748</v>
      </c>
      <c r="L31" s="74">
        <v>2.3205046674920626</v>
      </c>
      <c r="M31" s="99">
        <v>3.4678211467380486</v>
      </c>
      <c r="N31" s="100">
        <v>1.541048622726181</v>
      </c>
      <c r="O31" s="101">
        <v>0.10795684750764417</v>
      </c>
      <c r="P31" s="102">
        <v>0.57876032941960887</v>
      </c>
      <c r="Q31" s="111">
        <v>3.4925938495597535</v>
      </c>
      <c r="R31" s="112">
        <v>1.5437457306769153</v>
      </c>
      <c r="S31" s="113">
        <v>0.10183966450618404</v>
      </c>
      <c r="T31" s="114">
        <v>0.98918732311737279</v>
      </c>
      <c r="U31" s="103">
        <v>4.0204081971577148</v>
      </c>
      <c r="V31" s="104">
        <v>1.8334782358128272</v>
      </c>
      <c r="W31" s="105">
        <v>0.2863201514616569</v>
      </c>
      <c r="X31" s="104">
        <v>1.5437457306769153</v>
      </c>
      <c r="Y31" s="106">
        <v>0.84197657791805414</v>
      </c>
      <c r="Z31" s="87">
        <v>1263.8537364111346</v>
      </c>
      <c r="AA31" s="88">
        <v>1.1772353782801934</v>
      </c>
      <c r="AB31" s="87">
        <v>24.258893777657867</v>
      </c>
      <c r="AC31" s="89">
        <v>2.7516181593201305</v>
      </c>
      <c r="AD31" s="90">
        <v>3.9933326765413639</v>
      </c>
      <c r="AE31" s="89">
        <v>0.30190902086627941</v>
      </c>
      <c r="AF31" s="87">
        <v>30.021729706074623</v>
      </c>
      <c r="AG31" s="90">
        <v>10.773056968027623</v>
      </c>
      <c r="AH31" s="87">
        <v>127.65739516552196</v>
      </c>
      <c r="AI31" s="2063"/>
      <c r="AJ31" s="87">
        <v>229.6407210988483</v>
      </c>
      <c r="AK31" s="87">
        <v>395.08487099825271</v>
      </c>
      <c r="AL31" s="87">
        <v>655.22168787586565</v>
      </c>
      <c r="AM31" s="87">
        <v>9099.7315586339992</v>
      </c>
      <c r="AN31" s="89">
        <v>8.4050342886711316E-2</v>
      </c>
      <c r="AO31" s="2029">
        <f t="shared" si="0"/>
        <v>7.2029538331240097</v>
      </c>
      <c r="AP31" s="89">
        <v>4.9672378830387913</v>
      </c>
      <c r="AQ31" s="87">
        <v>39.574051839572377</v>
      </c>
      <c r="AR31" s="90">
        <v>6.0210463004816859</v>
      </c>
      <c r="AS31" s="90">
        <v>26.981977544198408</v>
      </c>
      <c r="AT31" s="90">
        <v>5.3625048111239675</v>
      </c>
      <c r="AU31" s="87">
        <v>150.86296334710866</v>
      </c>
      <c r="AV31" s="87">
        <v>298.42263069328595</v>
      </c>
      <c r="AW31" s="87">
        <v>518.93250067285351</v>
      </c>
      <c r="AX31" s="87">
        <v>1435.2545068678019</v>
      </c>
      <c r="AY31" s="87">
        <v>2453.9432981257933</v>
      </c>
      <c r="AZ31" s="87">
        <v>2663.5027962433564</v>
      </c>
    </row>
    <row r="33" spans="1:52" ht="60.75" thickBot="1">
      <c r="A33" s="118" t="s">
        <v>138</v>
      </c>
      <c r="B33" s="120" t="s">
        <v>140</v>
      </c>
      <c r="C33" s="121" t="s">
        <v>141</v>
      </c>
      <c r="D33" s="122" t="s">
        <v>142</v>
      </c>
      <c r="E33" s="123" t="s">
        <v>143</v>
      </c>
      <c r="F33" s="124" t="s">
        <v>144</v>
      </c>
      <c r="G33" s="125" t="s">
        <v>145</v>
      </c>
      <c r="H33" s="126" t="s">
        <v>146</v>
      </c>
      <c r="I33" s="127" t="s">
        <v>147</v>
      </c>
      <c r="J33" s="128" t="s">
        <v>148</v>
      </c>
      <c r="K33" s="129" t="s">
        <v>149</v>
      </c>
      <c r="L33" s="119" t="s">
        <v>150</v>
      </c>
      <c r="M33" s="130" t="s">
        <v>151</v>
      </c>
      <c r="N33" s="131" t="s">
        <v>139</v>
      </c>
      <c r="O33" s="131" t="s">
        <v>152</v>
      </c>
      <c r="P33" s="132" t="s">
        <v>139</v>
      </c>
      <c r="Q33" s="133" t="s">
        <v>153</v>
      </c>
      <c r="R33" s="134" t="s">
        <v>139</v>
      </c>
      <c r="S33" s="134" t="s">
        <v>154</v>
      </c>
      <c r="T33" s="135" t="s">
        <v>139</v>
      </c>
      <c r="U33" s="136" t="s">
        <v>155</v>
      </c>
      <c r="V33" s="137" t="s">
        <v>139</v>
      </c>
      <c r="W33" s="137" t="s">
        <v>156</v>
      </c>
      <c r="X33" s="137" t="s">
        <v>139</v>
      </c>
      <c r="Y33" s="138" t="s">
        <v>157</v>
      </c>
      <c r="Z33" s="139" t="s">
        <v>158</v>
      </c>
      <c r="AA33" s="139" t="s">
        <v>159</v>
      </c>
      <c r="AB33" s="139" t="s">
        <v>160</v>
      </c>
      <c r="AC33" s="139" t="s">
        <v>161</v>
      </c>
      <c r="AD33" s="139" t="s">
        <v>162</v>
      </c>
      <c r="AE33" s="139" t="s">
        <v>163</v>
      </c>
      <c r="AF33" s="139" t="s">
        <v>164</v>
      </c>
      <c r="AG33" s="139" t="s">
        <v>165</v>
      </c>
      <c r="AH33" s="139" t="s">
        <v>166</v>
      </c>
      <c r="AI33" s="2061"/>
      <c r="AJ33" s="139" t="s">
        <v>167</v>
      </c>
      <c r="AK33" s="139" t="s">
        <v>168</v>
      </c>
      <c r="AL33" s="139" t="s">
        <v>169</v>
      </c>
      <c r="AM33" s="139" t="s">
        <v>170</v>
      </c>
      <c r="AN33" s="139" t="s">
        <v>171</v>
      </c>
      <c r="AO33" s="2061"/>
      <c r="AP33" s="139" t="s">
        <v>172</v>
      </c>
      <c r="AQ33" s="139" t="s">
        <v>173</v>
      </c>
      <c r="AR33" s="139" t="s">
        <v>174</v>
      </c>
      <c r="AS33" s="139" t="s">
        <v>175</v>
      </c>
      <c r="AT33" s="139" t="s">
        <v>176</v>
      </c>
      <c r="AU33" s="139" t="s">
        <v>177</v>
      </c>
      <c r="AV33" s="139" t="s">
        <v>178</v>
      </c>
      <c r="AW33" s="139" t="s">
        <v>179</v>
      </c>
      <c r="AX33" s="139" t="s">
        <v>180</v>
      </c>
      <c r="AY33" s="139" t="s">
        <v>181</v>
      </c>
      <c r="AZ33" s="139" t="s">
        <v>182</v>
      </c>
    </row>
    <row r="34" spans="1:52" s="2068" customFormat="1" ht="15.75" thickTop="1">
      <c r="A34" s="116" t="s">
        <v>213</v>
      </c>
      <c r="B34" s="2071">
        <v>14.109197940454122</v>
      </c>
      <c r="C34" s="2072">
        <v>34.924865869480712</v>
      </c>
      <c r="D34" s="2073">
        <v>589.17479256590798</v>
      </c>
      <c r="E34" s="2074">
        <v>1608.764868230546</v>
      </c>
      <c r="F34" s="2066">
        <v>219.03852733256323</v>
      </c>
      <c r="G34" s="2067">
        <v>6.435317227205438</v>
      </c>
      <c r="H34" s="2075">
        <v>263.98354923414939</v>
      </c>
      <c r="I34" s="2076">
        <v>14.375876958590824</v>
      </c>
      <c r="J34" s="2077">
        <v>992.9460087740888</v>
      </c>
      <c r="K34" s="2078">
        <v>697.28127520016778</v>
      </c>
      <c r="L34" s="2079">
        <v>78.665222639835804</v>
      </c>
      <c r="M34" s="2080">
        <v>24.851073616804662</v>
      </c>
      <c r="N34" s="2081">
        <v>2.0272478731371781</v>
      </c>
      <c r="O34" s="2082">
        <v>0.16335009705495079</v>
      </c>
      <c r="P34" s="2083">
        <v>9.1283014392386495</v>
      </c>
      <c r="Q34" s="2084">
        <v>28.146724464902864</v>
      </c>
      <c r="R34" s="2085">
        <v>3.0909126264520421</v>
      </c>
      <c r="S34" s="2086">
        <v>7.2279849123046261E-2</v>
      </c>
      <c r="T34" s="2087">
        <v>34.297781281610398</v>
      </c>
      <c r="U34" s="2088">
        <v>0.35407123871598289</v>
      </c>
      <c r="V34" s="2089">
        <v>34.436776006263209</v>
      </c>
      <c r="W34" s="2090">
        <v>3.55281127381957E-2</v>
      </c>
      <c r="X34" s="2089">
        <v>3.0909126264520421</v>
      </c>
      <c r="Y34" s="2091">
        <v>8.9756155625308268E-2</v>
      </c>
      <c r="Z34" s="2092">
        <v>2586.2943782158341</v>
      </c>
      <c r="AA34" s="2093">
        <v>53.384356738587833</v>
      </c>
      <c r="AB34" s="2092">
        <v>304.88335955006897</v>
      </c>
      <c r="AC34" s="2094">
        <v>47.947807854341626</v>
      </c>
      <c r="AD34" s="2095">
        <v>29.521013960871191</v>
      </c>
      <c r="AE34" s="2094">
        <v>10.623680933190817</v>
      </c>
      <c r="AF34" s="2092">
        <v>114.63348618562077</v>
      </c>
      <c r="AG34" s="2095">
        <v>31.952417488514545</v>
      </c>
      <c r="AH34" s="2092">
        <v>300.11161869624817</v>
      </c>
      <c r="AI34" s="2092"/>
      <c r="AJ34" s="2092">
        <v>394.09375135748439</v>
      </c>
      <c r="AK34" s="2092">
        <v>591.31093758166708</v>
      </c>
      <c r="AL34" s="2092">
        <v>941.86588687963149</v>
      </c>
      <c r="AM34" s="2092">
        <v>8085.9424718311875</v>
      </c>
      <c r="AN34" s="2094">
        <v>0.55667617527507285</v>
      </c>
      <c r="AO34" s="2048">
        <f t="shared" ref="AO34:AO63" si="1">AQ34/(AVERAGE(AP34,AR34))</f>
        <v>3.0127761163088782</v>
      </c>
      <c r="AP34" s="2094">
        <v>225.25045037378834</v>
      </c>
      <c r="AQ34" s="2092">
        <v>497.36273988592001</v>
      </c>
      <c r="AR34" s="2095">
        <v>104.91861674910641</v>
      </c>
      <c r="AS34" s="2095">
        <v>199.46631054642697</v>
      </c>
      <c r="AT34" s="2095">
        <v>188.69770751671078</v>
      </c>
      <c r="AU34" s="2092">
        <v>576.04766927447622</v>
      </c>
      <c r="AV34" s="2092">
        <v>885.10851768738348</v>
      </c>
      <c r="AW34" s="2092">
        <v>1219.9659296595455</v>
      </c>
      <c r="AX34" s="2092">
        <v>2463.0859459842773</v>
      </c>
      <c r="AY34" s="2092">
        <v>3672.7387427432736</v>
      </c>
      <c r="AZ34" s="2092">
        <v>3828.7231173968762</v>
      </c>
    </row>
    <row r="35" spans="1:52" s="2068" customFormat="1">
      <c r="A35" s="116" t="s">
        <v>214</v>
      </c>
      <c r="B35" s="2071">
        <v>6.6746425866219834</v>
      </c>
      <c r="C35" s="2072">
        <v>39.553178634719103</v>
      </c>
      <c r="D35" s="2073">
        <v>1013.29964908664</v>
      </c>
      <c r="E35" s="2074">
        <v>1077.6544815744242</v>
      </c>
      <c r="F35" s="2096">
        <v>248.15482663413377</v>
      </c>
      <c r="G35" s="2097">
        <v>3.1042109871283796</v>
      </c>
      <c r="H35" s="2075">
        <v>264.63121242370102</v>
      </c>
      <c r="I35" s="2076">
        <v>4.126330195364968</v>
      </c>
      <c r="J35" s="2077">
        <v>352.32091366978682</v>
      </c>
      <c r="K35" s="2078">
        <v>201.35277922765991</v>
      </c>
      <c r="L35" s="2079">
        <v>29.927536644025199</v>
      </c>
      <c r="M35" s="2080">
        <v>23.779857011962964</v>
      </c>
      <c r="N35" s="2081">
        <v>1.2573975520122851</v>
      </c>
      <c r="O35" s="2082">
        <v>0.10463950848366556</v>
      </c>
      <c r="P35" s="2083">
        <v>1.0844229344770249</v>
      </c>
      <c r="Q35" s="2084">
        <v>25.40448691439892</v>
      </c>
      <c r="R35" s="2085">
        <v>1.3840303303749695</v>
      </c>
      <c r="S35" s="2086">
        <v>5.3576830453435295E-2</v>
      </c>
      <c r="T35" s="2087">
        <v>8.9113957174849308</v>
      </c>
      <c r="U35" s="2088">
        <v>0.29078223102127321</v>
      </c>
      <c r="V35" s="2089">
        <v>9.018232287372431</v>
      </c>
      <c r="W35" s="2090">
        <v>3.9363125237267184E-2</v>
      </c>
      <c r="X35" s="2089">
        <v>1.3840303303749695</v>
      </c>
      <c r="Y35" s="2091">
        <v>0.15347024630458073</v>
      </c>
      <c r="Z35" s="2092">
        <v>1445.4306022142139</v>
      </c>
      <c r="AA35" s="2093">
        <v>60.10460451494793</v>
      </c>
      <c r="AB35" s="2092">
        <v>395.20664897031901</v>
      </c>
      <c r="AC35" s="2094">
        <v>73.629916369702002</v>
      </c>
      <c r="AD35" s="2095">
        <v>30.283248562115229</v>
      </c>
      <c r="AE35" s="2094">
        <v>6.4909842468249943</v>
      </c>
      <c r="AF35" s="2092">
        <v>62.980457165748497</v>
      </c>
      <c r="AG35" s="2095">
        <v>16.47479158853664</v>
      </c>
      <c r="AH35" s="2092">
        <v>156.15678171550914</v>
      </c>
      <c r="AI35" s="2092"/>
      <c r="AJ35" s="2092">
        <v>248.58096645002212</v>
      </c>
      <c r="AK35" s="2092">
        <v>479.72582928307412</v>
      </c>
      <c r="AL35" s="2092">
        <v>832.60275591673724</v>
      </c>
      <c r="AM35" s="2092">
        <v>9878.833992909038</v>
      </c>
      <c r="AN35" s="2094">
        <v>0.45305968758568443</v>
      </c>
      <c r="AO35" s="2048">
        <f t="shared" si="1"/>
        <v>3.1091164305030596</v>
      </c>
      <c r="AP35" s="2094">
        <v>253.605926223409</v>
      </c>
      <c r="AQ35" s="2092">
        <v>644.7090521538646</v>
      </c>
      <c r="AR35" s="2095">
        <v>161.11579074333042</v>
      </c>
      <c r="AS35" s="2095">
        <v>204.61654433861642</v>
      </c>
      <c r="AT35" s="2095">
        <v>115.29279301642973</v>
      </c>
      <c r="AU35" s="2092">
        <v>316.48470937562058</v>
      </c>
      <c r="AV35" s="2092">
        <v>456.36541796500387</v>
      </c>
      <c r="AW35" s="2092">
        <v>634.78366551019974</v>
      </c>
      <c r="AX35" s="2092">
        <v>1553.6310403126381</v>
      </c>
      <c r="AY35" s="2092">
        <v>2979.6635359197148</v>
      </c>
      <c r="AZ35" s="2092">
        <v>3384.5640484420214</v>
      </c>
    </row>
    <row r="36" spans="1:52">
      <c r="A36" s="140" t="s">
        <v>215</v>
      </c>
      <c r="B36" s="141">
        <v>-7.2662753520274029E-2</v>
      </c>
      <c r="C36" s="142">
        <v>-0.30714083402308762</v>
      </c>
      <c r="D36" s="143">
        <v>197.061243553586</v>
      </c>
      <c r="E36" s="144">
        <v>290.01898399873323</v>
      </c>
      <c r="F36" s="184">
        <v>250.42181290159812</v>
      </c>
      <c r="G36" s="185">
        <v>2.6087818324727809</v>
      </c>
      <c r="H36" s="145">
        <v>248.04041108929044</v>
      </c>
      <c r="I36" s="146">
        <v>4.5515438052859105</v>
      </c>
      <c r="J36" s="147">
        <v>290.33715243733388</v>
      </c>
      <c r="K36" s="148">
        <v>103.21169038955192</v>
      </c>
      <c r="L36" s="149">
        <v>13.919707709628637</v>
      </c>
      <c r="M36" s="150">
        <v>25.263804309924954</v>
      </c>
      <c r="N36" s="151">
        <v>1.0320560208064866</v>
      </c>
      <c r="O36" s="152">
        <v>5.0653140593577957E-2</v>
      </c>
      <c r="P36" s="153">
        <v>3.4527280766516988</v>
      </c>
      <c r="Q36" s="154">
        <v>25.217100926628429</v>
      </c>
      <c r="R36" s="155">
        <v>1.0508079174875071</v>
      </c>
      <c r="S36" s="156">
        <v>5.2134908728541964E-2</v>
      </c>
      <c r="T36" s="157">
        <v>4.5177367091138141</v>
      </c>
      <c r="U36" s="158">
        <v>0.28505898582103434</v>
      </c>
      <c r="V36" s="159">
        <v>4.6383339953402398</v>
      </c>
      <c r="W36" s="160">
        <v>3.9655629047510091E-2</v>
      </c>
      <c r="X36" s="159">
        <v>1.0508079174875071</v>
      </c>
      <c r="Y36" s="161">
        <v>0.22654856647735352</v>
      </c>
      <c r="Z36" s="162">
        <v>1513.9391014898388</v>
      </c>
      <c r="AA36" s="163">
        <v>0.26644007391153263</v>
      </c>
      <c r="AB36" s="162">
        <v>46.127074496311479</v>
      </c>
      <c r="AC36" s="164">
        <v>4.4847656496414157</v>
      </c>
      <c r="AD36" s="165">
        <v>7.8284851323457465</v>
      </c>
      <c r="AE36" s="164">
        <v>3.929532307000962</v>
      </c>
      <c r="AF36" s="162">
        <v>48.632497556587175</v>
      </c>
      <c r="AG36" s="165">
        <v>14.3903887835028</v>
      </c>
      <c r="AH36" s="162">
        <v>150.16017561755822</v>
      </c>
      <c r="AI36" s="2063"/>
      <c r="AJ36" s="162">
        <v>255.8225538818769</v>
      </c>
      <c r="AK36" s="162">
        <v>486.87843121016522</v>
      </c>
      <c r="AL36" s="162">
        <v>861.74697414716763</v>
      </c>
      <c r="AM36" s="162">
        <v>8075.9333537995044</v>
      </c>
      <c r="AN36" s="164">
        <v>0.61388597627288055</v>
      </c>
      <c r="AO36" s="2029">
        <f t="shared" si="1"/>
        <v>13.759383538353108</v>
      </c>
      <c r="AP36" s="164">
        <v>1.1242197211457072</v>
      </c>
      <c r="AQ36" s="162">
        <v>75.248082375712045</v>
      </c>
      <c r="AR36" s="165">
        <v>9.8134915747076921</v>
      </c>
      <c r="AS36" s="165">
        <v>52.895169813146936</v>
      </c>
      <c r="AT36" s="165">
        <v>69.796310959164515</v>
      </c>
      <c r="AU36" s="162">
        <v>244.38440983209634</v>
      </c>
      <c r="AV36" s="162">
        <v>398.62572807486981</v>
      </c>
      <c r="AW36" s="162">
        <v>610.40721795755371</v>
      </c>
      <c r="AX36" s="162">
        <v>1598.8909617617305</v>
      </c>
      <c r="AY36" s="162">
        <v>3024.0896348457468</v>
      </c>
      <c r="AZ36" s="162">
        <v>3503.0364802730392</v>
      </c>
    </row>
    <row r="37" spans="1:52">
      <c r="A37" s="140" t="s">
        <v>216</v>
      </c>
      <c r="B37" s="141">
        <v>-8.5381373472202763E-3</v>
      </c>
      <c r="C37" s="142">
        <v>-7.2190140241262551E-2</v>
      </c>
      <c r="D37" s="143">
        <v>192.43401772847901</v>
      </c>
      <c r="E37" s="144">
        <v>143.70022760324724</v>
      </c>
      <c r="F37" s="184">
        <v>253.40401299776039</v>
      </c>
      <c r="G37" s="185">
        <v>3.9221291600498036</v>
      </c>
      <c r="H37" s="145">
        <v>252.88106758383893</v>
      </c>
      <c r="I37" s="146">
        <v>5.6945308417615186</v>
      </c>
      <c r="J37" s="147">
        <v>241.24916433705894</v>
      </c>
      <c r="K37" s="148">
        <v>81.630009626378794</v>
      </c>
      <c r="L37" s="149">
        <v>-5.1025637736111795</v>
      </c>
      <c r="M37" s="150">
        <v>24.944679567278602</v>
      </c>
      <c r="N37" s="151">
        <v>1.5528007731677209</v>
      </c>
      <c r="O37" s="152">
        <v>5.1233208665427986E-2</v>
      </c>
      <c r="P37" s="153">
        <v>3.3463189504917152</v>
      </c>
      <c r="Q37" s="154">
        <v>24.950960275069686</v>
      </c>
      <c r="R37" s="155">
        <v>1.5544329958404266</v>
      </c>
      <c r="S37" s="156">
        <v>5.1031484817299091E-2</v>
      </c>
      <c r="T37" s="157">
        <v>3.5415993258383045</v>
      </c>
      <c r="U37" s="158">
        <v>0.282002017118339</v>
      </c>
      <c r="V37" s="159">
        <v>3.8677109151713727</v>
      </c>
      <c r="W37" s="160">
        <v>4.0078617775652206E-2</v>
      </c>
      <c r="X37" s="159">
        <v>1.5544329958404266</v>
      </c>
      <c r="Y37" s="161">
        <v>0.40189999457897746</v>
      </c>
      <c r="Z37" s="162">
        <v>425.73725723701722</v>
      </c>
      <c r="AA37" s="163">
        <v>7.6198479276468806E-2</v>
      </c>
      <c r="AB37" s="162">
        <v>20.756476450268174</v>
      </c>
      <c r="AC37" s="164">
        <v>0.75081417824873409</v>
      </c>
      <c r="AD37" s="165">
        <v>1.6056762745160968</v>
      </c>
      <c r="AE37" s="164">
        <v>0.61160148601311926</v>
      </c>
      <c r="AF37" s="162">
        <v>10.586117568756773</v>
      </c>
      <c r="AG37" s="165">
        <v>3.4470106155381233</v>
      </c>
      <c r="AH37" s="162">
        <v>39.369951628453357</v>
      </c>
      <c r="AI37" s="2063"/>
      <c r="AJ37" s="162">
        <v>73.274166806900297</v>
      </c>
      <c r="AK37" s="162">
        <v>160.31534387402394</v>
      </c>
      <c r="AL37" s="162">
        <v>306.53786193185573</v>
      </c>
      <c r="AM37" s="162">
        <v>9329.3524235625828</v>
      </c>
      <c r="AN37" s="164">
        <v>0.45218919569894339</v>
      </c>
      <c r="AO37" s="2029">
        <f t="shared" si="1"/>
        <v>34.473561456611868</v>
      </c>
      <c r="AP37" s="164">
        <v>0.32151257078678824</v>
      </c>
      <c r="AQ37" s="162">
        <v>33.860483605657706</v>
      </c>
      <c r="AR37" s="165">
        <v>1.6429194272401182</v>
      </c>
      <c r="AS37" s="165">
        <v>10.849164017000655</v>
      </c>
      <c r="AT37" s="165">
        <v>10.863259076609578</v>
      </c>
      <c r="AU37" s="162">
        <v>53.196570697270211</v>
      </c>
      <c r="AV37" s="162">
        <v>95.485058602164074</v>
      </c>
      <c r="AW37" s="162">
        <v>160.04045377420064</v>
      </c>
      <c r="AX37" s="162">
        <v>457.96354254312683</v>
      </c>
      <c r="AY37" s="162">
        <v>995.74747747840956</v>
      </c>
      <c r="AZ37" s="162">
        <v>1246.0888696416901</v>
      </c>
    </row>
    <row r="38" spans="1:52">
      <c r="A38" s="140" t="s">
        <v>217</v>
      </c>
      <c r="B38" s="141">
        <v>-1.4708434399554302E-2</v>
      </c>
      <c r="C38" s="142">
        <v>-0.15409360807478364</v>
      </c>
      <c r="D38" s="143">
        <v>114.412564510781</v>
      </c>
      <c r="E38" s="144">
        <v>74.7198581819857</v>
      </c>
      <c r="F38" s="184">
        <v>257.23045906717795</v>
      </c>
      <c r="G38" s="185">
        <v>3.0069377728054376</v>
      </c>
      <c r="H38" s="145">
        <v>258.98319440714516</v>
      </c>
      <c r="I38" s="146">
        <v>3.4091630988025723</v>
      </c>
      <c r="J38" s="147">
        <v>-150.73034984120497</v>
      </c>
      <c r="K38" s="148">
        <v>294.91010583816671</v>
      </c>
      <c r="L38" s="149">
        <v>274.39254863507057</v>
      </c>
      <c r="M38" s="150">
        <v>24.56778905896654</v>
      </c>
      <c r="N38" s="151">
        <v>1.1516068875001255</v>
      </c>
      <c r="O38" s="152">
        <v>5.1269208273805204E-2</v>
      </c>
      <c r="P38" s="153">
        <v>4.3030964380875698</v>
      </c>
      <c r="Q38" s="154">
        <v>24.811728893984174</v>
      </c>
      <c r="R38" s="155">
        <v>1.2864261543408093</v>
      </c>
      <c r="S38" s="156">
        <v>4.3311914635927408E-2</v>
      </c>
      <c r="T38" s="157">
        <v>11.88446674311886</v>
      </c>
      <c r="U38" s="158">
        <v>0.24068644371854309</v>
      </c>
      <c r="V38" s="159">
        <v>11.953888154858666</v>
      </c>
      <c r="W38" s="160">
        <v>4.0303519527914035E-2</v>
      </c>
      <c r="X38" s="159">
        <v>1.2864261543408093</v>
      </c>
      <c r="Y38" s="161">
        <v>0.10761570943910334</v>
      </c>
      <c r="Z38" s="162">
        <v>468.50905699056869</v>
      </c>
      <c r="AA38" s="163">
        <v>8.966890941189945E-2</v>
      </c>
      <c r="AB38" s="162">
        <v>13.837878800603205</v>
      </c>
      <c r="AC38" s="164">
        <v>0.54589380528829112</v>
      </c>
      <c r="AD38" s="165">
        <v>1.129190520407199</v>
      </c>
      <c r="AE38" s="164">
        <v>0.70161686089707731</v>
      </c>
      <c r="AF38" s="162">
        <v>8.3311778403059567</v>
      </c>
      <c r="AG38" s="165">
        <v>3.1050746114514944</v>
      </c>
      <c r="AH38" s="162">
        <v>37.681060642879444</v>
      </c>
      <c r="AI38" s="2063"/>
      <c r="AJ38" s="162">
        <v>84.977927939284115</v>
      </c>
      <c r="AK38" s="162">
        <v>204.77916327503644</v>
      </c>
      <c r="AL38" s="162">
        <v>410.32990609486035</v>
      </c>
      <c r="AM38" s="162">
        <v>8121.2799611622613</v>
      </c>
      <c r="AN38" s="164">
        <v>0.69728802029205428</v>
      </c>
      <c r="AO38" s="2029">
        <f t="shared" si="1"/>
        <v>28.70432710209959</v>
      </c>
      <c r="AP38" s="164">
        <v>0.37834982874219181</v>
      </c>
      <c r="AQ38" s="162">
        <v>22.574027407183042</v>
      </c>
      <c r="AR38" s="165">
        <v>1.1945159853135472</v>
      </c>
      <c r="AS38" s="165">
        <v>7.6296656784270205</v>
      </c>
      <c r="AT38" s="165">
        <v>12.462111205987163</v>
      </c>
      <c r="AU38" s="162">
        <v>41.865215277919376</v>
      </c>
      <c r="AV38" s="162">
        <v>86.013147131620343</v>
      </c>
      <c r="AW38" s="162">
        <v>153.17504326373759</v>
      </c>
      <c r="AX38" s="162">
        <v>531.11204962052568</v>
      </c>
      <c r="AY38" s="162">
        <v>1271.9202687890461</v>
      </c>
      <c r="AZ38" s="162">
        <v>1668.0077483530908</v>
      </c>
    </row>
    <row r="39" spans="1:52">
      <c r="A39" s="140" t="s">
        <v>218</v>
      </c>
      <c r="B39" s="141">
        <v>6.4973427753942534E-2</v>
      </c>
      <c r="C39" s="142">
        <v>0.67992900633511055</v>
      </c>
      <c r="D39" s="143">
        <v>170.05835958409801</v>
      </c>
      <c r="E39" s="144">
        <v>104.96031352862433</v>
      </c>
      <c r="F39" s="184">
        <v>258.18044085729576</v>
      </c>
      <c r="G39" s="185">
        <v>4.0440792497654448</v>
      </c>
      <c r="H39" s="145">
        <v>258.53400517008532</v>
      </c>
      <c r="I39" s="146">
        <v>4.7665064708938045</v>
      </c>
      <c r="J39" s="147">
        <v>186.16122810253779</v>
      </c>
      <c r="K39" s="148">
        <v>130.28725363334655</v>
      </c>
      <c r="L39" s="149">
        <v>-39.194040783987184</v>
      </c>
      <c r="M39" s="150">
        <v>24.456075984360432</v>
      </c>
      <c r="N39" s="151">
        <v>1.5688804609181091</v>
      </c>
      <c r="O39" s="152">
        <v>5.1928959462092562E-2</v>
      </c>
      <c r="P39" s="153">
        <v>3.6529628735993116</v>
      </c>
      <c r="Q39" s="154">
        <v>24.520109328613483</v>
      </c>
      <c r="R39" s="155">
        <v>1.5893115943943392</v>
      </c>
      <c r="S39" s="156">
        <v>4.9832214167123599E-2</v>
      </c>
      <c r="T39" s="157">
        <v>5.5961985661359686</v>
      </c>
      <c r="U39" s="158">
        <v>0.28021350138700718</v>
      </c>
      <c r="V39" s="159">
        <v>5.8175037374890053</v>
      </c>
      <c r="W39" s="160">
        <v>4.0782852417099974E-2</v>
      </c>
      <c r="X39" s="159">
        <v>1.5893115943943392</v>
      </c>
      <c r="Y39" s="161">
        <v>0.2731947698035051</v>
      </c>
      <c r="Z39" s="162">
        <v>318.04654737118335</v>
      </c>
      <c r="AA39" s="163">
        <v>3.223195378943701E-2</v>
      </c>
      <c r="AB39" s="162">
        <v>22.584112179884567</v>
      </c>
      <c r="AC39" s="164">
        <v>0.32482662391252254</v>
      </c>
      <c r="AD39" s="165">
        <v>0.88279762400778583</v>
      </c>
      <c r="AE39" s="164">
        <v>0.33961535251879765</v>
      </c>
      <c r="AF39" s="162">
        <v>8.7645592607418976</v>
      </c>
      <c r="AG39" s="165">
        <v>2.6987756640804106</v>
      </c>
      <c r="AH39" s="162">
        <v>31.264173907939455</v>
      </c>
      <c r="AI39" s="2063"/>
      <c r="AJ39" s="162">
        <v>54.868878428314908</v>
      </c>
      <c r="AK39" s="162">
        <v>106.15429568988806</v>
      </c>
      <c r="AL39" s="162">
        <v>184.28874575293</v>
      </c>
      <c r="AM39" s="162">
        <v>9894.1104092146361</v>
      </c>
      <c r="AN39" s="164">
        <v>0.3721694296479211</v>
      </c>
      <c r="AO39" s="2029">
        <f t="shared" si="1"/>
        <v>87.016551422275583</v>
      </c>
      <c r="AP39" s="164">
        <v>0.13599980501872155</v>
      </c>
      <c r="AQ39" s="162">
        <v>36.841944828522948</v>
      </c>
      <c r="AR39" s="165">
        <v>0.71078035867072764</v>
      </c>
      <c r="AS39" s="165">
        <v>5.9648488108634181</v>
      </c>
      <c r="AT39" s="165">
        <v>6.0322442720923206</v>
      </c>
      <c r="AU39" s="162">
        <v>44.043011360512047</v>
      </c>
      <c r="AV39" s="162">
        <v>74.758328644886717</v>
      </c>
      <c r="AW39" s="162">
        <v>127.09013783715226</v>
      </c>
      <c r="AX39" s="162">
        <v>342.93049017696819</v>
      </c>
      <c r="AY39" s="162">
        <v>659.34345148998796</v>
      </c>
      <c r="AZ39" s="162">
        <v>749.14124289808944</v>
      </c>
    </row>
    <row r="40" spans="1:52">
      <c r="A40" s="140" t="s">
        <v>219</v>
      </c>
      <c r="B40" s="141">
        <v>0.20677197878724987</v>
      </c>
      <c r="C40" s="142">
        <v>2.2965751616367847</v>
      </c>
      <c r="D40" s="143">
        <v>169.31526492493299</v>
      </c>
      <c r="E40" s="144">
        <v>88.709799271215815</v>
      </c>
      <c r="F40" s="2069">
        <v>259.64575303300137</v>
      </c>
      <c r="G40" s="2070">
        <v>2.7793361230054217</v>
      </c>
      <c r="H40" s="145">
        <v>257.85535535763984</v>
      </c>
      <c r="I40" s="146">
        <v>3.0537289695531533</v>
      </c>
      <c r="J40" s="147">
        <v>-130.03300065300189</v>
      </c>
      <c r="K40" s="148">
        <v>261.3360832223604</v>
      </c>
      <c r="L40" s="149">
        <v>303.8392360277611</v>
      </c>
      <c r="M40" s="150">
        <v>24.28077469699085</v>
      </c>
      <c r="N40" s="151">
        <v>1.0587897224652723</v>
      </c>
      <c r="O40" s="152">
        <v>5.3098162978699473E-2</v>
      </c>
      <c r="P40" s="153">
        <v>3.5265049456398883</v>
      </c>
      <c r="Q40" s="154">
        <v>24.566858954952206</v>
      </c>
      <c r="R40" s="155">
        <v>1.179817552178434</v>
      </c>
      <c r="S40" s="156">
        <v>4.3675415574477384E-2</v>
      </c>
      <c r="T40" s="157">
        <v>10.574073182806265</v>
      </c>
      <c r="U40" s="158">
        <v>0.24512561050036188</v>
      </c>
      <c r="V40" s="159">
        <v>10.63968952233903</v>
      </c>
      <c r="W40" s="160">
        <v>4.0705244485413516E-2</v>
      </c>
      <c r="X40" s="159">
        <v>1.179817552178434</v>
      </c>
      <c r="Y40" s="161">
        <v>0.11088834403497358</v>
      </c>
      <c r="Z40" s="162">
        <v>241.60466418095706</v>
      </c>
      <c r="AA40" s="163">
        <v>0.23530776751189159</v>
      </c>
      <c r="AB40" s="162">
        <v>15.887018970389105</v>
      </c>
      <c r="AC40" s="164">
        <v>0.29789669551704095</v>
      </c>
      <c r="AD40" s="165">
        <v>0.60693777942141647</v>
      </c>
      <c r="AE40" s="164">
        <v>0.33999203852048243</v>
      </c>
      <c r="AF40" s="162">
        <v>5.0353453690003889</v>
      </c>
      <c r="AG40" s="165">
        <v>1.7427041281136648</v>
      </c>
      <c r="AH40" s="162">
        <v>20.776784256713139</v>
      </c>
      <c r="AI40" s="2063"/>
      <c r="AJ40" s="162">
        <v>43.806607360653729</v>
      </c>
      <c r="AK40" s="162">
        <v>105.37291252086821</v>
      </c>
      <c r="AL40" s="162">
        <v>212.96545632231235</v>
      </c>
      <c r="AM40" s="162">
        <v>9722.0767489340014</v>
      </c>
      <c r="AN40" s="164">
        <v>0.5928311712687564</v>
      </c>
      <c r="AO40" s="2029">
        <f t="shared" si="1"/>
        <v>31.515335956466984</v>
      </c>
      <c r="AP40" s="164">
        <v>0.99285977853118812</v>
      </c>
      <c r="AQ40" s="162">
        <v>25.916833556915343</v>
      </c>
      <c r="AR40" s="165">
        <v>0.65185272542022088</v>
      </c>
      <c r="AS40" s="165">
        <v>4.100930942036598</v>
      </c>
      <c r="AT40" s="165">
        <v>6.0389349648398296</v>
      </c>
      <c r="AU40" s="162">
        <v>25.303243060303462</v>
      </c>
      <c r="AV40" s="162">
        <v>48.274352579325893</v>
      </c>
      <c r="AW40" s="162">
        <v>84.458472588264797</v>
      </c>
      <c r="AX40" s="162">
        <v>273.79129600408578</v>
      </c>
      <c r="AY40" s="162">
        <v>654.49013988116906</v>
      </c>
      <c r="AZ40" s="162">
        <v>865.71323708257057</v>
      </c>
    </row>
    <row r="41" spans="1:52">
      <c r="A41" s="140" t="s">
        <v>220</v>
      </c>
      <c r="B41" s="141">
        <v>-1.1885929643986099E-2</v>
      </c>
      <c r="C41" s="142">
        <v>-6.5578267510572871E-2</v>
      </c>
      <c r="D41" s="143">
        <v>377.93799530572301</v>
      </c>
      <c r="E41" s="144">
        <v>432.54060066805988</v>
      </c>
      <c r="F41" s="2069">
        <v>261.58478219373836</v>
      </c>
      <c r="G41" s="2070">
        <v>4.1048528997909299</v>
      </c>
      <c r="H41" s="145">
        <v>260.66662129196339</v>
      </c>
      <c r="I41" s="146">
        <v>5.0886174453328898</v>
      </c>
      <c r="J41" s="147">
        <v>253.97811206129754</v>
      </c>
      <c r="K41" s="148">
        <v>47.908088412559806</v>
      </c>
      <c r="L41" s="149">
        <v>-3.0343274745997739</v>
      </c>
      <c r="M41" s="150">
        <v>24.149941160938617</v>
      </c>
      <c r="N41" s="151">
        <v>1.5844132910840694</v>
      </c>
      <c r="O41" s="152">
        <v>5.1389291010675776E-2</v>
      </c>
      <c r="P41" s="153">
        <v>2.0388716674147029</v>
      </c>
      <c r="Q41" s="154">
        <v>24.152196979737543</v>
      </c>
      <c r="R41" s="155">
        <v>1.5846335524597568</v>
      </c>
      <c r="S41" s="156">
        <v>5.1314416648112329E-2</v>
      </c>
      <c r="T41" s="157">
        <v>2.0833322771675022</v>
      </c>
      <c r="U41" s="158">
        <v>0.29294360978330397</v>
      </c>
      <c r="V41" s="159">
        <v>2.6175058495959775</v>
      </c>
      <c r="W41" s="160">
        <v>4.1404100870779947E-2</v>
      </c>
      <c r="X41" s="159">
        <v>1.5846335524597568</v>
      </c>
      <c r="Y41" s="161">
        <v>0.60539828505229565</v>
      </c>
      <c r="Z41" s="162">
        <v>788.30510416384698</v>
      </c>
      <c r="AA41" s="163">
        <v>4.9151200334701432E-2</v>
      </c>
      <c r="AB41" s="162">
        <v>76.539711800043605</v>
      </c>
      <c r="AC41" s="164">
        <v>1.1665288397355116</v>
      </c>
      <c r="AD41" s="165">
        <v>2.8499550107152558</v>
      </c>
      <c r="AE41" s="164">
        <v>0.86923864036989362</v>
      </c>
      <c r="AF41" s="162">
        <v>22.089205421255052</v>
      </c>
      <c r="AG41" s="165">
        <v>7.1547325796555237</v>
      </c>
      <c r="AH41" s="162">
        <v>79.337038866219245</v>
      </c>
      <c r="AI41" s="2063"/>
      <c r="AJ41" s="162">
        <v>136.62739537817089</v>
      </c>
      <c r="AK41" s="162">
        <v>276.57466136572083</v>
      </c>
      <c r="AL41" s="162">
        <v>466.92287283174079</v>
      </c>
      <c r="AM41" s="162">
        <v>10409.25976177041</v>
      </c>
      <c r="AN41" s="164">
        <v>0.33394809910752998</v>
      </c>
      <c r="AO41" s="2029">
        <f t="shared" si="1"/>
        <v>90.479920565342582</v>
      </c>
      <c r="AP41" s="164">
        <v>0.20738903094810732</v>
      </c>
      <c r="AQ41" s="162">
        <v>124.86086753677587</v>
      </c>
      <c r="AR41" s="165">
        <v>2.5525795180208131</v>
      </c>
      <c r="AS41" s="165">
        <v>19.256452775103082</v>
      </c>
      <c r="AT41" s="165">
        <v>15.439407466605569</v>
      </c>
      <c r="AU41" s="162">
        <v>111.00103226761333</v>
      </c>
      <c r="AV41" s="162">
        <v>198.19203821760453</v>
      </c>
      <c r="AW41" s="162">
        <v>322.50828807406197</v>
      </c>
      <c r="AX41" s="162">
        <v>853.92122111356798</v>
      </c>
      <c r="AY41" s="162">
        <v>1717.8550395386387</v>
      </c>
      <c r="AZ41" s="162">
        <v>1898.0604586656129</v>
      </c>
    </row>
    <row r="42" spans="1:52">
      <c r="A42" s="140" t="s">
        <v>221</v>
      </c>
      <c r="B42" s="141">
        <v>6.3079142354878728E-2</v>
      </c>
      <c r="C42" s="142">
        <v>0.25169481140407801</v>
      </c>
      <c r="D42" s="143">
        <v>551.47720856997501</v>
      </c>
      <c r="E42" s="144">
        <v>860.19094514555684</v>
      </c>
      <c r="F42" s="2069">
        <v>261.78849140199753</v>
      </c>
      <c r="G42" s="2070">
        <v>3.5834599845644415</v>
      </c>
      <c r="H42" s="145">
        <v>259.4197718116356</v>
      </c>
      <c r="I42" s="146">
        <v>4.8851811538823195</v>
      </c>
      <c r="J42" s="147">
        <v>252.73481314218708</v>
      </c>
      <c r="K42" s="148">
        <v>85.467009038190952</v>
      </c>
      <c r="L42" s="149">
        <v>-3.6293572217944048</v>
      </c>
      <c r="M42" s="150">
        <v>24.112677674217444</v>
      </c>
      <c r="N42" s="151">
        <v>1.36880982657664</v>
      </c>
      <c r="O42" s="152">
        <v>5.1994695260316401E-2</v>
      </c>
      <c r="P42" s="153">
        <v>3.4295268950381397</v>
      </c>
      <c r="Q42" s="154">
        <v>24.13399150221775</v>
      </c>
      <c r="R42" s="155">
        <v>1.3713444394592604</v>
      </c>
      <c r="S42" s="156">
        <v>5.1286683543814764E-2</v>
      </c>
      <c r="T42" s="157">
        <v>3.7157854898347367</v>
      </c>
      <c r="U42" s="158">
        <v>0.29300614970264516</v>
      </c>
      <c r="V42" s="159">
        <v>3.960763484241669</v>
      </c>
      <c r="W42" s="160">
        <v>4.1435334056039046E-2</v>
      </c>
      <c r="X42" s="159">
        <v>1.3713444394592604</v>
      </c>
      <c r="Y42" s="161">
        <v>0.34623234760553223</v>
      </c>
      <c r="Z42" s="166">
        <v>2997.8130648779938</v>
      </c>
      <c r="AA42" s="167">
        <v>0.3457271033191161</v>
      </c>
      <c r="AB42" s="166">
        <v>88.48073362740088</v>
      </c>
      <c r="AC42" s="168">
        <v>9.359358969520482</v>
      </c>
      <c r="AD42" s="169">
        <v>18.334065385552851</v>
      </c>
      <c r="AE42" s="168">
        <v>4.7994579461394258</v>
      </c>
      <c r="AF42" s="166">
        <v>118.81522108669331</v>
      </c>
      <c r="AG42" s="169">
        <v>35.192934856990263</v>
      </c>
      <c r="AH42" s="166">
        <v>350.42764673612027</v>
      </c>
      <c r="AI42" s="2065"/>
      <c r="AJ42" s="166">
        <v>478.50712506504709</v>
      </c>
      <c r="AK42" s="166">
        <v>744.95420388846014</v>
      </c>
      <c r="AL42" s="166">
        <v>1200.5401169359009</v>
      </c>
      <c r="AM42" s="166">
        <v>9399.0313461641454</v>
      </c>
      <c r="AN42" s="168">
        <v>0.31345540545822531</v>
      </c>
      <c r="AO42" s="2029">
        <f t="shared" si="1"/>
        <v>13.158492017326493</v>
      </c>
      <c r="AP42" s="168">
        <v>1.4587641490258063</v>
      </c>
      <c r="AQ42" s="166">
        <v>144.34051162708138</v>
      </c>
      <c r="AR42" s="169">
        <v>20.479997745121405</v>
      </c>
      <c r="AS42" s="169">
        <v>123.8788201726544</v>
      </c>
      <c r="AT42" s="169">
        <v>85.247920890575941</v>
      </c>
      <c r="AU42" s="166">
        <v>597.06141249594623</v>
      </c>
      <c r="AV42" s="166">
        <v>974.87354174488257</v>
      </c>
      <c r="AW42" s="166">
        <v>1424.5026290086189</v>
      </c>
      <c r="AX42" s="166">
        <v>2990.6695316565442</v>
      </c>
      <c r="AY42" s="166">
        <v>4627.0447446488206</v>
      </c>
      <c r="AZ42" s="166">
        <v>4880.2443777882154</v>
      </c>
    </row>
    <row r="43" spans="1:52">
      <c r="A43" s="140" t="s">
        <v>222</v>
      </c>
      <c r="B43" s="141">
        <v>0.31443512011484009</v>
      </c>
      <c r="C43" s="142">
        <v>3.7265454834676492</v>
      </c>
      <c r="D43" s="143">
        <v>480.78384341809902</v>
      </c>
      <c r="E43" s="144">
        <v>250.88532819747968</v>
      </c>
      <c r="F43" s="2069">
        <v>261.84812431496277</v>
      </c>
      <c r="G43" s="2070">
        <v>4.3730262974083303</v>
      </c>
      <c r="H43" s="145">
        <v>261.80577319277404</v>
      </c>
      <c r="I43" s="146">
        <v>4.7575286113938748</v>
      </c>
      <c r="J43" s="147">
        <v>338.91342554300093</v>
      </c>
      <c r="K43" s="148">
        <v>58.227210295298335</v>
      </c>
      <c r="L43" s="149">
        <v>23.032990018196831</v>
      </c>
      <c r="M43" s="150">
        <v>24.046441212668491</v>
      </c>
      <c r="N43" s="151">
        <v>1.68575488790073</v>
      </c>
      <c r="O43" s="152">
        <v>5.4010635687973894E-2</v>
      </c>
      <c r="P43" s="153">
        <v>2.1443349942678904</v>
      </c>
      <c r="Q43" s="154">
        <v>24.069025909008964</v>
      </c>
      <c r="R43" s="155">
        <v>1.6882156195263534</v>
      </c>
      <c r="S43" s="156">
        <v>5.3260230774220652E-2</v>
      </c>
      <c r="T43" s="157">
        <v>2.5708808915405852</v>
      </c>
      <c r="U43" s="158">
        <v>0.30510252666273818</v>
      </c>
      <c r="V43" s="159">
        <v>3.0756301039789005</v>
      </c>
      <c r="W43" s="160">
        <v>4.1547173690386158E-2</v>
      </c>
      <c r="X43" s="159">
        <v>1.6882156195263534</v>
      </c>
      <c r="Y43" s="161">
        <v>0.54890073333016609</v>
      </c>
      <c r="Z43" s="162">
        <v>596.07275578506517</v>
      </c>
      <c r="AA43" s="163">
        <v>7.2636684632450738E-2</v>
      </c>
      <c r="AB43" s="162">
        <v>22.873920627796526</v>
      </c>
      <c r="AC43" s="164">
        <v>0.65466039485896954</v>
      </c>
      <c r="AD43" s="165">
        <v>1.46305285787294</v>
      </c>
      <c r="AE43" s="164">
        <v>0.38269622088231808</v>
      </c>
      <c r="AF43" s="162">
        <v>12.795820302333727</v>
      </c>
      <c r="AG43" s="165">
        <v>4.7538513382088832</v>
      </c>
      <c r="AH43" s="162">
        <v>55.353894443907421</v>
      </c>
      <c r="AI43" s="2063"/>
      <c r="AJ43" s="162">
        <v>103.67183272874634</v>
      </c>
      <c r="AK43" s="162">
        <v>204.89404481666205</v>
      </c>
      <c r="AL43" s="162">
        <v>366.22603188132501</v>
      </c>
      <c r="AM43" s="162">
        <v>11042.687326126605</v>
      </c>
      <c r="AN43" s="164">
        <v>0.26961192672513934</v>
      </c>
      <c r="AO43" s="2029">
        <f t="shared" si="1"/>
        <v>42.915112468697046</v>
      </c>
      <c r="AP43" s="164">
        <v>0.30648390140274573</v>
      </c>
      <c r="AQ43" s="162">
        <v>37.314715542898085</v>
      </c>
      <c r="AR43" s="165">
        <v>1.432517275402559</v>
      </c>
      <c r="AS43" s="165">
        <v>9.8854922829252718</v>
      </c>
      <c r="AT43" s="165">
        <v>6.7974461968440156</v>
      </c>
      <c r="AU43" s="162">
        <v>64.300604534340337</v>
      </c>
      <c r="AV43" s="162">
        <v>131.68563263736519</v>
      </c>
      <c r="AW43" s="162">
        <v>225.01583107279441</v>
      </c>
      <c r="AX43" s="162">
        <v>647.94895455466462</v>
      </c>
      <c r="AY43" s="162">
        <v>1272.6338187370313</v>
      </c>
      <c r="AZ43" s="162">
        <v>1488.7237068346546</v>
      </c>
    </row>
    <row r="44" spans="1:52">
      <c r="A44" s="140" t="s">
        <v>223</v>
      </c>
      <c r="B44" s="141">
        <v>-0.23815375099325062</v>
      </c>
      <c r="C44" s="142">
        <v>-2.260169607196405</v>
      </c>
      <c r="D44" s="143">
        <v>431.33335039884503</v>
      </c>
      <c r="E44" s="144">
        <v>303.72391013075452</v>
      </c>
      <c r="F44" s="2069">
        <v>261.91590517861459</v>
      </c>
      <c r="G44" s="2070">
        <v>3.8331590850000365</v>
      </c>
      <c r="H44" s="145">
        <v>262.56643425807789</v>
      </c>
      <c r="I44" s="146">
        <v>4.3187620093287302</v>
      </c>
      <c r="J44" s="147">
        <v>67.910847043726136</v>
      </c>
      <c r="K44" s="148">
        <v>87.54294163202151</v>
      </c>
      <c r="L44" s="149">
        <v>-289.55507479634787</v>
      </c>
      <c r="M44" s="150">
        <v>24.173352915514201</v>
      </c>
      <c r="N44" s="151">
        <v>1.4749418926793831</v>
      </c>
      <c r="O44" s="152">
        <v>4.9583184809355405E-2</v>
      </c>
      <c r="P44" s="153">
        <v>2.4569012178088045</v>
      </c>
      <c r="Q44" s="154">
        <v>24.239329868208081</v>
      </c>
      <c r="R44" s="155">
        <v>1.4830011108016479</v>
      </c>
      <c r="S44" s="156">
        <v>4.7390430064471058E-2</v>
      </c>
      <c r="T44" s="157">
        <v>3.6786854573733589</v>
      </c>
      <c r="U44" s="158">
        <v>0.26956984920030369</v>
      </c>
      <c r="V44" s="159">
        <v>3.9663609251969443</v>
      </c>
      <c r="W44" s="160">
        <v>4.1255265943287649E-2</v>
      </c>
      <c r="X44" s="159">
        <v>1.4830011108016479</v>
      </c>
      <c r="Y44" s="161">
        <v>0.37389464518487092</v>
      </c>
      <c r="Z44" s="162">
        <v>819.75619861047971</v>
      </c>
      <c r="AA44" s="163">
        <v>4.0308210677258052E-2</v>
      </c>
      <c r="AB44" s="162">
        <v>45.277976457422639</v>
      </c>
      <c r="AC44" s="164">
        <v>0.92108548845289617</v>
      </c>
      <c r="AD44" s="165">
        <v>2.5858463973113532</v>
      </c>
      <c r="AE44" s="164">
        <v>0.83250528391138745</v>
      </c>
      <c r="AF44" s="162">
        <v>20.666905761354293</v>
      </c>
      <c r="AG44" s="165">
        <v>7.0173024989243258</v>
      </c>
      <c r="AH44" s="162">
        <v>79.421060337195556</v>
      </c>
      <c r="AI44" s="2063"/>
      <c r="AJ44" s="162">
        <v>141.15379543402321</v>
      </c>
      <c r="AK44" s="162">
        <v>276.56417031092599</v>
      </c>
      <c r="AL44" s="162">
        <v>491.35050888317568</v>
      </c>
      <c r="AM44" s="162">
        <v>9264.5509220581516</v>
      </c>
      <c r="AN44" s="164">
        <v>0.3471338046755113</v>
      </c>
      <c r="AO44" s="2029">
        <f t="shared" si="1"/>
        <v>67.591111195118486</v>
      </c>
      <c r="AP44" s="164">
        <v>0.17007683830066689</v>
      </c>
      <c r="AQ44" s="162">
        <v>73.862930599384399</v>
      </c>
      <c r="AR44" s="165">
        <v>2.0155043511004291</v>
      </c>
      <c r="AS44" s="165">
        <v>17.471935116968602</v>
      </c>
      <c r="AT44" s="165">
        <v>14.786949980664074</v>
      </c>
      <c r="AU44" s="162">
        <v>103.85379779575021</v>
      </c>
      <c r="AV44" s="162">
        <v>194.38511077352703</v>
      </c>
      <c r="AW44" s="162">
        <v>322.84983876908763</v>
      </c>
      <c r="AX44" s="162">
        <v>882.21122146264509</v>
      </c>
      <c r="AY44" s="162">
        <v>1717.7898777076148</v>
      </c>
      <c r="AZ44" s="162">
        <v>1997.3597922080312</v>
      </c>
    </row>
    <row r="45" spans="1:52">
      <c r="A45" s="140" t="s">
        <v>224</v>
      </c>
      <c r="B45" s="141">
        <v>-0.30561889848304663</v>
      </c>
      <c r="C45" s="142">
        <v>-2.6990839067537058</v>
      </c>
      <c r="D45" s="143">
        <v>121.342152239592</v>
      </c>
      <c r="E45" s="144">
        <v>84.503358037805199</v>
      </c>
      <c r="F45" s="2069">
        <v>262.58591051579691</v>
      </c>
      <c r="G45" s="2070">
        <v>3.4010443331020324</v>
      </c>
      <c r="H45" s="145">
        <v>260.45583394455417</v>
      </c>
      <c r="I45" s="146">
        <v>3.7330995698302156</v>
      </c>
      <c r="J45" s="147">
        <v>-112.37933657694609</v>
      </c>
      <c r="K45" s="148">
        <v>282.47927973079317</v>
      </c>
      <c r="L45" s="149">
        <v>338.33381914447244</v>
      </c>
      <c r="M45" s="150">
        <v>24.126639002459076</v>
      </c>
      <c r="N45" s="151">
        <v>1.2376934726901334</v>
      </c>
      <c r="O45" s="152">
        <v>4.9057387051088856E-2</v>
      </c>
      <c r="P45" s="153">
        <v>7.1458213245238102</v>
      </c>
      <c r="Q45" s="154">
        <v>24.27873551168463</v>
      </c>
      <c r="R45" s="155">
        <v>1.3155288255931989</v>
      </c>
      <c r="S45" s="156">
        <v>4.3989043750871468E-2</v>
      </c>
      <c r="T45" s="157">
        <v>11.468838758899063</v>
      </c>
      <c r="U45" s="158">
        <v>0.24981570187010577</v>
      </c>
      <c r="V45" s="159">
        <v>11.544040824970779</v>
      </c>
      <c r="W45" s="160">
        <v>4.1188306512863072E-2</v>
      </c>
      <c r="X45" s="159">
        <v>1.3155288255931989</v>
      </c>
      <c r="Y45" s="161">
        <v>0.113957395468283</v>
      </c>
      <c r="Z45" s="162">
        <v>366.79882927155302</v>
      </c>
      <c r="AA45" s="163">
        <v>2.95752331576251E-2</v>
      </c>
      <c r="AB45" s="162">
        <v>20.52793071554396</v>
      </c>
      <c r="AC45" s="164">
        <v>0.64050280665514803</v>
      </c>
      <c r="AD45" s="165">
        <v>1.6038300416304394</v>
      </c>
      <c r="AE45" s="164">
        <v>0.47155436642452375</v>
      </c>
      <c r="AF45" s="162">
        <v>11.234065383694613</v>
      </c>
      <c r="AG45" s="165">
        <v>3.6133472795318688</v>
      </c>
      <c r="AH45" s="162">
        <v>38.033222697571247</v>
      </c>
      <c r="AI45" s="2063"/>
      <c r="AJ45" s="162">
        <v>60.404191707108041</v>
      </c>
      <c r="AK45" s="162">
        <v>114.69514087969553</v>
      </c>
      <c r="AL45" s="162">
        <v>195.47884454622232</v>
      </c>
      <c r="AM45" s="162">
        <v>9597.9645740559081</v>
      </c>
      <c r="AN45" s="164">
        <v>0.33863600036677777</v>
      </c>
      <c r="AO45" s="2029">
        <f t="shared" si="1"/>
        <v>43.880023980781523</v>
      </c>
      <c r="AP45" s="164">
        <v>0.12479001332331266</v>
      </c>
      <c r="AQ45" s="162">
        <v>33.487652064508907</v>
      </c>
      <c r="AR45" s="165">
        <v>1.4015378701425558</v>
      </c>
      <c r="AS45" s="165">
        <v>10.836689470475942</v>
      </c>
      <c r="AT45" s="165">
        <v>8.3757436309862126</v>
      </c>
      <c r="AU45" s="162">
        <v>56.452589867812122</v>
      </c>
      <c r="AV45" s="162">
        <v>100.09272242470551</v>
      </c>
      <c r="AW45" s="162">
        <v>154.60659633159045</v>
      </c>
      <c r="AX45" s="162">
        <v>377.52619816942524</v>
      </c>
      <c r="AY45" s="162">
        <v>712.39217937699084</v>
      </c>
      <c r="AZ45" s="162">
        <v>794.62944937488749</v>
      </c>
    </row>
    <row r="46" spans="1:52">
      <c r="A46" s="140" t="s">
        <v>225</v>
      </c>
      <c r="B46" s="141">
        <v>0.7834861962008558</v>
      </c>
      <c r="C46" s="142">
        <v>8.9691910674467099</v>
      </c>
      <c r="D46" s="143">
        <v>424.175598013946</v>
      </c>
      <c r="E46" s="144">
        <v>223.57042414458977</v>
      </c>
      <c r="F46" s="2069">
        <v>262.65711065143086</v>
      </c>
      <c r="G46" s="2070">
        <v>4.3860060253360587</v>
      </c>
      <c r="H46" s="145">
        <v>263.21793266762222</v>
      </c>
      <c r="I46" s="146">
        <v>4.7611230444892643</v>
      </c>
      <c r="J46" s="147">
        <v>407.77718355278523</v>
      </c>
      <c r="K46" s="148">
        <v>104.65365663516538</v>
      </c>
      <c r="L46" s="149">
        <v>36.043459581013401</v>
      </c>
      <c r="M46" s="150">
        <v>23.858073359238254</v>
      </c>
      <c r="N46" s="151">
        <v>1.670745438013211</v>
      </c>
      <c r="O46" s="152">
        <v>5.7788485103232985E-2</v>
      </c>
      <c r="P46" s="153">
        <v>3.6645577394147471</v>
      </c>
      <c r="Q46" s="154">
        <v>23.944289493875871</v>
      </c>
      <c r="R46" s="155">
        <v>1.6804879471510086</v>
      </c>
      <c r="S46" s="156">
        <v>5.4914680357668534E-2</v>
      </c>
      <c r="T46" s="157">
        <v>4.6771411371389053</v>
      </c>
      <c r="U46" s="158">
        <v>0.31621886837159663</v>
      </c>
      <c r="V46" s="159">
        <v>4.9698781632185733</v>
      </c>
      <c r="W46" s="160">
        <v>4.1763611330199034E-2</v>
      </c>
      <c r="X46" s="159">
        <v>1.6804879471510086</v>
      </c>
      <c r="Y46" s="161">
        <v>0.33813463669755184</v>
      </c>
      <c r="Z46" s="162">
        <v>1252.6656092185547</v>
      </c>
      <c r="AA46" s="163">
        <v>0.8403978479808607</v>
      </c>
      <c r="AB46" s="162">
        <v>9.312494747255986</v>
      </c>
      <c r="AC46" s="164">
        <v>4.6623089883034767</v>
      </c>
      <c r="AD46" s="165">
        <v>9.3298130567652606</v>
      </c>
      <c r="AE46" s="164">
        <v>0.96246395008190655</v>
      </c>
      <c r="AF46" s="162">
        <v>62.528622139601424</v>
      </c>
      <c r="AG46" s="165">
        <v>17.475667603411367</v>
      </c>
      <c r="AH46" s="162">
        <v>161.94430833344134</v>
      </c>
      <c r="AI46" s="2063"/>
      <c r="AJ46" s="162">
        <v>191.04086762264367</v>
      </c>
      <c r="AK46" s="162">
        <v>277.01642154484364</v>
      </c>
      <c r="AL46" s="162">
        <v>429.2518185487645</v>
      </c>
      <c r="AM46" s="162">
        <v>9293.503970737047</v>
      </c>
      <c r="AN46" s="164">
        <v>0.1214667949807843</v>
      </c>
      <c r="AO46" s="2029">
        <f t="shared" si="1"/>
        <v>2.2100237371258733</v>
      </c>
      <c r="AP46" s="164">
        <v>3.5459824809319018</v>
      </c>
      <c r="AQ46" s="162">
        <v>15.191671692097858</v>
      </c>
      <c r="AR46" s="165">
        <v>10.20198903348682</v>
      </c>
      <c r="AS46" s="165">
        <v>63.039277410576091</v>
      </c>
      <c r="AT46" s="165">
        <v>17.095274424190169</v>
      </c>
      <c r="AU46" s="162">
        <v>314.2141816060373</v>
      </c>
      <c r="AV46" s="162">
        <v>484.09051532995477</v>
      </c>
      <c r="AW46" s="162">
        <v>658.31019647740379</v>
      </c>
      <c r="AX46" s="162">
        <v>1194.005422641523</v>
      </c>
      <c r="AY46" s="162">
        <v>1720.5988915828798</v>
      </c>
      <c r="AZ46" s="162">
        <v>1744.9260916616443</v>
      </c>
    </row>
    <row r="47" spans="1:52">
      <c r="A47" s="140" t="s">
        <v>226</v>
      </c>
      <c r="B47" s="141">
        <v>-7.0222368563869222E-2</v>
      </c>
      <c r="C47" s="142">
        <v>-0.8728619334400779</v>
      </c>
      <c r="D47" s="143">
        <v>234.887413328105</v>
      </c>
      <c r="E47" s="144">
        <v>118.59430745853606</v>
      </c>
      <c r="F47" s="2069">
        <v>263.84215402121964</v>
      </c>
      <c r="G47" s="2070">
        <v>2.7017066306565827</v>
      </c>
      <c r="H47" s="145">
        <v>263.16625442330388</v>
      </c>
      <c r="I47" s="146">
        <v>2.9522551922698934</v>
      </c>
      <c r="J47" s="147">
        <v>-62.280474375772755</v>
      </c>
      <c r="K47" s="148">
        <v>193.65431978454026</v>
      </c>
      <c r="L47" s="149">
        <v>530.94794215581203</v>
      </c>
      <c r="M47" s="150">
        <v>23.953063189972699</v>
      </c>
      <c r="N47" s="151">
        <v>1.0125985899655163</v>
      </c>
      <c r="O47" s="152">
        <v>5.0972306454345917E-2</v>
      </c>
      <c r="P47" s="153">
        <v>3.5568947353595157</v>
      </c>
      <c r="Q47" s="154">
        <v>24.134466833347737</v>
      </c>
      <c r="R47" s="155">
        <v>1.0810934388791016</v>
      </c>
      <c r="S47" s="156">
        <v>4.4897401793721904E-2</v>
      </c>
      <c r="T47" s="157">
        <v>7.9389311647387952</v>
      </c>
      <c r="U47" s="158">
        <v>0.25649846760918427</v>
      </c>
      <c r="V47" s="159">
        <v>8.0122026348594257</v>
      </c>
      <c r="W47" s="160">
        <v>4.1434517982317828E-2</v>
      </c>
      <c r="X47" s="159">
        <v>1.0810934388791016</v>
      </c>
      <c r="Y47" s="161">
        <v>0.13493086584898503</v>
      </c>
      <c r="Z47" s="162">
        <v>393.87364547313439</v>
      </c>
      <c r="AA47" s="163">
        <v>7.4191900671814082E-2</v>
      </c>
      <c r="AB47" s="162">
        <v>22.258052938968589</v>
      </c>
      <c r="AC47" s="164">
        <v>0.36739158735474292</v>
      </c>
      <c r="AD47" s="165">
        <v>1.1015061958567403</v>
      </c>
      <c r="AE47" s="164">
        <v>0.29327368758844169</v>
      </c>
      <c r="AF47" s="162">
        <v>9.3134210044882924</v>
      </c>
      <c r="AG47" s="165">
        <v>3.2839169611987953</v>
      </c>
      <c r="AH47" s="162">
        <v>37.917652250377415</v>
      </c>
      <c r="AI47" s="2063"/>
      <c r="AJ47" s="162">
        <v>69.844285478856534</v>
      </c>
      <c r="AK47" s="162">
        <v>140.86593012372032</v>
      </c>
      <c r="AL47" s="162">
        <v>244.27858456454814</v>
      </c>
      <c r="AM47" s="162">
        <v>11203.279611411303</v>
      </c>
      <c r="AN47" s="164">
        <v>0.27910910955938095</v>
      </c>
      <c r="AO47" s="2029">
        <f t="shared" si="1"/>
        <v>65.015456372423671</v>
      </c>
      <c r="AP47" s="164">
        <v>0.31304599439584002</v>
      </c>
      <c r="AQ47" s="162">
        <v>36.310037420829673</v>
      </c>
      <c r="AR47" s="165">
        <v>0.80392032243926237</v>
      </c>
      <c r="AS47" s="165">
        <v>7.4426094314644615</v>
      </c>
      <c r="AT47" s="165">
        <v>5.2091241134714332</v>
      </c>
      <c r="AU47" s="162">
        <v>46.801110575318049</v>
      </c>
      <c r="AV47" s="162">
        <v>90.96722884207189</v>
      </c>
      <c r="AW47" s="162">
        <v>154.13679776576186</v>
      </c>
      <c r="AX47" s="162">
        <v>436.52678424285335</v>
      </c>
      <c r="AY47" s="162">
        <v>874.94366536472251</v>
      </c>
      <c r="AZ47" s="162">
        <v>993.00237627865101</v>
      </c>
    </row>
    <row r="48" spans="1:52">
      <c r="A48" s="140" t="s">
        <v>227</v>
      </c>
      <c r="B48" s="141">
        <v>-0.42231474044618628</v>
      </c>
      <c r="C48" s="142">
        <v>-5.396448943829216</v>
      </c>
      <c r="D48" s="143">
        <v>364.36708446846097</v>
      </c>
      <c r="E48" s="144">
        <v>187.21941679220035</v>
      </c>
      <c r="F48" s="2069">
        <v>265.3979398323475</v>
      </c>
      <c r="G48" s="2070">
        <v>3.9653707993114042</v>
      </c>
      <c r="H48" s="145">
        <v>264.81339992762003</v>
      </c>
      <c r="I48" s="146">
        <v>4.2383713118570077</v>
      </c>
      <c r="J48" s="147">
        <v>181.2290164384616</v>
      </c>
      <c r="K48" s="148">
        <v>109.50923978976428</v>
      </c>
      <c r="L48" s="149">
        <v>-47.069946293573082</v>
      </c>
      <c r="M48" s="150">
        <v>23.893528783975508</v>
      </c>
      <c r="N48" s="151">
        <v>1.4925742377444584</v>
      </c>
      <c r="O48" s="152">
        <v>4.8184628981830034E-2</v>
      </c>
      <c r="P48" s="153">
        <v>4.2379179216713894</v>
      </c>
      <c r="Q48" s="154">
        <v>23.847757301729693</v>
      </c>
      <c r="R48" s="155">
        <v>1.4993415701363557</v>
      </c>
      <c r="S48" s="156">
        <v>4.972680288849627E-2</v>
      </c>
      <c r="T48" s="157">
        <v>4.6994750637861005</v>
      </c>
      <c r="U48" s="158">
        <v>0.2875042502117619</v>
      </c>
      <c r="V48" s="159">
        <v>4.9328583011359983</v>
      </c>
      <c r="W48" s="160">
        <v>4.1932664247948774E-2</v>
      </c>
      <c r="X48" s="159">
        <v>1.4993415701363557</v>
      </c>
      <c r="Y48" s="161">
        <v>0.30394985596709095</v>
      </c>
      <c r="Z48" s="162">
        <v>405.40499071354731</v>
      </c>
      <c r="AA48" s="163">
        <v>2.7945591426767531E-3</v>
      </c>
      <c r="AB48" s="162">
        <v>31.350901132504138</v>
      </c>
      <c r="AC48" s="164">
        <v>0.53469104070591433</v>
      </c>
      <c r="AD48" s="165">
        <v>1.4011393988450715</v>
      </c>
      <c r="AE48" s="164">
        <v>0.73397071429681782</v>
      </c>
      <c r="AF48" s="162">
        <v>11.08252658316407</v>
      </c>
      <c r="AG48" s="165">
        <v>3.4680257738658007</v>
      </c>
      <c r="AH48" s="162">
        <v>38.239028139867337</v>
      </c>
      <c r="AI48" s="2063"/>
      <c r="AJ48" s="162">
        <v>67.640896238298268</v>
      </c>
      <c r="AK48" s="162">
        <v>139.07013488972265</v>
      </c>
      <c r="AL48" s="162">
        <v>249.30025248318628</v>
      </c>
      <c r="AM48" s="162">
        <v>10530.498283254839</v>
      </c>
      <c r="AN48" s="164">
        <v>0.56776376131214978</v>
      </c>
      <c r="AO48" s="2029">
        <f t="shared" si="1"/>
        <v>86.552156210399119</v>
      </c>
      <c r="AP48" s="164">
        <v>1.1791388787665625E-2</v>
      </c>
      <c r="AQ48" s="162">
        <v>51.143394995928446</v>
      </c>
      <c r="AR48" s="165">
        <v>1.1700022772558301</v>
      </c>
      <c r="AS48" s="165">
        <v>9.4671581003045375</v>
      </c>
      <c r="AT48" s="165">
        <v>13.036780005272075</v>
      </c>
      <c r="AU48" s="162">
        <v>55.691088357608386</v>
      </c>
      <c r="AV48" s="162">
        <v>96.067195951961239</v>
      </c>
      <c r="AW48" s="162">
        <v>155.44320382059894</v>
      </c>
      <c r="AX48" s="162">
        <v>422.75560148936415</v>
      </c>
      <c r="AY48" s="162">
        <v>863.78965770014065</v>
      </c>
      <c r="AZ48" s="162">
        <v>1013.4156605007572</v>
      </c>
    </row>
    <row r="49" spans="1:52">
      <c r="A49" s="140" t="s">
        <v>228</v>
      </c>
      <c r="B49" s="141">
        <v>-4.7230497787342632E-2</v>
      </c>
      <c r="C49" s="142">
        <v>-1.037888639372623</v>
      </c>
      <c r="D49" s="143">
        <v>356.98272263621999</v>
      </c>
      <c r="E49" s="144">
        <v>109.49793389967324</v>
      </c>
      <c r="F49" s="2069">
        <v>265.75585756843367</v>
      </c>
      <c r="G49" s="2070">
        <v>4.1657116676728503</v>
      </c>
      <c r="H49" s="145">
        <v>266.25762208176337</v>
      </c>
      <c r="I49" s="146">
        <v>4.3417402850393225</v>
      </c>
      <c r="J49" s="147">
        <v>199.79971825009585</v>
      </c>
      <c r="K49" s="148">
        <v>77.822499370224847</v>
      </c>
      <c r="L49" s="149">
        <v>-33.455580894290371</v>
      </c>
      <c r="M49" s="150">
        <v>23.771560941413899</v>
      </c>
      <c r="N49" s="151">
        <v>1.5795734547995879</v>
      </c>
      <c r="O49" s="152">
        <v>5.1199553301936505E-2</v>
      </c>
      <c r="P49" s="153">
        <v>2.6118248159399764</v>
      </c>
      <c r="Q49" s="154">
        <v>23.803398342066981</v>
      </c>
      <c r="R49" s="155">
        <v>1.5846125909584821</v>
      </c>
      <c r="S49" s="156">
        <v>5.0125360254259413E-2</v>
      </c>
      <c r="T49" s="157">
        <v>3.3510425592007831</v>
      </c>
      <c r="U49" s="158">
        <v>0.29034865410974514</v>
      </c>
      <c r="V49" s="159">
        <v>3.7068157894612308</v>
      </c>
      <c r="W49" s="160">
        <v>4.2010808105191103E-2</v>
      </c>
      <c r="X49" s="159">
        <v>1.5846125909584821</v>
      </c>
      <c r="Y49" s="161">
        <v>0.42748619865698761</v>
      </c>
      <c r="Z49" s="162">
        <v>565.70410249696715</v>
      </c>
      <c r="AA49" s="163">
        <v>0.10353661771116782</v>
      </c>
      <c r="AB49" s="162">
        <v>14.755338764857584</v>
      </c>
      <c r="AC49" s="164">
        <v>0.50368436894736945</v>
      </c>
      <c r="AD49" s="165">
        <v>1.068911480920822</v>
      </c>
      <c r="AE49" s="164">
        <v>0.46462297985450152</v>
      </c>
      <c r="AF49" s="162">
        <v>10.097255837922766</v>
      </c>
      <c r="AG49" s="165">
        <v>3.824584031897154</v>
      </c>
      <c r="AH49" s="162">
        <v>44.878674198872645</v>
      </c>
      <c r="AI49" s="2063"/>
      <c r="AJ49" s="162">
        <v>104.09068077876235</v>
      </c>
      <c r="AK49" s="162">
        <v>246.3072167206264</v>
      </c>
      <c r="AL49" s="162">
        <v>493.93383109775795</v>
      </c>
      <c r="AM49" s="162">
        <v>8583.2963373654165</v>
      </c>
      <c r="AN49" s="164">
        <v>0.4310991195367232</v>
      </c>
      <c r="AO49" s="2029">
        <f t="shared" si="1"/>
        <v>31.28060838934768</v>
      </c>
      <c r="AP49" s="164">
        <v>0.43686336586990643</v>
      </c>
      <c r="AQ49" s="162">
        <v>24.070699453275015</v>
      </c>
      <c r="AR49" s="165">
        <v>1.1021539801911804</v>
      </c>
      <c r="AS49" s="165">
        <v>7.2223748710866351</v>
      </c>
      <c r="AT49" s="165">
        <v>8.2526284165986059</v>
      </c>
      <c r="AU49" s="162">
        <v>50.739979085039025</v>
      </c>
      <c r="AV49" s="162">
        <v>105.94415600823142</v>
      </c>
      <c r="AW49" s="162">
        <v>182.43363495476686</v>
      </c>
      <c r="AX49" s="162">
        <v>650.56675486726465</v>
      </c>
      <c r="AY49" s="162">
        <v>1529.8584889479901</v>
      </c>
      <c r="AZ49" s="162">
        <v>2007.8611020234064</v>
      </c>
    </row>
    <row r="50" spans="1:52">
      <c r="A50" s="140" t="s">
        <v>229</v>
      </c>
      <c r="B50" s="141">
        <v>-0.1400236064240504</v>
      </c>
      <c r="C50" s="142">
        <v>-14.290275760288145</v>
      </c>
      <c r="D50" s="143">
        <v>1148.2349507752799</v>
      </c>
      <c r="E50" s="144">
        <v>68.051264224258787</v>
      </c>
      <c r="F50" s="2069">
        <v>267.35606551662943</v>
      </c>
      <c r="G50" s="2070">
        <v>2.2516668059055718</v>
      </c>
      <c r="H50" s="145">
        <v>266.84069381532493</v>
      </c>
      <c r="I50" s="146">
        <v>2.2426030085667339</v>
      </c>
      <c r="J50" s="147">
        <v>202.54318161823142</v>
      </c>
      <c r="K50" s="148">
        <v>35.710283798082628</v>
      </c>
      <c r="L50" s="149">
        <v>-32.432695687906296</v>
      </c>
      <c r="M50" s="150">
        <v>23.648241320800118</v>
      </c>
      <c r="N50" s="151">
        <v>0.84884395821930303</v>
      </c>
      <c r="O50" s="152">
        <v>5.0491538348355791E-2</v>
      </c>
      <c r="P50" s="153">
        <v>1.4101877213320979</v>
      </c>
      <c r="Q50" s="154">
        <v>23.657281344963753</v>
      </c>
      <c r="R50" s="155">
        <v>0.84965370770807092</v>
      </c>
      <c r="S50" s="156">
        <v>5.0184625061191111E-2</v>
      </c>
      <c r="T50" s="157">
        <v>1.5384581211853778</v>
      </c>
      <c r="U50" s="158">
        <v>0.29248737429037125</v>
      </c>
      <c r="V50" s="159">
        <v>1.7574882115289749</v>
      </c>
      <c r="W50" s="160">
        <v>4.2270283952677581E-2</v>
      </c>
      <c r="X50" s="159">
        <v>0.84965370770807092</v>
      </c>
      <c r="Y50" s="161">
        <v>0.48344774214382435</v>
      </c>
      <c r="Z50" s="162">
        <v>459.95427978200809</v>
      </c>
      <c r="AA50" s="163">
        <v>1.5537152005717632</v>
      </c>
      <c r="AB50" s="162">
        <v>17.55912059994111</v>
      </c>
      <c r="AC50" s="164">
        <v>2.2664374073318898</v>
      </c>
      <c r="AD50" s="165">
        <v>0.92499773950847897</v>
      </c>
      <c r="AE50" s="164">
        <v>0.24385558123629239</v>
      </c>
      <c r="AF50" s="162">
        <v>4.9207422106380694</v>
      </c>
      <c r="AG50" s="165">
        <v>2.3712945733866428</v>
      </c>
      <c r="AH50" s="162">
        <v>33.132433482866624</v>
      </c>
      <c r="AI50" s="2063"/>
      <c r="AJ50" s="162">
        <v>86.553609307470055</v>
      </c>
      <c r="AK50" s="162">
        <v>230.36423435866811</v>
      </c>
      <c r="AL50" s="162">
        <v>461.84475788679953</v>
      </c>
      <c r="AM50" s="162">
        <v>14772.090361006161</v>
      </c>
      <c r="AN50" s="164">
        <v>0.34841436975963364</v>
      </c>
      <c r="AO50" s="2029">
        <f t="shared" si="1"/>
        <v>4.97511341849955</v>
      </c>
      <c r="AP50" s="164">
        <v>6.5557603399652455</v>
      </c>
      <c r="AQ50" s="162">
        <v>28.644568678533624</v>
      </c>
      <c r="AR50" s="165">
        <v>4.9593816352995397</v>
      </c>
      <c r="AS50" s="165">
        <v>6.2499847264086421</v>
      </c>
      <c r="AT50" s="165">
        <v>4.3313602351028839</v>
      </c>
      <c r="AU50" s="162">
        <v>24.7273477921511</v>
      </c>
      <c r="AV50" s="162">
        <v>65.686830287718635</v>
      </c>
      <c r="AW50" s="162">
        <v>134.68468895474237</v>
      </c>
      <c r="AX50" s="162">
        <v>540.96005817168782</v>
      </c>
      <c r="AY50" s="162">
        <v>1430.8337537805473</v>
      </c>
      <c r="AZ50" s="162">
        <v>1877.4177149869899</v>
      </c>
    </row>
    <row r="51" spans="1:52">
      <c r="A51" s="140" t="s">
        <v>230</v>
      </c>
      <c r="B51" s="141">
        <v>0.27420953328344666</v>
      </c>
      <c r="C51" s="142">
        <v>2.1227300136128888</v>
      </c>
      <c r="D51" s="143">
        <v>289.68464522068098</v>
      </c>
      <c r="E51" s="144">
        <v>224.19592640679912</v>
      </c>
      <c r="F51" s="2069">
        <v>267.42641471286555</v>
      </c>
      <c r="G51" s="2070">
        <v>4.0861704755711221</v>
      </c>
      <c r="H51" s="145">
        <v>265.57942003538216</v>
      </c>
      <c r="I51" s="146">
        <v>4.7074894385235373</v>
      </c>
      <c r="J51" s="147">
        <v>173.27734929104483</v>
      </c>
      <c r="K51" s="148">
        <v>121.39364840775963</v>
      </c>
      <c r="L51" s="149">
        <v>-55.073826431091909</v>
      </c>
      <c r="M51" s="150">
        <v>23.544094912511095</v>
      </c>
      <c r="N51" s="151">
        <v>1.5380405853636268</v>
      </c>
      <c r="O51" s="152">
        <v>5.3814231181620646E-2</v>
      </c>
      <c r="P51" s="153">
        <v>2.6574686707984601</v>
      </c>
      <c r="Q51" s="154">
        <v>23.669440421967494</v>
      </c>
      <c r="R51" s="155">
        <v>1.5609082608545832</v>
      </c>
      <c r="S51" s="156">
        <v>4.9557528865093708E-2</v>
      </c>
      <c r="T51" s="157">
        <v>5.2018854013652316</v>
      </c>
      <c r="U51" s="158">
        <v>0.28868414115854857</v>
      </c>
      <c r="V51" s="159">
        <v>5.4310262683714576</v>
      </c>
      <c r="W51" s="160">
        <v>4.2248569555193405E-2</v>
      </c>
      <c r="X51" s="159">
        <v>1.5609082608545832</v>
      </c>
      <c r="Y51" s="161">
        <v>0.28740576526849237</v>
      </c>
      <c r="Z51" s="162">
        <v>821.63409956623275</v>
      </c>
      <c r="AA51" s="163">
        <v>0.85626184016514839</v>
      </c>
      <c r="AB51" s="162">
        <v>55.834265693349721</v>
      </c>
      <c r="AC51" s="164">
        <v>1.0474885316619598</v>
      </c>
      <c r="AD51" s="165">
        <v>2.3161092909848162</v>
      </c>
      <c r="AE51" s="164">
        <v>0.78194279537133948</v>
      </c>
      <c r="AF51" s="162">
        <v>17.35615672409692</v>
      </c>
      <c r="AG51" s="165">
        <v>6.3617306299865417</v>
      </c>
      <c r="AH51" s="162">
        <v>74.340587973590416</v>
      </c>
      <c r="AI51" s="2063"/>
      <c r="AJ51" s="162">
        <v>142.90945847448555</v>
      </c>
      <c r="AK51" s="162">
        <v>302.70638222052639</v>
      </c>
      <c r="AL51" s="162">
        <v>535.95420446690832</v>
      </c>
      <c r="AM51" s="162">
        <v>9848.2622903896117</v>
      </c>
      <c r="AN51" s="164">
        <v>0.37593925604517731</v>
      </c>
      <c r="AO51" s="2029">
        <f t="shared" si="1"/>
        <v>30.849576550507511</v>
      </c>
      <c r="AP51" s="164">
        <v>3.6129191568149723</v>
      </c>
      <c r="AQ51" s="162">
        <v>91.083630821125155</v>
      </c>
      <c r="AR51" s="165">
        <v>2.2920974434616186</v>
      </c>
      <c r="AS51" s="165">
        <v>15.64938710124876</v>
      </c>
      <c r="AT51" s="165">
        <v>13.888859598069972</v>
      </c>
      <c r="AU51" s="162">
        <v>87.216867960286024</v>
      </c>
      <c r="AV51" s="162">
        <v>176.22522520738343</v>
      </c>
      <c r="AW51" s="162">
        <v>302.19751208776592</v>
      </c>
      <c r="AX51" s="162">
        <v>893.18411546553466</v>
      </c>
      <c r="AY51" s="162">
        <v>1880.1638647237664</v>
      </c>
      <c r="AZ51" s="162">
        <v>2178.6756279142614</v>
      </c>
    </row>
    <row r="52" spans="1:52">
      <c r="A52" s="140" t="s">
        <v>231</v>
      </c>
      <c r="B52" s="141">
        <v>-6.2321096614900665E-2</v>
      </c>
      <c r="C52" s="142">
        <v>-1.1237736462911287</v>
      </c>
      <c r="D52" s="143">
        <v>791.13429946209601</v>
      </c>
      <c r="E52" s="144">
        <v>281.09322170339038</v>
      </c>
      <c r="F52" s="2069">
        <v>273.72309121669389</v>
      </c>
      <c r="G52" s="2070">
        <v>4.4546013918661407</v>
      </c>
      <c r="H52" s="145">
        <v>273.51795513979903</v>
      </c>
      <c r="I52" s="146">
        <v>4.6921137819012158</v>
      </c>
      <c r="J52" s="147">
        <v>250.3741158955882</v>
      </c>
      <c r="K52" s="148">
        <v>37.483718740513019</v>
      </c>
      <c r="L52" s="149">
        <v>-9.4536886605586901</v>
      </c>
      <c r="M52" s="150">
        <v>23.068766023310616</v>
      </c>
      <c r="N52" s="151">
        <v>1.6464235832173852</v>
      </c>
      <c r="O52" s="152">
        <v>5.1257867403130063E-2</v>
      </c>
      <c r="P52" s="153">
        <v>1.6175393520497368</v>
      </c>
      <c r="Q52" s="154">
        <v>23.069449668710075</v>
      </c>
      <c r="R52" s="155">
        <v>1.6464662565025356</v>
      </c>
      <c r="S52" s="156">
        <v>5.1234084047837004E-2</v>
      </c>
      <c r="T52" s="157">
        <v>1.6289564281503031</v>
      </c>
      <c r="U52" s="158">
        <v>0.30621257160274323</v>
      </c>
      <c r="V52" s="159">
        <v>2.3161066854991086</v>
      </c>
      <c r="W52" s="160">
        <v>4.3347371279356353E-2</v>
      </c>
      <c r="X52" s="159">
        <v>1.6464662565025356</v>
      </c>
      <c r="Y52" s="161">
        <v>0.71087669096198436</v>
      </c>
      <c r="Z52" s="162">
        <v>1097.1096118901098</v>
      </c>
      <c r="AA52" s="163">
        <v>9.199302277067492E-2</v>
      </c>
      <c r="AB52" s="162">
        <v>13.525288530841911</v>
      </c>
      <c r="AC52" s="164">
        <v>0.55160651342786637</v>
      </c>
      <c r="AD52" s="165">
        <v>1.8667846390257004</v>
      </c>
      <c r="AE52" s="164">
        <v>0.33755187490753402</v>
      </c>
      <c r="AF52" s="162">
        <v>19.96351398071878</v>
      </c>
      <c r="AG52" s="165">
        <v>7.6447151693160587</v>
      </c>
      <c r="AH52" s="162">
        <v>93.835345844421326</v>
      </c>
      <c r="AI52" s="2063"/>
      <c r="AJ52" s="162">
        <v>195.85690874239509</v>
      </c>
      <c r="AK52" s="162">
        <v>396.41927266085509</v>
      </c>
      <c r="AL52" s="162">
        <v>718.06045494281386</v>
      </c>
      <c r="AM52" s="162">
        <v>9506.9181824381376</v>
      </c>
      <c r="AN52" s="164">
        <v>0.16854812367974259</v>
      </c>
      <c r="AO52" s="2029">
        <f t="shared" si="1"/>
        <v>27.663578799499131</v>
      </c>
      <c r="AP52" s="164">
        <v>0.38815621422225705</v>
      </c>
      <c r="AQ52" s="162">
        <v>22.06409221997049</v>
      </c>
      <c r="AR52" s="165">
        <v>1.2070164407611956</v>
      </c>
      <c r="AS52" s="165">
        <v>12.613409723146624</v>
      </c>
      <c r="AT52" s="165">
        <v>5.9955928047519365</v>
      </c>
      <c r="AU52" s="162">
        <v>100.31916573225517</v>
      </c>
      <c r="AV52" s="162">
        <v>211.76496313894899</v>
      </c>
      <c r="AW52" s="162">
        <v>381.4444953025257</v>
      </c>
      <c r="AX52" s="162">
        <v>1224.1056796399694</v>
      </c>
      <c r="AY52" s="162">
        <v>2462.2315072102801</v>
      </c>
      <c r="AZ52" s="162">
        <v>2918.9449387919262</v>
      </c>
    </row>
    <row r="53" spans="1:52">
      <c r="A53" s="140" t="s">
        <v>232</v>
      </c>
      <c r="B53" s="141">
        <v>2.0938556204717417E-2</v>
      </c>
      <c r="C53" s="142">
        <v>0.38255157838966225</v>
      </c>
      <c r="D53" s="143">
        <v>353.361925276855</v>
      </c>
      <c r="E53" s="144">
        <v>128.78717811856086</v>
      </c>
      <c r="F53" s="2069">
        <v>274.29266701321217</v>
      </c>
      <c r="G53" s="2070">
        <v>4.4652729000417031</v>
      </c>
      <c r="H53" s="145">
        <v>274.92087961730982</v>
      </c>
      <c r="I53" s="146">
        <v>4.6613373403143727</v>
      </c>
      <c r="J53" s="147">
        <v>237.74988274094852</v>
      </c>
      <c r="K53" s="148">
        <v>105.41458758037044</v>
      </c>
      <c r="L53" s="149">
        <v>-15.582238193253239</v>
      </c>
      <c r="M53" s="150">
        <v>23.000684643899493</v>
      </c>
      <c r="N53" s="151">
        <v>1.6288889335651122</v>
      </c>
      <c r="O53" s="152">
        <v>5.1938516235461772E-2</v>
      </c>
      <c r="P53" s="153">
        <v>4.0835900272782153</v>
      </c>
      <c r="Q53" s="154">
        <v>23.028920677389049</v>
      </c>
      <c r="R53" s="155">
        <v>1.633237099429774</v>
      </c>
      <c r="S53" s="156">
        <v>5.095409221072611E-2</v>
      </c>
      <c r="T53" s="157">
        <v>4.5706176619056862</v>
      </c>
      <c r="U53" s="158">
        <v>0.30507509806627425</v>
      </c>
      <c r="V53" s="159">
        <v>4.8536593652910982</v>
      </c>
      <c r="W53" s="160">
        <v>4.3423659059360527E-2</v>
      </c>
      <c r="X53" s="159">
        <v>1.633237099429774</v>
      </c>
      <c r="Y53" s="161">
        <v>0.33649602835938214</v>
      </c>
      <c r="Z53" s="162">
        <v>537.85411054445615</v>
      </c>
      <c r="AA53" s="163">
        <v>2.6198935730219544E-2</v>
      </c>
      <c r="AB53" s="162">
        <v>15.281257607114719</v>
      </c>
      <c r="AC53" s="164">
        <v>0.26027979379707539</v>
      </c>
      <c r="AD53" s="165">
        <v>0.86821165265085565</v>
      </c>
      <c r="AE53" s="164">
        <v>0.24739858550450422</v>
      </c>
      <c r="AF53" s="162">
        <v>9.5904164328957524</v>
      </c>
      <c r="AG53" s="165">
        <v>3.6669692320505485</v>
      </c>
      <c r="AH53" s="162">
        <v>45.975859423717424</v>
      </c>
      <c r="AI53" s="2063"/>
      <c r="AJ53" s="162">
        <v>97.706248533975511</v>
      </c>
      <c r="AK53" s="162">
        <v>211.20122401501513</v>
      </c>
      <c r="AL53" s="162">
        <v>389.54237272632105</v>
      </c>
      <c r="AM53" s="162">
        <v>11046.903546978179</v>
      </c>
      <c r="AN53" s="164">
        <v>0.26134528866652595</v>
      </c>
      <c r="AO53" s="2029">
        <f t="shared" si="1"/>
        <v>73.310472816517063</v>
      </c>
      <c r="AP53" s="164">
        <v>0.11054403261696011</v>
      </c>
      <c r="AQ53" s="162">
        <v>24.928642099697747</v>
      </c>
      <c r="AR53" s="165">
        <v>0.56954003019053689</v>
      </c>
      <c r="AS53" s="165">
        <v>5.8662949503436197</v>
      </c>
      <c r="AT53" s="165">
        <v>4.3942910391563803</v>
      </c>
      <c r="AU53" s="162">
        <v>48.19304740148619</v>
      </c>
      <c r="AV53" s="162">
        <v>101.57809507065231</v>
      </c>
      <c r="AW53" s="162">
        <v>186.89373749478628</v>
      </c>
      <c r="AX53" s="162">
        <v>610.6640533373469</v>
      </c>
      <c r="AY53" s="162">
        <v>1311.8088448137585</v>
      </c>
      <c r="AZ53" s="162">
        <v>1583.505580188297</v>
      </c>
    </row>
    <row r="54" spans="1:52" s="2159" customFormat="1">
      <c r="A54" s="2062" t="s">
        <v>233</v>
      </c>
      <c r="B54" s="2187">
        <v>-0.28006139025252047</v>
      </c>
      <c r="C54" s="2188">
        <v>-5.923049059993633</v>
      </c>
      <c r="D54" s="2168">
        <v>90.090675789846102</v>
      </c>
      <c r="E54" s="2169">
        <v>27.812453258913525</v>
      </c>
      <c r="F54" s="2069">
        <v>274.96568580025638</v>
      </c>
      <c r="G54" s="2070">
        <v>3.5329753090147737</v>
      </c>
      <c r="H54" s="2170">
        <v>274.43393690855459</v>
      </c>
      <c r="I54" s="2171">
        <v>3.6568375710815415</v>
      </c>
      <c r="J54" s="2172">
        <v>-9.1452243056278348</v>
      </c>
      <c r="K54" s="2173">
        <v>234.35048366209384</v>
      </c>
      <c r="L54" s="2174">
        <v>3151.4577718233613</v>
      </c>
      <c r="M54" s="2175">
        <v>23.012254332189062</v>
      </c>
      <c r="N54" s="2176">
        <v>1.2642902315951117</v>
      </c>
      <c r="O54" s="2177">
        <v>4.9539420941199223E-2</v>
      </c>
      <c r="P54" s="2178">
        <v>5.0860949791757069</v>
      </c>
      <c r="Q54" s="2179">
        <v>23.116628809122219</v>
      </c>
      <c r="R54" s="2180">
        <v>1.3431917824115132</v>
      </c>
      <c r="S54" s="2181">
        <v>4.5891236842232383E-2</v>
      </c>
      <c r="T54" s="2182">
        <v>9.7054297103821145</v>
      </c>
      <c r="U54" s="2183">
        <v>0.27372000424690246</v>
      </c>
      <c r="V54" s="2184">
        <v>9.7979349879199376</v>
      </c>
      <c r="W54" s="2185">
        <v>4.325890285547964E-2</v>
      </c>
      <c r="X54" s="2184">
        <v>1.3431917824115132</v>
      </c>
      <c r="Y54" s="2186">
        <v>0.13708927279753949</v>
      </c>
      <c r="Z54" s="2189">
        <v>572.39924237640173</v>
      </c>
      <c r="AA54" s="2190">
        <v>1.187496460446243E-2</v>
      </c>
      <c r="AB54" s="2189">
        <v>1.4988393617994995</v>
      </c>
      <c r="AC54" s="2191">
        <v>0.43114254836000965</v>
      </c>
      <c r="AD54" s="2192">
        <v>1.1836673713501078</v>
      </c>
      <c r="AE54" s="2191">
        <v>0.20006893006802415</v>
      </c>
      <c r="AF54" s="2189">
        <v>12.511291344212603</v>
      </c>
      <c r="AG54" s="2192">
        <v>4.778453121026244</v>
      </c>
      <c r="AH54" s="2189">
        <v>57.433545640862732</v>
      </c>
      <c r="AI54" s="2189"/>
      <c r="AJ54" s="2189">
        <v>105.83100970959624</v>
      </c>
      <c r="AK54" s="2189">
        <v>191.21142596827718</v>
      </c>
      <c r="AL54" s="2189">
        <v>336.94687890207257</v>
      </c>
      <c r="AM54" s="2189">
        <v>9327.2006130684422</v>
      </c>
      <c r="AN54" s="2191">
        <v>0.15847572376775182</v>
      </c>
      <c r="AO54" s="2029">
        <f t="shared" si="1"/>
        <v>4.9220502030583297</v>
      </c>
      <c r="AP54" s="2191">
        <v>5.0105335883807722E-2</v>
      </c>
      <c r="AQ54" s="2189">
        <v>2.4450886815652519</v>
      </c>
      <c r="AR54" s="2192">
        <v>0.94341914301971475</v>
      </c>
      <c r="AS54" s="2192">
        <v>7.9977525091223507</v>
      </c>
      <c r="AT54" s="2192">
        <v>3.5536222036949225</v>
      </c>
      <c r="AU54" s="2189">
        <v>62.870810774937702</v>
      </c>
      <c r="AV54" s="2189">
        <v>132.36712246610094</v>
      </c>
      <c r="AW54" s="2189">
        <v>233.46969772708428</v>
      </c>
      <c r="AX54" s="2189">
        <v>661.44381068497648</v>
      </c>
      <c r="AY54" s="2189">
        <v>1187.6486084986161</v>
      </c>
      <c r="AZ54" s="2189">
        <v>1369.7027597645226</v>
      </c>
    </row>
    <row r="55" spans="1:52">
      <c r="A55" s="140" t="s">
        <v>234</v>
      </c>
      <c r="B55" s="141">
        <v>-0.13174888943459767</v>
      </c>
      <c r="C55" s="142">
        <v>-1.7836605251653499</v>
      </c>
      <c r="D55" s="143">
        <v>195.407475719437</v>
      </c>
      <c r="E55" s="144">
        <v>96.734197379640634</v>
      </c>
      <c r="F55" s="2069">
        <v>281.64139316505617</v>
      </c>
      <c r="G55" s="2070">
        <v>4.7876560846449454</v>
      </c>
      <c r="H55" s="145">
        <v>282.21987590333868</v>
      </c>
      <c r="I55" s="146">
        <v>5.1560119105383375</v>
      </c>
      <c r="J55" s="147">
        <v>293.496856793078</v>
      </c>
      <c r="K55" s="148">
        <v>95.289332552591517</v>
      </c>
      <c r="L55" s="149">
        <v>4.0959573125572968</v>
      </c>
      <c r="M55" s="150">
        <v>22.421873726452493</v>
      </c>
      <c r="N55" s="151">
        <v>1.7113749138151597</v>
      </c>
      <c r="O55" s="152">
        <v>5.0879841130602385E-2</v>
      </c>
      <c r="P55" s="153">
        <v>3.2589629764085464</v>
      </c>
      <c r="Q55" s="154">
        <v>22.384834909944161</v>
      </c>
      <c r="R55" s="155">
        <v>1.7204625105349618</v>
      </c>
      <c r="S55" s="156">
        <v>5.2207084353814812E-2</v>
      </c>
      <c r="T55" s="157">
        <v>4.173325954069349</v>
      </c>
      <c r="U55" s="158">
        <v>0.32157095728707979</v>
      </c>
      <c r="V55" s="159">
        <v>4.5140492652456849</v>
      </c>
      <c r="W55" s="160">
        <v>4.4673101410980853E-2</v>
      </c>
      <c r="X55" s="159">
        <v>1.7204625105349618</v>
      </c>
      <c r="Y55" s="161">
        <v>0.38113507616787667</v>
      </c>
      <c r="Z55" s="162">
        <v>343.99620389578877</v>
      </c>
      <c r="AA55" s="163">
        <v>9.3361783336011507E-3</v>
      </c>
      <c r="AB55" s="162">
        <v>14.206139635807256</v>
      </c>
      <c r="AC55" s="164">
        <v>0.21405858965027633</v>
      </c>
      <c r="AD55" s="165">
        <v>0.5294271215374875</v>
      </c>
      <c r="AE55" s="164">
        <v>0.15006233306665429</v>
      </c>
      <c r="AF55" s="162">
        <v>6.1133007196982403</v>
      </c>
      <c r="AG55" s="165">
        <v>2.5181519037433362</v>
      </c>
      <c r="AH55" s="162">
        <v>30.834611317443603</v>
      </c>
      <c r="AI55" s="2063"/>
      <c r="AJ55" s="162">
        <v>61.37125812015416</v>
      </c>
      <c r="AK55" s="162">
        <v>119.57097160604538</v>
      </c>
      <c r="AL55" s="162">
        <v>213.7883575132214</v>
      </c>
      <c r="AM55" s="162">
        <v>11282.14889993181</v>
      </c>
      <c r="AN55" s="164">
        <v>0.25426098357454807</v>
      </c>
      <c r="AO55" s="2029">
        <f t="shared" si="1"/>
        <v>91.276535891024963</v>
      </c>
      <c r="AP55" s="164">
        <v>3.9393157525743253E-2</v>
      </c>
      <c r="AQ55" s="162">
        <v>23.174779177499602</v>
      </c>
      <c r="AR55" s="165">
        <v>0.46839953971614073</v>
      </c>
      <c r="AS55" s="165">
        <v>3.5772102806586994</v>
      </c>
      <c r="AT55" s="165">
        <v>2.665405560686577</v>
      </c>
      <c r="AU55" s="162">
        <v>30.720104119086631</v>
      </c>
      <c r="AV55" s="162">
        <v>69.754900380701827</v>
      </c>
      <c r="AW55" s="162">
        <v>125.34394844489269</v>
      </c>
      <c r="AX55" s="162">
        <v>383.57036325096351</v>
      </c>
      <c r="AY55" s="162">
        <v>742.6768422735737</v>
      </c>
      <c r="AZ55" s="162">
        <v>869.05836387488375</v>
      </c>
    </row>
    <row r="56" spans="1:52">
      <c r="A56" s="140" t="s">
        <v>235</v>
      </c>
      <c r="B56" s="141">
        <v>-0.51155343054194236</v>
      </c>
      <c r="C56" s="142">
        <v>-5.9945489726872063</v>
      </c>
      <c r="D56" s="143">
        <v>152.55402817907699</v>
      </c>
      <c r="E56" s="144">
        <v>80.716499541416411</v>
      </c>
      <c r="F56" s="182">
        <v>356.76390410550903</v>
      </c>
      <c r="G56" s="183">
        <v>6.7066406544518067</v>
      </c>
      <c r="H56" s="145">
        <v>353.65540899815244</v>
      </c>
      <c r="I56" s="146">
        <v>7.228783559083567</v>
      </c>
      <c r="J56" s="147">
        <v>28.782365304230726</v>
      </c>
      <c r="K56" s="148">
        <v>135.11610297081523</v>
      </c>
      <c r="L56" s="149">
        <v>-1160.5741246398497</v>
      </c>
      <c r="M56" s="150">
        <v>17.663643068602195</v>
      </c>
      <c r="N56" s="151">
        <v>1.9024410123480724</v>
      </c>
      <c r="O56" s="152">
        <v>4.9559824540839612E-2</v>
      </c>
      <c r="P56" s="153">
        <v>3.2119463805060859</v>
      </c>
      <c r="Q56" s="154">
        <v>17.727742814874041</v>
      </c>
      <c r="R56" s="155">
        <v>1.9196695458606345</v>
      </c>
      <c r="S56" s="156">
        <v>4.6620402525114797E-2</v>
      </c>
      <c r="T56" s="157">
        <v>5.6361136317924876</v>
      </c>
      <c r="U56" s="158">
        <v>0.36259670321760024</v>
      </c>
      <c r="V56" s="159">
        <v>5.9540665125426573</v>
      </c>
      <c r="W56" s="160">
        <v>5.6408760576161662E-2</v>
      </c>
      <c r="X56" s="159">
        <v>1.9196695458606345</v>
      </c>
      <c r="Y56" s="161">
        <v>0.3224131846388878</v>
      </c>
      <c r="Z56" s="162">
        <v>774.07904674533108</v>
      </c>
      <c r="AA56" s="163">
        <v>1.3510417116459211E-2</v>
      </c>
      <c r="AB56" s="162">
        <v>19.210983512670264</v>
      </c>
      <c r="AC56" s="164">
        <v>0.65622575926711457</v>
      </c>
      <c r="AD56" s="165">
        <v>1.6404621738899634</v>
      </c>
      <c r="AE56" s="164">
        <v>0.41982901462891598</v>
      </c>
      <c r="AF56" s="162">
        <v>17.709264559834022</v>
      </c>
      <c r="AG56" s="165">
        <v>6.4099716019344077</v>
      </c>
      <c r="AH56" s="162">
        <v>77.972557028994657</v>
      </c>
      <c r="AI56" s="2063"/>
      <c r="AJ56" s="162">
        <v>144.1360131176676</v>
      </c>
      <c r="AK56" s="162">
        <v>252.6405687689809</v>
      </c>
      <c r="AL56" s="162">
        <v>424.87100555577933</v>
      </c>
      <c r="AM56" s="162">
        <v>9451.7821894831905</v>
      </c>
      <c r="AN56" s="164">
        <v>0.2374313584543242</v>
      </c>
      <c r="AO56" s="2029">
        <f t="shared" si="1"/>
        <v>41.983078039998041</v>
      </c>
      <c r="AP56" s="164">
        <v>5.7005979394342661E-2</v>
      </c>
      <c r="AQ56" s="162">
        <v>31.339287948891133</v>
      </c>
      <c r="AR56" s="165">
        <v>1.4359425804532047</v>
      </c>
      <c r="AS56" s="165">
        <v>11.084203877634888</v>
      </c>
      <c r="AT56" s="165">
        <v>7.4569984836397154</v>
      </c>
      <c r="AU56" s="162">
        <v>88.991279195145836</v>
      </c>
      <c r="AV56" s="162">
        <v>177.56154021978969</v>
      </c>
      <c r="AW56" s="162">
        <v>316.96161393900269</v>
      </c>
      <c r="AX56" s="162">
        <v>900.85008198542255</v>
      </c>
      <c r="AY56" s="162">
        <v>1569.1960793104404</v>
      </c>
      <c r="AZ56" s="162">
        <v>1727.1179087633307</v>
      </c>
    </row>
    <row r="57" spans="1:52">
      <c r="A57" s="140" t="s">
        <v>236</v>
      </c>
      <c r="B57" s="141">
        <v>0.34528260792049809</v>
      </c>
      <c r="C57" s="142">
        <v>9.7708384298395803</v>
      </c>
      <c r="D57" s="143">
        <v>347.95332722192001</v>
      </c>
      <c r="E57" s="144">
        <v>78.658279114738292</v>
      </c>
      <c r="F57" s="182">
        <v>450.3541972451593</v>
      </c>
      <c r="G57" s="183">
        <v>4.2162793235965133</v>
      </c>
      <c r="H57" s="145">
        <v>451.5383246512958</v>
      </c>
      <c r="I57" s="146">
        <v>4.3384691771227111</v>
      </c>
      <c r="J57" s="147">
        <v>468.7878737308701</v>
      </c>
      <c r="K57" s="148">
        <v>66.097306244232897</v>
      </c>
      <c r="L57" s="149">
        <v>4.0157342032368648</v>
      </c>
      <c r="M57" s="150">
        <v>13.772201665528494</v>
      </c>
      <c r="N57" s="151">
        <v>0.94435752300526477</v>
      </c>
      <c r="O57" s="152">
        <v>5.8771198684706483E-2</v>
      </c>
      <c r="P57" s="153">
        <v>2.0596554061682815</v>
      </c>
      <c r="Q57" s="154">
        <v>13.811949914998282</v>
      </c>
      <c r="R57" s="155">
        <v>0.95532010953026203</v>
      </c>
      <c r="S57" s="156">
        <v>5.644082533793511E-2</v>
      </c>
      <c r="T57" s="157">
        <v>2.9854799485564083</v>
      </c>
      <c r="U57" s="158">
        <v>0.56342956971948022</v>
      </c>
      <c r="V57" s="159">
        <v>3.1346015751456013</v>
      </c>
      <c r="W57" s="160">
        <v>7.2401073429473439E-2</v>
      </c>
      <c r="X57" s="159">
        <v>0.95532010953026203</v>
      </c>
      <c r="Y57" s="161">
        <v>0.30476604015803432</v>
      </c>
      <c r="Z57" s="162">
        <v>3250.5808174304543</v>
      </c>
      <c r="AA57" s="163">
        <v>5.6059994418589394E-2</v>
      </c>
      <c r="AB57" s="162">
        <v>1.3860951520934328</v>
      </c>
      <c r="AC57" s="164">
        <v>1.7180131041642734</v>
      </c>
      <c r="AD57" s="165">
        <v>5.2529621549260241</v>
      </c>
      <c r="AE57" s="164">
        <v>0.11595842784143515</v>
      </c>
      <c r="AF57" s="162">
        <v>57.9335210799428</v>
      </c>
      <c r="AG57" s="165">
        <v>25.041355941142839</v>
      </c>
      <c r="AH57" s="162">
        <v>310.90167624886578</v>
      </c>
      <c r="AI57" s="2063"/>
      <c r="AJ57" s="162">
        <v>558.44903880307311</v>
      </c>
      <c r="AK57" s="162">
        <v>892.75243689388753</v>
      </c>
      <c r="AL57" s="162">
        <v>1434.9107704528283</v>
      </c>
      <c r="AM57" s="162">
        <v>11929.156084126851</v>
      </c>
      <c r="AN57" s="164">
        <v>2.0262089122141943E-2</v>
      </c>
      <c r="AO57" s="2029">
        <f t="shared" si="1"/>
        <v>1.1317522754549287</v>
      </c>
      <c r="AP57" s="164">
        <v>0.23654006083792994</v>
      </c>
      <c r="AQ57" s="162">
        <v>2.261166642893039</v>
      </c>
      <c r="AR57" s="165">
        <v>3.7593284555016924</v>
      </c>
      <c r="AS57" s="165">
        <v>35.492987533283952</v>
      </c>
      <c r="AT57" s="165">
        <v>2.0596523595281551</v>
      </c>
      <c r="AU57" s="162">
        <v>291.12322150725021</v>
      </c>
      <c r="AV57" s="162">
        <v>693.66636956074342</v>
      </c>
      <c r="AW57" s="162">
        <v>1263.8279522311618</v>
      </c>
      <c r="AX57" s="162">
        <v>3490.306492519207</v>
      </c>
      <c r="AY57" s="162">
        <v>5545.0461918874998</v>
      </c>
      <c r="AZ57" s="162">
        <v>5832.9706115968629</v>
      </c>
    </row>
    <row r="58" spans="1:52">
      <c r="A58" s="140" t="s">
        <v>237</v>
      </c>
      <c r="B58" s="141">
        <v>-0.34639145003829019</v>
      </c>
      <c r="C58" s="142">
        <v>-34.405239692182796</v>
      </c>
      <c r="D58" s="143">
        <v>351.21026940471398</v>
      </c>
      <c r="E58" s="144">
        <v>23.210410797926773</v>
      </c>
      <c r="F58" s="182">
        <v>613.26359652626172</v>
      </c>
      <c r="G58" s="183">
        <v>5.6751791022867133</v>
      </c>
      <c r="H58" s="145">
        <v>611.18430094344706</v>
      </c>
      <c r="I58" s="146">
        <v>5.4917086750229824</v>
      </c>
      <c r="J58" s="147">
        <v>520.49049292457414</v>
      </c>
      <c r="K58" s="148">
        <v>62.636388479097292</v>
      </c>
      <c r="L58" s="149">
        <v>-18.323683465017293</v>
      </c>
      <c r="M58" s="150">
        <v>10.054286575585317</v>
      </c>
      <c r="N58" s="151">
        <v>0.93025157708133366</v>
      </c>
      <c r="O58" s="152">
        <v>5.7462609964685711E-2</v>
      </c>
      <c r="P58" s="153">
        <v>2.804949912409215</v>
      </c>
      <c r="Q58" s="154">
        <v>10.0503933121561</v>
      </c>
      <c r="R58" s="155">
        <v>0.93124296392364292</v>
      </c>
      <c r="S58" s="156">
        <v>5.7780415729798987E-2</v>
      </c>
      <c r="T58" s="157">
        <v>2.8543758967555855</v>
      </c>
      <c r="U58" s="158">
        <v>0.79268178601416173</v>
      </c>
      <c r="V58" s="159">
        <v>3.0024448734050964</v>
      </c>
      <c r="W58" s="160">
        <v>9.9498593631204973E-2</v>
      </c>
      <c r="X58" s="159">
        <v>0.93124296392364292</v>
      </c>
      <c r="Y58" s="161">
        <v>0.31016155273069607</v>
      </c>
      <c r="Z58" s="162">
        <v>695.30798079158876</v>
      </c>
      <c r="AA58" s="163">
        <v>0.28586914580097911</v>
      </c>
      <c r="AB58" s="162">
        <v>1.1456276266567935</v>
      </c>
      <c r="AC58" s="164">
        <v>0.5423902317403666</v>
      </c>
      <c r="AD58" s="165">
        <v>2.2428704682491571</v>
      </c>
      <c r="AE58" s="164">
        <v>0.22110295639912803</v>
      </c>
      <c r="AF58" s="162">
        <v>22.254365168837005</v>
      </c>
      <c r="AG58" s="165">
        <v>8.504696053520286</v>
      </c>
      <c r="AH58" s="162">
        <v>85.47112231329541</v>
      </c>
      <c r="AI58" s="2063"/>
      <c r="AJ58" s="162">
        <v>89.315073006913082</v>
      </c>
      <c r="AK58" s="162">
        <v>124.91870055297638</v>
      </c>
      <c r="AL58" s="162">
        <v>188.75204336546378</v>
      </c>
      <c r="AM58" s="162">
        <v>12617.133546752308</v>
      </c>
      <c r="AN58" s="164">
        <v>9.5396809314830522E-2</v>
      </c>
      <c r="AO58" s="2029">
        <f t="shared" si="1"/>
        <v>1.5619297886836674</v>
      </c>
      <c r="AP58" s="164">
        <v>1.2061989274302916</v>
      </c>
      <c r="AQ58" s="162">
        <v>1.8688868297826975</v>
      </c>
      <c r="AR58" s="165">
        <v>1.1868495224078044</v>
      </c>
      <c r="AS58" s="165">
        <v>15.154530190872684</v>
      </c>
      <c r="AT58" s="165">
        <v>3.9272283552242988</v>
      </c>
      <c r="AU58" s="162">
        <v>111.83098074792464</v>
      </c>
      <c r="AV58" s="162">
        <v>235.58714829696083</v>
      </c>
      <c r="AW58" s="162">
        <v>347.44358663941222</v>
      </c>
      <c r="AX58" s="162">
        <v>558.21920629320675</v>
      </c>
      <c r="AY58" s="162">
        <v>775.89255001848676</v>
      </c>
      <c r="AZ58" s="162">
        <v>767.28472912790153</v>
      </c>
    </row>
    <row r="59" spans="1:52">
      <c r="A59" s="140" t="s">
        <v>238</v>
      </c>
      <c r="B59" s="141">
        <v>0.71530665822727302</v>
      </c>
      <c r="C59" s="142">
        <v>13.736018695447088</v>
      </c>
      <c r="D59" s="143">
        <v>43.219840816345503</v>
      </c>
      <c r="E59" s="144">
        <v>15.867837273021374</v>
      </c>
      <c r="F59" s="182">
        <v>906.9297290475721</v>
      </c>
      <c r="G59" s="183">
        <v>23.622646880160143</v>
      </c>
      <c r="H59" s="145">
        <v>914.51020226598678</v>
      </c>
      <c r="I59" s="146">
        <v>24.166310901427895</v>
      </c>
      <c r="J59" s="147">
        <v>1070.7710323611384</v>
      </c>
      <c r="K59" s="148">
        <v>68.299756152410637</v>
      </c>
      <c r="L59" s="149">
        <v>15.809624436109237</v>
      </c>
      <c r="M59" s="150">
        <v>6.5723224496719288</v>
      </c>
      <c r="N59" s="151">
        <v>2.6797158959235974</v>
      </c>
      <c r="O59" s="152">
        <v>7.5254836421152133E-2</v>
      </c>
      <c r="P59" s="153">
        <v>3.3129742923202454</v>
      </c>
      <c r="Q59" s="154">
        <v>6.5734158939492922</v>
      </c>
      <c r="R59" s="155">
        <v>2.6805421075446665</v>
      </c>
      <c r="S59" s="156">
        <v>7.511743654090991E-2</v>
      </c>
      <c r="T59" s="157">
        <v>3.3992867861430369</v>
      </c>
      <c r="U59" s="158">
        <v>1.5756179614002916</v>
      </c>
      <c r="V59" s="159">
        <v>4.3290249069238049</v>
      </c>
      <c r="W59" s="160">
        <v>0.15212790672814139</v>
      </c>
      <c r="X59" s="159">
        <v>2.6805421075446665</v>
      </c>
      <c r="Y59" s="161">
        <v>0.61920228346513573</v>
      </c>
      <c r="Z59" s="162">
        <v>233.79582559594496</v>
      </c>
      <c r="AA59" s="163">
        <v>1.6290548947059051E-2</v>
      </c>
      <c r="AB59" s="162">
        <v>5.0979338536802308</v>
      </c>
      <c r="AC59" s="164">
        <v>0.1252866125031267</v>
      </c>
      <c r="AD59" s="165">
        <v>0.40117293318945507</v>
      </c>
      <c r="AE59" s="164">
        <v>0.17044126987760461</v>
      </c>
      <c r="AF59" s="162">
        <v>4.2082606282465642</v>
      </c>
      <c r="AG59" s="165">
        <v>1.5439282886803802</v>
      </c>
      <c r="AH59" s="162">
        <v>20.884044634649154</v>
      </c>
      <c r="AI59" s="2063"/>
      <c r="AJ59" s="162">
        <v>42.572908083026</v>
      </c>
      <c r="AK59" s="162">
        <v>93.274266973816296</v>
      </c>
      <c r="AL59" s="162">
        <v>182.50361808928267</v>
      </c>
      <c r="AM59" s="162">
        <v>11857.172017012059</v>
      </c>
      <c r="AN59" s="164">
        <v>0.39985877938952696</v>
      </c>
      <c r="AO59" s="2029">
        <f t="shared" si="1"/>
        <v>48.507977314252429</v>
      </c>
      <c r="AP59" s="164">
        <v>6.8736493447506541E-2</v>
      </c>
      <c r="AQ59" s="162">
        <v>8.3163684399351236</v>
      </c>
      <c r="AR59" s="165">
        <v>0.27415013676832972</v>
      </c>
      <c r="AS59" s="165">
        <v>2.7106279269557776</v>
      </c>
      <c r="AT59" s="165">
        <v>3.0273760191404016</v>
      </c>
      <c r="AU59" s="162">
        <v>21.147038332897306</v>
      </c>
      <c r="AV59" s="162">
        <v>42.768096639345714</v>
      </c>
      <c r="AW59" s="162">
        <v>84.894490384752658</v>
      </c>
      <c r="AX59" s="162">
        <v>266.08067551891247</v>
      </c>
      <c r="AY59" s="162">
        <v>579.34327312929372</v>
      </c>
      <c r="AZ59" s="162">
        <v>741.88462637919781</v>
      </c>
    </row>
    <row r="60" spans="1:52">
      <c r="A60" s="140" t="s">
        <v>239</v>
      </c>
      <c r="B60" s="141">
        <v>0.20511747930698226</v>
      </c>
      <c r="C60" s="142">
        <v>2.881732207711639</v>
      </c>
      <c r="D60" s="143">
        <v>667.67831834215997</v>
      </c>
      <c r="E60" s="144">
        <v>335.20748191292375</v>
      </c>
      <c r="F60" s="182">
        <v>1063.6093546701718</v>
      </c>
      <c r="G60" s="183">
        <v>14.605232262668901</v>
      </c>
      <c r="H60" s="145">
        <v>1066.7947858487148</v>
      </c>
      <c r="I60" s="146">
        <v>14.904414586012518</v>
      </c>
      <c r="J60" s="147">
        <v>1115.0103338066883</v>
      </c>
      <c r="K60" s="148">
        <v>51.466047065248077</v>
      </c>
      <c r="L60" s="149">
        <v>4.7794329208709296</v>
      </c>
      <c r="M60" s="150">
        <v>5.5631937821706492</v>
      </c>
      <c r="N60" s="151">
        <v>1.4051858685908245</v>
      </c>
      <c r="O60" s="152">
        <v>7.6571713887601422E-2</v>
      </c>
      <c r="P60" s="153">
        <v>2.577509225374139</v>
      </c>
      <c r="Q60" s="154">
        <v>5.5617085807965161</v>
      </c>
      <c r="R60" s="155">
        <v>1.4053257826101095</v>
      </c>
      <c r="S60" s="156">
        <v>7.6795302490197864E-2</v>
      </c>
      <c r="T60" s="157">
        <v>2.5783991822616454</v>
      </c>
      <c r="U60" s="158">
        <v>1.9038279610529418</v>
      </c>
      <c r="V60" s="159">
        <v>2.9365086239199503</v>
      </c>
      <c r="W60" s="160">
        <v>0.17980086253580474</v>
      </c>
      <c r="X60" s="159">
        <v>1.4053257826101095</v>
      </c>
      <c r="Y60" s="161">
        <v>0.47857028961629194</v>
      </c>
      <c r="Z60" s="162">
        <v>2633.1731083759591</v>
      </c>
      <c r="AA60" s="163">
        <v>5.1978552762004339E-2</v>
      </c>
      <c r="AB60" s="162">
        <v>6.2577470933046282</v>
      </c>
      <c r="AC60" s="164">
        <v>2.9539098260356638</v>
      </c>
      <c r="AD60" s="165">
        <v>7.2263304237260622</v>
      </c>
      <c r="AE60" s="164">
        <v>0.38103209527011572</v>
      </c>
      <c r="AF60" s="162">
        <v>66.69557123507748</v>
      </c>
      <c r="AG60" s="165">
        <v>25.62231575585648</v>
      </c>
      <c r="AH60" s="162">
        <v>283.14283251814817</v>
      </c>
      <c r="AI60" s="2063"/>
      <c r="AJ60" s="162">
        <v>461.36014809202175</v>
      </c>
      <c r="AK60" s="162">
        <v>730.32657102546966</v>
      </c>
      <c r="AL60" s="162">
        <v>1176.7572308710005</v>
      </c>
      <c r="AM60" s="162">
        <v>11386.664156166715</v>
      </c>
      <c r="AN60" s="164">
        <v>5.2905783914262351E-2</v>
      </c>
      <c r="AO60" s="2029">
        <f t="shared" si="1"/>
        <v>3.0550266209930395</v>
      </c>
      <c r="AP60" s="164">
        <v>0.21931878802533478</v>
      </c>
      <c r="AQ60" s="162">
        <v>10.20839656330282</v>
      </c>
      <c r="AR60" s="165">
        <v>6.4636976499686298</v>
      </c>
      <c r="AS60" s="165">
        <v>48.82655691706799</v>
      </c>
      <c r="AT60" s="165">
        <v>6.7678880154549859</v>
      </c>
      <c r="AU60" s="162">
        <v>335.15362429687173</v>
      </c>
      <c r="AV60" s="162">
        <v>709.75943922040108</v>
      </c>
      <c r="AW60" s="162">
        <v>1150.9871240575128</v>
      </c>
      <c r="AX60" s="162">
        <v>2883.5009255751356</v>
      </c>
      <c r="AY60" s="162">
        <v>4536.1898821457744</v>
      </c>
      <c r="AZ60" s="162">
        <v>4783.5659791504086</v>
      </c>
    </row>
    <row r="61" spans="1:52">
      <c r="A61" s="140" t="s">
        <v>240</v>
      </c>
      <c r="B61" s="141">
        <v>0.32424101447581333</v>
      </c>
      <c r="C61" s="142">
        <v>2.9043813443512105</v>
      </c>
      <c r="D61" s="143">
        <v>115.98860534299099</v>
      </c>
      <c r="E61" s="144">
        <v>91.919581797895177</v>
      </c>
      <c r="F61" s="182">
        <v>1067.9352932884369</v>
      </c>
      <c r="G61" s="183">
        <v>22.975407052707123</v>
      </c>
      <c r="H61" s="145">
        <v>1073.8005088621239</v>
      </c>
      <c r="I61" s="146">
        <v>25.001230807233441</v>
      </c>
      <c r="J61" s="147">
        <v>1137.0496046161418</v>
      </c>
      <c r="K61" s="148">
        <v>36.661861983438087</v>
      </c>
      <c r="L61" s="149">
        <v>6.300353444528362</v>
      </c>
      <c r="M61" s="150">
        <v>5.5321372278942329</v>
      </c>
      <c r="N61" s="151">
        <v>2.2259908443545213</v>
      </c>
      <c r="O61" s="152">
        <v>7.7733301071268204E-2</v>
      </c>
      <c r="P61" s="153">
        <v>1.8149975610448177</v>
      </c>
      <c r="Q61" s="154">
        <v>5.5326924181945349</v>
      </c>
      <c r="R61" s="155">
        <v>2.2261718189966091</v>
      </c>
      <c r="S61" s="156">
        <v>7.7649331055589327E-2</v>
      </c>
      <c r="T61" s="157">
        <v>1.8427100992855001</v>
      </c>
      <c r="U61" s="158">
        <v>1.9350957827940134</v>
      </c>
      <c r="V61" s="159">
        <v>2.8898826062149046</v>
      </c>
      <c r="W61" s="160">
        <v>0.18074382676894349</v>
      </c>
      <c r="X61" s="159">
        <v>2.2261718189966091</v>
      </c>
      <c r="Y61" s="161">
        <v>0.77033295892679632</v>
      </c>
      <c r="Z61" s="162">
        <v>716.40754803932566</v>
      </c>
      <c r="AA61" s="163">
        <v>3.564032163081416E-2</v>
      </c>
      <c r="AB61" s="162">
        <v>18.841664648577883</v>
      </c>
      <c r="AC61" s="164">
        <v>0.54637157987995877</v>
      </c>
      <c r="AD61" s="165">
        <v>1.1286184957168841</v>
      </c>
      <c r="AE61" s="164">
        <v>0.65184454687352333</v>
      </c>
      <c r="AF61" s="162">
        <v>12.579948943610242</v>
      </c>
      <c r="AG61" s="165">
        <v>4.5177629547236</v>
      </c>
      <c r="AH61" s="162">
        <v>56.567252161258075</v>
      </c>
      <c r="AI61" s="2063"/>
      <c r="AJ61" s="162">
        <v>125.10111279472366</v>
      </c>
      <c r="AK61" s="162">
        <v>273.40697864223438</v>
      </c>
      <c r="AL61" s="162">
        <v>535.80635328441451</v>
      </c>
      <c r="AM61" s="162">
        <v>8098.9156631624755</v>
      </c>
      <c r="AN61" s="164">
        <v>0.52732701023688289</v>
      </c>
      <c r="AO61" s="2029">
        <f t="shared" si="1"/>
        <v>45.673287083715643</v>
      </c>
      <c r="AP61" s="164">
        <v>0.15038110392748591</v>
      </c>
      <c r="AQ61" s="162">
        <v>30.736810193438636</v>
      </c>
      <c r="AR61" s="165">
        <v>1.1955614439386406</v>
      </c>
      <c r="AS61" s="165">
        <v>7.625800646735704</v>
      </c>
      <c r="AT61" s="165">
        <v>11.578055894733984</v>
      </c>
      <c r="AU61" s="162">
        <v>63.215823837237394</v>
      </c>
      <c r="AV61" s="162">
        <v>125.1457882194903</v>
      </c>
      <c r="AW61" s="162">
        <v>229.94817951730926</v>
      </c>
      <c r="AX61" s="162">
        <v>781.88195496702292</v>
      </c>
      <c r="AY61" s="162">
        <v>1698.1799915666732</v>
      </c>
      <c r="AZ61" s="162">
        <v>2178.0746068472135</v>
      </c>
    </row>
    <row r="62" spans="1:52">
      <c r="A62" s="140" t="s">
        <v>241</v>
      </c>
      <c r="B62" s="141">
        <v>-9.815526365300864E-2</v>
      </c>
      <c r="C62" s="142">
        <v>-2.9767069073702879</v>
      </c>
      <c r="D62" s="143">
        <v>222.14487329605501</v>
      </c>
      <c r="E62" s="144">
        <v>54.119173733194664</v>
      </c>
      <c r="F62" s="182">
        <v>1079.8680741939834</v>
      </c>
      <c r="G62" s="183">
        <v>41.864699462624174</v>
      </c>
      <c r="H62" s="145">
        <v>1080.9972671824505</v>
      </c>
      <c r="I62" s="146">
        <v>40.824981262789223</v>
      </c>
      <c r="J62" s="147">
        <v>1057.260493764514</v>
      </c>
      <c r="K62" s="148">
        <v>149.35550237745153</v>
      </c>
      <c r="L62" s="149">
        <v>-2.2198197828034338</v>
      </c>
      <c r="M62" s="150">
        <v>5.4889666788151255</v>
      </c>
      <c r="N62" s="151">
        <v>3.9689675570270162</v>
      </c>
      <c r="O62" s="152">
        <v>7.4634043555702662E-2</v>
      </c>
      <c r="P62" s="153">
        <v>7.4155441896646437</v>
      </c>
      <c r="Q62" s="154">
        <v>5.489094044707846</v>
      </c>
      <c r="R62" s="155">
        <v>3.9689784097105933</v>
      </c>
      <c r="S62" s="156">
        <v>7.4614533200914782E-2</v>
      </c>
      <c r="T62" s="157">
        <v>7.4183927400533953</v>
      </c>
      <c r="U62" s="158">
        <v>1.8742349382155092</v>
      </c>
      <c r="V62" s="159">
        <v>8.4134024307901587</v>
      </c>
      <c r="W62" s="160">
        <v>0.1821794255764522</v>
      </c>
      <c r="X62" s="159">
        <v>3.9689784097105933</v>
      </c>
      <c r="Y62" s="161">
        <v>0.47174474802078853</v>
      </c>
      <c r="Z62" s="162">
        <v>983.57415654876411</v>
      </c>
      <c r="AA62" s="163">
        <v>3.5667916653751033E-2</v>
      </c>
      <c r="AB62" s="162">
        <v>3.5715050540292168</v>
      </c>
      <c r="AC62" s="164">
        <v>0.75513705760844008</v>
      </c>
      <c r="AD62" s="165">
        <v>2.4604498126121235</v>
      </c>
      <c r="AE62" s="164">
        <v>9.1031766904396336E-2</v>
      </c>
      <c r="AF62" s="162">
        <v>18.918649196178464</v>
      </c>
      <c r="AG62" s="165">
        <v>7.5742172745227387</v>
      </c>
      <c r="AH62" s="162">
        <v>93.401199342242847</v>
      </c>
      <c r="AI62" s="2063"/>
      <c r="AJ62" s="162">
        <v>180.31984582553315</v>
      </c>
      <c r="AK62" s="162">
        <v>322.39801864587946</v>
      </c>
      <c r="AL62" s="162">
        <v>546.86843630314274</v>
      </c>
      <c r="AM62" s="162">
        <v>12135.716177112448</v>
      </c>
      <c r="AN62" s="164">
        <v>4.0671449990122545E-2</v>
      </c>
      <c r="AO62" s="2029">
        <f t="shared" si="1"/>
        <v>6.4633084097773246</v>
      </c>
      <c r="AP62" s="164">
        <v>0.15049753862342208</v>
      </c>
      <c r="AQ62" s="162">
        <v>5.8262725188078575</v>
      </c>
      <c r="AR62" s="165">
        <v>1.6523786818565427</v>
      </c>
      <c r="AS62" s="165">
        <v>16.624660896027862</v>
      </c>
      <c r="AT62" s="165">
        <v>1.6169052736127234</v>
      </c>
      <c r="AU62" s="162">
        <v>95.068588925519919</v>
      </c>
      <c r="AV62" s="162">
        <v>209.81211286766589</v>
      </c>
      <c r="AW62" s="162">
        <v>379.67967212293843</v>
      </c>
      <c r="AX62" s="162">
        <v>1126.9990364095822</v>
      </c>
      <c r="AY62" s="162">
        <v>2002.4721655023568</v>
      </c>
      <c r="AZ62" s="162">
        <v>2223.042423996515</v>
      </c>
    </row>
    <row r="63" spans="1:52">
      <c r="A63" s="140" t="s">
        <v>242</v>
      </c>
      <c r="B63" s="170">
        <v>12.312916490764268</v>
      </c>
      <c r="C63" s="171">
        <v>495.87323454736298</v>
      </c>
      <c r="D63" s="172">
        <v>307.26682730278799</v>
      </c>
      <c r="E63" s="173">
        <v>65.038510538184681</v>
      </c>
      <c r="F63" s="182">
        <v>2655.0322312583967</v>
      </c>
      <c r="G63" s="183">
        <v>50.520510777146043</v>
      </c>
      <c r="H63" s="145">
        <v>2952.3307676778254</v>
      </c>
      <c r="I63" s="146">
        <v>41.200436225057757</v>
      </c>
      <c r="J63" s="147">
        <v>3417.4527865445584</v>
      </c>
      <c r="K63" s="148">
        <v>5.1419573727015209</v>
      </c>
      <c r="L63" s="149">
        <v>16.87952517643263</v>
      </c>
      <c r="M63" s="174">
        <v>1.7206166858396006</v>
      </c>
      <c r="N63" s="175">
        <v>1.7012506606922615</v>
      </c>
      <c r="O63" s="176">
        <v>0.29015658078071044</v>
      </c>
      <c r="P63" s="177">
        <v>0.32997887472441995</v>
      </c>
      <c r="Q63" s="186">
        <v>1.7207475109790775</v>
      </c>
      <c r="R63" s="187">
        <v>1.7012666520627904</v>
      </c>
      <c r="S63" s="188">
        <v>0.29009710291903312</v>
      </c>
      <c r="T63" s="189">
        <v>0.33067049040610053</v>
      </c>
      <c r="U63" s="178">
        <v>23.244891127413421</v>
      </c>
      <c r="V63" s="179">
        <v>1.7331044961704838</v>
      </c>
      <c r="W63" s="180">
        <v>0.58114278452799628</v>
      </c>
      <c r="X63" s="179">
        <v>1.7012666520627904</v>
      </c>
      <c r="Y63" s="181">
        <v>0.98162958772650855</v>
      </c>
      <c r="Z63" s="162">
        <v>600.88192811292288</v>
      </c>
      <c r="AA63" s="163">
        <v>2.1613062836599754E-2</v>
      </c>
      <c r="AB63" s="162">
        <v>13.656547966175872</v>
      </c>
      <c r="AC63" s="164">
        <v>0.38470497057371289</v>
      </c>
      <c r="AD63" s="165">
        <v>1.4892412137420625</v>
      </c>
      <c r="AE63" s="164">
        <v>0.3459413354624235</v>
      </c>
      <c r="AF63" s="162">
        <v>13.730528266383383</v>
      </c>
      <c r="AG63" s="165">
        <v>4.8313814440223473</v>
      </c>
      <c r="AH63" s="162">
        <v>56.613455214709433</v>
      </c>
      <c r="AI63" s="2063"/>
      <c r="AJ63" s="162">
        <v>107.18157886931752</v>
      </c>
      <c r="AK63" s="162">
        <v>247.20623706658301</v>
      </c>
      <c r="AL63" s="162">
        <v>476.44562510510997</v>
      </c>
      <c r="AM63" s="162">
        <v>12693.774047681329</v>
      </c>
      <c r="AN63" s="164">
        <v>0.23319826349861492</v>
      </c>
      <c r="AO63" s="2029">
        <f t="shared" si="1"/>
        <v>47.756118759605577</v>
      </c>
      <c r="AP63" s="164">
        <v>9.1194357960336522E-2</v>
      </c>
      <c r="AQ63" s="162">
        <v>22.278218541885597</v>
      </c>
      <c r="AR63" s="165">
        <v>0.84180518725101283</v>
      </c>
      <c r="AS63" s="165">
        <v>10.062440633392315</v>
      </c>
      <c r="AT63" s="165">
        <v>6.1446063137197777</v>
      </c>
      <c r="AU63" s="162">
        <v>68.997629479313474</v>
      </c>
      <c r="AV63" s="162">
        <v>133.83328099784896</v>
      </c>
      <c r="AW63" s="162">
        <v>230.13599680776193</v>
      </c>
      <c r="AX63" s="162">
        <v>669.88486793323443</v>
      </c>
      <c r="AY63" s="162">
        <v>1535.4424662520685</v>
      </c>
      <c r="AZ63" s="162">
        <v>1936.7708337606095</v>
      </c>
    </row>
    <row r="65" spans="1:54" ht="60.75" thickBot="1">
      <c r="A65" s="224" t="s">
        <v>138</v>
      </c>
      <c r="B65" s="226" t="s">
        <v>140</v>
      </c>
      <c r="C65" s="227" t="s">
        <v>141</v>
      </c>
      <c r="D65" s="228" t="s">
        <v>142</v>
      </c>
      <c r="E65" s="229" t="s">
        <v>143</v>
      </c>
      <c r="F65" s="230" t="s">
        <v>144</v>
      </c>
      <c r="G65" s="231" t="s">
        <v>145</v>
      </c>
      <c r="H65" s="232" t="s">
        <v>146</v>
      </c>
      <c r="I65" s="233" t="s">
        <v>147</v>
      </c>
      <c r="J65" s="234" t="s">
        <v>148</v>
      </c>
      <c r="K65" s="235" t="s">
        <v>149</v>
      </c>
      <c r="L65" s="225" t="s">
        <v>150</v>
      </c>
      <c r="M65" s="236" t="s">
        <v>151</v>
      </c>
      <c r="N65" s="237" t="s">
        <v>139</v>
      </c>
      <c r="O65" s="237" t="s">
        <v>152</v>
      </c>
      <c r="P65" s="238" t="s">
        <v>139</v>
      </c>
      <c r="Q65" s="239" t="s">
        <v>153</v>
      </c>
      <c r="R65" s="240" t="s">
        <v>139</v>
      </c>
      <c r="S65" s="240" t="s">
        <v>154</v>
      </c>
      <c r="T65" s="241" t="s">
        <v>139</v>
      </c>
      <c r="U65" s="242" t="s">
        <v>155</v>
      </c>
      <c r="V65" s="243" t="s">
        <v>139</v>
      </c>
      <c r="W65" s="243" t="s">
        <v>156</v>
      </c>
      <c r="X65" s="243" t="s">
        <v>139</v>
      </c>
      <c r="Y65" s="244" t="s">
        <v>157</v>
      </c>
      <c r="Z65" s="245" t="s">
        <v>158</v>
      </c>
      <c r="AA65" s="245" t="s">
        <v>159</v>
      </c>
      <c r="AB65" s="245" t="s">
        <v>160</v>
      </c>
      <c r="AC65" s="245" t="s">
        <v>161</v>
      </c>
      <c r="AD65" s="245" t="s">
        <v>162</v>
      </c>
      <c r="AE65" s="245" t="s">
        <v>163</v>
      </c>
      <c r="AF65" s="245" t="s">
        <v>164</v>
      </c>
      <c r="AG65" s="245" t="s">
        <v>165</v>
      </c>
      <c r="AH65" s="245" t="s">
        <v>166</v>
      </c>
      <c r="AI65" s="2061"/>
      <c r="AJ65" s="245" t="s">
        <v>167</v>
      </c>
      <c r="AK65" s="245" t="s">
        <v>168</v>
      </c>
      <c r="AL65" s="245" t="s">
        <v>169</v>
      </c>
      <c r="AM65" s="245" t="s">
        <v>170</v>
      </c>
      <c r="AN65" s="245" t="s">
        <v>171</v>
      </c>
      <c r="AO65" s="2061"/>
      <c r="AP65" s="245" t="s">
        <v>172</v>
      </c>
      <c r="AQ65" s="245" t="s">
        <v>173</v>
      </c>
      <c r="AR65" s="245" t="s">
        <v>174</v>
      </c>
      <c r="AS65" s="245" t="s">
        <v>175</v>
      </c>
      <c r="AT65" s="245" t="s">
        <v>176</v>
      </c>
      <c r="AU65" s="245" t="s">
        <v>177</v>
      </c>
      <c r="AV65" s="245" t="s">
        <v>178</v>
      </c>
      <c r="AW65" s="245" t="s">
        <v>243</v>
      </c>
      <c r="AX65" s="245" t="s">
        <v>180</v>
      </c>
      <c r="AY65" s="245" t="s">
        <v>181</v>
      </c>
      <c r="AZ65" s="245" t="s">
        <v>182</v>
      </c>
    </row>
    <row r="66" spans="1:54" s="2068" customFormat="1" ht="15.75" thickTop="1">
      <c r="A66" s="116" t="s">
        <v>244</v>
      </c>
      <c r="B66" s="2071">
        <v>1.5570118551990511</v>
      </c>
      <c r="C66" s="2072">
        <v>8.983048793919961</v>
      </c>
      <c r="D66" s="2073">
        <v>285.72837500445098</v>
      </c>
      <c r="E66" s="2074">
        <v>319.50826153649632</v>
      </c>
      <c r="F66" s="2066">
        <v>230.32468706345708</v>
      </c>
      <c r="G66" s="2067">
        <v>5.4976294625607647</v>
      </c>
      <c r="H66" s="2075">
        <v>234.30085520096111</v>
      </c>
      <c r="I66" s="2076">
        <v>6.8353485681171922</v>
      </c>
      <c r="J66" s="2077">
        <v>47.019783969394972</v>
      </c>
      <c r="K66" s="2078">
        <v>240.72764221200831</v>
      </c>
      <c r="L66" s="2079">
        <v>-394.52868091119433</v>
      </c>
      <c r="M66" s="2080">
        <v>27.063310751417685</v>
      </c>
      <c r="N66" s="2081">
        <v>2.4057363833035366</v>
      </c>
      <c r="O66" s="2082">
        <v>6.3247225433266482E-2</v>
      </c>
      <c r="P66" s="2083">
        <v>2.5865422127081548</v>
      </c>
      <c r="Q66" s="2084">
        <v>27.622391052469304</v>
      </c>
      <c r="R66" s="2085">
        <v>2.4680270278396588</v>
      </c>
      <c r="S66" s="2086">
        <v>4.6977030558952464E-2</v>
      </c>
      <c r="T66" s="2087">
        <v>10.076102365028467</v>
      </c>
      <c r="U66" s="2088">
        <v>0.23449066958630785</v>
      </c>
      <c r="V66" s="2089">
        <v>10.373957599714746</v>
      </c>
      <c r="W66" s="2090">
        <v>3.6202514043787132E-2</v>
      </c>
      <c r="X66" s="2089">
        <v>2.4680270278396588</v>
      </c>
      <c r="Y66" s="2091">
        <v>0.23790602613485931</v>
      </c>
      <c r="Z66" s="2065">
        <v>1025.9727765187724</v>
      </c>
      <c r="AA66" s="273">
        <v>7.2792719462092226</v>
      </c>
      <c r="AB66" s="2065">
        <v>65.542863342989349</v>
      </c>
      <c r="AC66" s="274">
        <v>11.970854803965192</v>
      </c>
      <c r="AD66" s="275">
        <v>10.300276718477004</v>
      </c>
      <c r="AE66" s="274">
        <v>2.9383376311275908</v>
      </c>
      <c r="AF66" s="2065">
        <v>39.759906537355867</v>
      </c>
      <c r="AG66" s="275">
        <v>10.960153771939291</v>
      </c>
      <c r="AH66" s="2065">
        <v>108.00814623521914</v>
      </c>
      <c r="AI66" s="2065"/>
      <c r="AJ66" s="2065">
        <v>168.09352454726721</v>
      </c>
      <c r="AK66" s="2065">
        <v>305.61130703454404</v>
      </c>
      <c r="AL66" s="2065">
        <v>540.0908196932287</v>
      </c>
      <c r="AM66" s="2065">
        <v>8207.7587346349101</v>
      </c>
      <c r="AN66" s="274">
        <v>0.44259201529254277</v>
      </c>
      <c r="AO66" s="2048">
        <f t="shared" ref="AO66:AO78" si="2">AQ66/(AVERAGE(AP66,AR66))</f>
        <v>3.7576522414564137</v>
      </c>
      <c r="AP66" s="274">
        <v>30.714227621135961</v>
      </c>
      <c r="AQ66" s="2065">
        <v>106.92147364272324</v>
      </c>
      <c r="AR66" s="275">
        <v>26.194430643249873</v>
      </c>
      <c r="AS66" s="275">
        <v>69.59646431403381</v>
      </c>
      <c r="AT66" s="275">
        <v>52.190721689655255</v>
      </c>
      <c r="AU66" s="2065">
        <v>199.79852531334606</v>
      </c>
      <c r="AV66" s="2065">
        <v>303.60536764374768</v>
      </c>
      <c r="AW66" s="2065">
        <v>439.05750502121606</v>
      </c>
      <c r="AX66" s="2065">
        <v>1050.5845284204199</v>
      </c>
      <c r="AY66" s="2065">
        <v>1898.2068759909566</v>
      </c>
      <c r="AZ66" s="2065">
        <v>2195.4911369643442</v>
      </c>
    </row>
    <row r="67" spans="1:54">
      <c r="A67" s="246" t="s">
        <v>245</v>
      </c>
      <c r="B67" s="247">
        <v>0.12504947563900304</v>
      </c>
      <c r="C67" s="248">
        <v>1.3664412181154673</v>
      </c>
      <c r="D67" s="249">
        <v>287.88717150168702</v>
      </c>
      <c r="E67" s="250">
        <v>165.31943125986504</v>
      </c>
      <c r="F67" s="290">
        <v>255.08397906817734</v>
      </c>
      <c r="G67" s="291">
        <v>3.5691502811167544</v>
      </c>
      <c r="H67" s="251">
        <v>254.86079286658531</v>
      </c>
      <c r="I67" s="252">
        <v>4.186970570472984</v>
      </c>
      <c r="J67" s="253">
        <v>338.43048068751375</v>
      </c>
      <c r="K67" s="254">
        <v>71.783760202955165</v>
      </c>
      <c r="L67" s="255">
        <v>24.937831044387337</v>
      </c>
      <c r="M67" s="256">
        <v>24.744049244778584</v>
      </c>
      <c r="N67" s="257">
        <v>1.4065474910711313</v>
      </c>
      <c r="O67" s="258">
        <v>5.2340976345490446E-2</v>
      </c>
      <c r="P67" s="259">
        <v>2.6419696362503395</v>
      </c>
      <c r="Q67" s="260">
        <v>24.715974196489871</v>
      </c>
      <c r="R67" s="261">
        <v>1.4117679779202799</v>
      </c>
      <c r="S67" s="262">
        <v>5.324887565638757E-2</v>
      </c>
      <c r="T67" s="263">
        <v>3.1691656834587181</v>
      </c>
      <c r="U67" s="264">
        <v>0.29705302801883537</v>
      </c>
      <c r="V67" s="265">
        <v>3.4693947530791998</v>
      </c>
      <c r="W67" s="266">
        <v>4.0459663537843416E-2</v>
      </c>
      <c r="X67" s="265">
        <v>1.4117679779202799</v>
      </c>
      <c r="Y67" s="267">
        <v>0.40692053755695867</v>
      </c>
      <c r="Z67" s="268">
        <v>809.44821687686476</v>
      </c>
      <c r="AA67" s="269">
        <v>3.498691449994068E-2</v>
      </c>
      <c r="AB67" s="268">
        <v>22.556612282542766</v>
      </c>
      <c r="AC67" s="270">
        <v>1.6976262018967734</v>
      </c>
      <c r="AD67" s="271">
        <v>3.0153934171228434</v>
      </c>
      <c r="AE67" s="270">
        <v>1.0702155859908944</v>
      </c>
      <c r="AF67" s="268">
        <v>20.031567195819129</v>
      </c>
      <c r="AG67" s="271">
        <v>6.8908569938217576</v>
      </c>
      <c r="AH67" s="268">
        <v>77.967028769017361</v>
      </c>
      <c r="AI67" s="2063"/>
      <c r="AJ67" s="268">
        <v>144.51522427667629</v>
      </c>
      <c r="AK67" s="268">
        <v>288.42847594952002</v>
      </c>
      <c r="AL67" s="268">
        <v>523.49759855681998</v>
      </c>
      <c r="AM67" s="268">
        <v>9032.8030828536284</v>
      </c>
      <c r="AN67" s="270">
        <v>0.41975010866375256</v>
      </c>
      <c r="AO67" s="2029">
        <f t="shared" si="2"/>
        <v>19.054284167900537</v>
      </c>
      <c r="AP67" s="270">
        <v>0.14762411181409571</v>
      </c>
      <c r="AQ67" s="268">
        <v>36.79708365830794</v>
      </c>
      <c r="AR67" s="271">
        <v>3.7147181660760906</v>
      </c>
      <c r="AS67" s="271">
        <v>20.374279845424617</v>
      </c>
      <c r="AT67" s="271">
        <v>19.009157832875566</v>
      </c>
      <c r="AU67" s="268">
        <v>100.6611416875333</v>
      </c>
      <c r="AV67" s="268">
        <v>190.88246520281876</v>
      </c>
      <c r="AW67" s="268">
        <v>316.93914133746893</v>
      </c>
      <c r="AX67" s="268">
        <v>903.22015172922681</v>
      </c>
      <c r="AY67" s="268">
        <v>1791.4812170777641</v>
      </c>
      <c r="AZ67" s="268">
        <v>2128.0390185236583</v>
      </c>
    </row>
    <row r="68" spans="1:54">
      <c r="A68" s="246" t="s">
        <v>246</v>
      </c>
      <c r="B68" s="247">
        <v>0.22197022860090906</v>
      </c>
      <c r="C68" s="248">
        <v>1.4177894753022955</v>
      </c>
      <c r="D68" s="249">
        <v>729.79136602204301</v>
      </c>
      <c r="E68" s="250">
        <v>723.8152075473331</v>
      </c>
      <c r="F68" s="290">
        <v>257.47719460098034</v>
      </c>
      <c r="G68" s="291">
        <v>5.4528197641691047</v>
      </c>
      <c r="H68" s="251">
        <v>257.46855776985393</v>
      </c>
      <c r="I68" s="252">
        <v>6.8534286467255479</v>
      </c>
      <c r="J68" s="253">
        <v>190.06781562848548</v>
      </c>
      <c r="K68" s="254">
        <v>68.321922735545229</v>
      </c>
      <c r="L68" s="255">
        <v>-35.929715492275413</v>
      </c>
      <c r="M68" s="256">
        <v>24.485692044438874</v>
      </c>
      <c r="N68" s="257">
        <v>2.1421633663705242</v>
      </c>
      <c r="O68" s="258">
        <v>5.317121193961688E-2</v>
      </c>
      <c r="P68" s="259">
        <v>1.6999458632922559</v>
      </c>
      <c r="Q68" s="260">
        <v>24.585387363858597</v>
      </c>
      <c r="R68" s="261">
        <v>2.1469576037741041</v>
      </c>
      <c r="S68" s="262">
        <v>4.9915932168844511E-2</v>
      </c>
      <c r="T68" s="263">
        <v>2.936716011644052</v>
      </c>
      <c r="U68" s="264">
        <v>0.27993899895015156</v>
      </c>
      <c r="V68" s="265">
        <v>3.6378191111502494</v>
      </c>
      <c r="W68" s="266">
        <v>4.0674567587657209E-2</v>
      </c>
      <c r="X68" s="265">
        <v>2.1469576037741041</v>
      </c>
      <c r="Y68" s="267">
        <v>0.59017711936074058</v>
      </c>
      <c r="Z68" s="268">
        <v>2535.6529185705458</v>
      </c>
      <c r="AA68" s="269">
        <v>1.4898923234235439</v>
      </c>
      <c r="AB68" s="268">
        <v>54.16069084119421</v>
      </c>
      <c r="AC68" s="270">
        <v>6.4087189991618638</v>
      </c>
      <c r="AD68" s="271">
        <v>9.1957187270809033</v>
      </c>
      <c r="AE68" s="270">
        <v>3.0466898135051692</v>
      </c>
      <c r="AF68" s="268">
        <v>65.060090226668777</v>
      </c>
      <c r="AG68" s="271">
        <v>21.404399999823891</v>
      </c>
      <c r="AH68" s="268">
        <v>237.07410686183738</v>
      </c>
      <c r="AI68" s="2063"/>
      <c r="AJ68" s="268">
        <v>427.08945270637139</v>
      </c>
      <c r="AK68" s="268">
        <v>844.15489721649385</v>
      </c>
      <c r="AL68" s="268">
        <v>1468.874560824027</v>
      </c>
      <c r="AM68" s="268">
        <v>8184.8931393359899</v>
      </c>
      <c r="AN68" s="270">
        <v>0.37968817485051215</v>
      </c>
      <c r="AO68" s="2029">
        <f t="shared" si="2"/>
        <v>8.7005256165947049</v>
      </c>
      <c r="AP68" s="270">
        <v>6.2864654996774005</v>
      </c>
      <c r="AQ68" s="268">
        <v>88.353492399990557</v>
      </c>
      <c r="AR68" s="271">
        <v>14.023455140397951</v>
      </c>
      <c r="AS68" s="271">
        <v>62.133234642438538</v>
      </c>
      <c r="AT68" s="271">
        <v>54.115271998315613</v>
      </c>
      <c r="AU68" s="268">
        <v>326.93512676717978</v>
      </c>
      <c r="AV68" s="268">
        <v>592.91966758514934</v>
      </c>
      <c r="AW68" s="268">
        <v>963.71588155218444</v>
      </c>
      <c r="AX68" s="268">
        <v>2669.3090794148211</v>
      </c>
      <c r="AY68" s="268">
        <v>5243.1981193571046</v>
      </c>
      <c r="AZ68" s="268">
        <v>5971.034800097671</v>
      </c>
    </row>
    <row r="69" spans="1:54">
      <c r="A69" s="246" t="s">
        <v>247</v>
      </c>
      <c r="B69" s="247">
        <v>3.5496668579377673E-2</v>
      </c>
      <c r="C69" s="248">
        <v>0.38134905862948326</v>
      </c>
      <c r="D69" s="249">
        <v>301.85822530484501</v>
      </c>
      <c r="E69" s="250">
        <v>176.99676938767303</v>
      </c>
      <c r="F69" s="290">
        <v>268.08043623045546</v>
      </c>
      <c r="G69" s="291">
        <v>3.5632564461067622</v>
      </c>
      <c r="H69" s="251">
        <v>267.67185046411038</v>
      </c>
      <c r="I69" s="252">
        <v>3.921784196359122</v>
      </c>
      <c r="J69" s="253">
        <v>280.67535862369107</v>
      </c>
      <c r="K69" s="254">
        <v>57.990549060059216</v>
      </c>
      <c r="L69" s="255">
        <v>4.5474019336309901</v>
      </c>
      <c r="M69" s="256">
        <v>23.54167296197431</v>
      </c>
      <c r="N69" s="257">
        <v>1.3369629959328522</v>
      </c>
      <c r="O69" s="258">
        <v>5.1915079841737925E-2</v>
      </c>
      <c r="P69" s="259">
        <v>2.5339382931979486</v>
      </c>
      <c r="Q69" s="260">
        <v>23.54167296197431</v>
      </c>
      <c r="R69" s="261">
        <v>1.3369629959328522</v>
      </c>
      <c r="S69" s="262">
        <v>5.1915079841737932E-2</v>
      </c>
      <c r="T69" s="263">
        <v>2.5339382931979486</v>
      </c>
      <c r="U69" s="264">
        <v>0.30405873109106851</v>
      </c>
      <c r="V69" s="265">
        <v>2.865015414658127</v>
      </c>
      <c r="W69" s="266">
        <v>4.2477864747133734E-2</v>
      </c>
      <c r="X69" s="265">
        <v>1.3369629959328522</v>
      </c>
      <c r="Y69" s="267">
        <v>0.46665124002217195</v>
      </c>
      <c r="Z69" s="268">
        <v>625.09858808845468</v>
      </c>
      <c r="AA69" s="269">
        <v>2.5457198879875517E-2</v>
      </c>
      <c r="AB69" s="268">
        <v>25.967822734880627</v>
      </c>
      <c r="AC69" s="270">
        <v>0.78745626739368035</v>
      </c>
      <c r="AD69" s="271">
        <v>1.9074078344204053</v>
      </c>
      <c r="AE69" s="270">
        <v>0.35691370612916423</v>
      </c>
      <c r="AF69" s="268">
        <v>15.540990090274953</v>
      </c>
      <c r="AG69" s="271">
        <v>5.9223227957743605</v>
      </c>
      <c r="AH69" s="268">
        <v>64.849263130418578</v>
      </c>
      <c r="AI69" s="2063"/>
      <c r="AJ69" s="268">
        <v>104.08966908443931</v>
      </c>
      <c r="AK69" s="268">
        <v>177.91269934545829</v>
      </c>
      <c r="AL69" s="268">
        <v>306.64278315111056</v>
      </c>
      <c r="AM69" s="268">
        <v>10117.971841645474</v>
      </c>
      <c r="AN69" s="270">
        <v>0.19982559012638881</v>
      </c>
      <c r="AO69" s="2029">
        <f t="shared" si="2"/>
        <v>46.284134595026572</v>
      </c>
      <c r="AP69" s="270">
        <v>0.10741434126529754</v>
      </c>
      <c r="AQ69" s="268">
        <v>42.361864167831364</v>
      </c>
      <c r="AR69" s="271">
        <v>1.7230990533778563</v>
      </c>
      <c r="AS69" s="271">
        <v>12.887890773110847</v>
      </c>
      <c r="AT69" s="271">
        <v>6.3394974445677477</v>
      </c>
      <c r="AU69" s="268">
        <v>78.095427589321361</v>
      </c>
      <c r="AV69" s="268">
        <v>164.05326304084102</v>
      </c>
      <c r="AW69" s="268">
        <v>263.61489077405929</v>
      </c>
      <c r="AX69" s="268">
        <v>650.56043177774563</v>
      </c>
      <c r="AY69" s="268">
        <v>1105.04782202148</v>
      </c>
      <c r="AZ69" s="268">
        <v>1246.515378663051</v>
      </c>
    </row>
    <row r="70" spans="1:54">
      <c r="A70" s="246" t="s">
        <v>248</v>
      </c>
      <c r="B70" s="247">
        <v>0.1172368131168616</v>
      </c>
      <c r="C70" s="248">
        <v>1.2375842023744583</v>
      </c>
      <c r="D70" s="249">
        <v>269.19654020740199</v>
      </c>
      <c r="E70" s="250">
        <v>157.2258970955458</v>
      </c>
      <c r="F70" s="290">
        <v>269.59359697536843</v>
      </c>
      <c r="G70" s="291">
        <v>5.0190293315734378</v>
      </c>
      <c r="H70" s="251">
        <v>268.81190158153464</v>
      </c>
      <c r="I70" s="252">
        <v>5.5228007390861587</v>
      </c>
      <c r="J70" s="253">
        <v>91.081672704149582</v>
      </c>
      <c r="K70" s="254">
        <v>138.97611380335144</v>
      </c>
      <c r="L70" s="255">
        <v>-198.71801823629468</v>
      </c>
      <c r="M70" s="256">
        <v>23.387633593663267</v>
      </c>
      <c r="N70" s="257">
        <v>1.8775535212694578</v>
      </c>
      <c r="O70" s="258">
        <v>5.2604613762186767E-2</v>
      </c>
      <c r="P70" s="259">
        <v>2.840454955587981</v>
      </c>
      <c r="Q70" s="260">
        <v>23.526325035560323</v>
      </c>
      <c r="R70" s="261">
        <v>1.9004683510508229</v>
      </c>
      <c r="S70" s="262">
        <v>4.7855123770110364E-2</v>
      </c>
      <c r="T70" s="263">
        <v>5.8653585588695556</v>
      </c>
      <c r="U70" s="264">
        <v>0.28046303260069139</v>
      </c>
      <c r="V70" s="265">
        <v>6.165566557701748</v>
      </c>
      <c r="W70" s="266">
        <v>4.2505576136030086E-2</v>
      </c>
      <c r="X70" s="265">
        <v>1.9004683510508229</v>
      </c>
      <c r="Y70" s="267">
        <v>0.30823904555483933</v>
      </c>
      <c r="Z70" s="268">
        <v>1236.7695037504723</v>
      </c>
      <c r="AA70" s="269">
        <v>0.44388350214819816</v>
      </c>
      <c r="AB70" s="268">
        <v>17.880357617612578</v>
      </c>
      <c r="AC70" s="270">
        <v>2.5337965610349555</v>
      </c>
      <c r="AD70" s="271">
        <v>4.6707661540202308</v>
      </c>
      <c r="AE70" s="270">
        <v>1.588057290482447</v>
      </c>
      <c r="AF70" s="268">
        <v>33.953084306043934</v>
      </c>
      <c r="AG70" s="271">
        <v>11.1568505218267</v>
      </c>
      <c r="AH70" s="268">
        <v>126.44470548652903</v>
      </c>
      <c r="AI70" s="2063"/>
      <c r="AJ70" s="268">
        <v>216.57112011266668</v>
      </c>
      <c r="AK70" s="268">
        <v>397.98751582271842</v>
      </c>
      <c r="AL70" s="268">
        <v>681.37542861132806</v>
      </c>
      <c r="AM70" s="268">
        <v>8870.9914546032942</v>
      </c>
      <c r="AN70" s="270">
        <v>0.38439832696294074</v>
      </c>
      <c r="AO70" s="2029">
        <f t="shared" si="2"/>
        <v>7.8649797111407356</v>
      </c>
      <c r="AP70" s="270">
        <v>1.8729261694016801</v>
      </c>
      <c r="AQ70" s="268">
        <v>29.168609490395724</v>
      </c>
      <c r="AR70" s="271">
        <v>5.5444126062034034</v>
      </c>
      <c r="AS70" s="271">
        <v>31.559230770406966</v>
      </c>
      <c r="AT70" s="271">
        <v>28.207056669315222</v>
      </c>
      <c r="AU70" s="268">
        <v>170.61851410072327</v>
      </c>
      <c r="AV70" s="268">
        <v>309.05403107553184</v>
      </c>
      <c r="AW70" s="268">
        <v>514.00286783141883</v>
      </c>
      <c r="AX70" s="268">
        <v>1353.5695007041668</v>
      </c>
      <c r="AY70" s="268">
        <v>2471.9721479671953</v>
      </c>
      <c r="AZ70" s="268">
        <v>2769.8188154932036</v>
      </c>
    </row>
    <row r="71" spans="1:54">
      <c r="A71" s="246" t="s">
        <v>249</v>
      </c>
      <c r="B71" s="247">
        <v>1.2285290354101939</v>
      </c>
      <c r="C71" s="248">
        <v>15.476155510328462</v>
      </c>
      <c r="D71" s="249">
        <v>602.68364995808997</v>
      </c>
      <c r="E71" s="250">
        <v>337.9382250276289</v>
      </c>
      <c r="F71" s="290">
        <v>272.03134929019075</v>
      </c>
      <c r="G71" s="291">
        <v>4.1614268921983051</v>
      </c>
      <c r="H71" s="251">
        <v>277.6794746871949</v>
      </c>
      <c r="I71" s="252">
        <v>4.6041893457267431</v>
      </c>
      <c r="J71" s="253">
        <v>214.58054646135727</v>
      </c>
      <c r="K71" s="254">
        <v>167.31596069018144</v>
      </c>
      <c r="L71" s="255">
        <v>-27.141348080042537</v>
      </c>
      <c r="M71" s="256">
        <v>22.915808355372679</v>
      </c>
      <c r="N71" s="257">
        <v>1.5125570169977436</v>
      </c>
      <c r="O71" s="258">
        <v>6.1571851944037422E-2</v>
      </c>
      <c r="P71" s="259">
        <v>4.3890202430953025</v>
      </c>
      <c r="Q71" s="260">
        <v>23.237684892134059</v>
      </c>
      <c r="R71" s="261">
        <v>1.5418416621062823</v>
      </c>
      <c r="S71" s="262">
        <v>5.0445840759674863E-2</v>
      </c>
      <c r="T71" s="263">
        <v>7.2240893191754081</v>
      </c>
      <c r="U71" s="264">
        <v>0.29931865227669008</v>
      </c>
      <c r="V71" s="265">
        <v>7.3867951238971612</v>
      </c>
      <c r="W71" s="266">
        <v>4.303354678582888E-2</v>
      </c>
      <c r="X71" s="265">
        <v>1.5418416621062823</v>
      </c>
      <c r="Y71" s="267">
        <v>0.20872944710734442</v>
      </c>
      <c r="Z71" s="272">
        <v>1173.3221514259799</v>
      </c>
      <c r="AA71" s="273">
        <v>8.6602320257367005</v>
      </c>
      <c r="AB71" s="272">
        <v>32.535041743148057</v>
      </c>
      <c r="AC71" s="274">
        <v>7.4477477274570942</v>
      </c>
      <c r="AD71" s="275">
        <v>5.6622099096035861</v>
      </c>
      <c r="AE71" s="274">
        <v>2.1670081467660962</v>
      </c>
      <c r="AF71" s="272">
        <v>32.454741304252721</v>
      </c>
      <c r="AG71" s="275">
        <v>10.176355997184817</v>
      </c>
      <c r="AH71" s="272">
        <v>110.55578095889553</v>
      </c>
      <c r="AI71" s="2065"/>
      <c r="AJ71" s="272">
        <v>193.49725782270897</v>
      </c>
      <c r="AK71" s="272">
        <v>386.32102392903198</v>
      </c>
      <c r="AL71" s="272">
        <v>696.46510489090633</v>
      </c>
      <c r="AM71" s="272">
        <v>11221.984820464693</v>
      </c>
      <c r="AN71" s="274">
        <v>0.48727876576562251</v>
      </c>
      <c r="AO71" s="2029">
        <f t="shared" si="2"/>
        <v>2.0089709690935593</v>
      </c>
      <c r="AP71" s="274">
        <v>36.541063399732913</v>
      </c>
      <c r="AQ71" s="272">
        <v>53.075108879523746</v>
      </c>
      <c r="AR71" s="275">
        <v>16.297040979118368</v>
      </c>
      <c r="AS71" s="275">
        <v>38.258175064889095</v>
      </c>
      <c r="AT71" s="275">
        <v>38.490375608634032</v>
      </c>
      <c r="AU71" s="272">
        <v>163.08915228267699</v>
      </c>
      <c r="AV71" s="272">
        <v>281.89351792755724</v>
      </c>
      <c r="AW71" s="272">
        <v>449.41374373534768</v>
      </c>
      <c r="AX71" s="272">
        <v>1209.357861391931</v>
      </c>
      <c r="AY71" s="272">
        <v>2399.5094653977139</v>
      </c>
      <c r="AZ71" s="272">
        <v>2831.1589629711639</v>
      </c>
    </row>
    <row r="72" spans="1:54">
      <c r="A72" s="246" t="s">
        <v>250</v>
      </c>
      <c r="B72" s="247">
        <v>0.3576642384059654</v>
      </c>
      <c r="C72" s="248">
        <v>4.2998320168450972</v>
      </c>
      <c r="D72" s="249">
        <v>686.91373137326002</v>
      </c>
      <c r="E72" s="250">
        <v>356.45411886336888</v>
      </c>
      <c r="F72" s="2102">
        <v>285.71715190702179</v>
      </c>
      <c r="G72" s="2103">
        <v>5.3276971964293534</v>
      </c>
      <c r="H72" s="251">
        <v>285.96570588713769</v>
      </c>
      <c r="I72" s="252">
        <v>5.7862027547320825</v>
      </c>
      <c r="J72" s="253">
        <v>390.18756859312333</v>
      </c>
      <c r="K72" s="254">
        <v>41.175050374006894</v>
      </c>
      <c r="L72" s="255">
        <v>27.147591517896185</v>
      </c>
      <c r="M72" s="256">
        <v>21.986994776217358</v>
      </c>
      <c r="N72" s="257">
        <v>1.8877809366683393</v>
      </c>
      <c r="O72" s="258">
        <v>5.4900216224729528E-2</v>
      </c>
      <c r="P72" s="259">
        <v>1.6553767307314549</v>
      </c>
      <c r="Q72" s="260">
        <v>21.99840101115846</v>
      </c>
      <c r="R72" s="261">
        <v>1.8884936149397422</v>
      </c>
      <c r="S72" s="262">
        <v>5.4485342877893334E-2</v>
      </c>
      <c r="T72" s="263">
        <v>1.8345157567250121</v>
      </c>
      <c r="U72" s="264">
        <v>0.34149932407329631</v>
      </c>
      <c r="V72" s="265">
        <v>2.6328418477646012</v>
      </c>
      <c r="W72" s="266">
        <v>4.5457849390633458E-2</v>
      </c>
      <c r="X72" s="265">
        <v>1.8884936149397422</v>
      </c>
      <c r="Y72" s="267">
        <v>0.71728334785591341</v>
      </c>
      <c r="Z72" s="268">
        <v>1204.3714832899293</v>
      </c>
      <c r="AA72" s="269">
        <v>1.7647974938984807</v>
      </c>
      <c r="AB72" s="268">
        <v>31.12757682586129</v>
      </c>
      <c r="AC72" s="270">
        <v>3.0795938883373779</v>
      </c>
      <c r="AD72" s="271">
        <v>3.4054989483184475</v>
      </c>
      <c r="AE72" s="270">
        <v>0.52963165161524739</v>
      </c>
      <c r="AF72" s="268">
        <v>26.46490225403555</v>
      </c>
      <c r="AG72" s="271">
        <v>9.8277255269779555</v>
      </c>
      <c r="AH72" s="268">
        <v>116.26097429082992</v>
      </c>
      <c r="AI72" s="2063"/>
      <c r="AJ72" s="268">
        <v>210.66939686849821</v>
      </c>
      <c r="AK72" s="268">
        <v>371.48306043242826</v>
      </c>
      <c r="AL72" s="268">
        <v>629.74524846940085</v>
      </c>
      <c r="AM72" s="268">
        <v>8743.0327038408577</v>
      </c>
      <c r="AN72" s="270">
        <v>0.17005813423488722</v>
      </c>
      <c r="AO72" s="2029">
        <f t="shared" si="2"/>
        <v>7.1594854075540004</v>
      </c>
      <c r="AP72" s="270">
        <v>7.4464029278416914</v>
      </c>
      <c r="AQ72" s="268">
        <v>50.779081281992319</v>
      </c>
      <c r="AR72" s="271">
        <v>6.7387174799504983</v>
      </c>
      <c r="AS72" s="271">
        <v>23.010128029178698</v>
      </c>
      <c r="AT72" s="271">
        <v>9.4073117516029718</v>
      </c>
      <c r="AU72" s="268">
        <v>132.9894585629927</v>
      </c>
      <c r="AV72" s="268">
        <v>272.23616418221485</v>
      </c>
      <c r="AW72" s="268">
        <v>472.60558654808909</v>
      </c>
      <c r="AX72" s="268">
        <v>1316.6837304281139</v>
      </c>
      <c r="AY72" s="268">
        <v>2307.3482014436536</v>
      </c>
      <c r="AZ72" s="268">
        <v>2559.9400344284586</v>
      </c>
    </row>
    <row r="73" spans="1:54">
      <c r="A73" s="246" t="s">
        <v>251</v>
      </c>
      <c r="B73" s="247">
        <v>0.22500488896540463</v>
      </c>
      <c r="C73" s="248">
        <v>3.1214282911179967</v>
      </c>
      <c r="D73" s="249">
        <v>506.97227786419802</v>
      </c>
      <c r="E73" s="250">
        <v>243.48450685307944</v>
      </c>
      <c r="F73" s="288">
        <v>463.44074207640261</v>
      </c>
      <c r="G73" s="289">
        <v>6.1869961592301497</v>
      </c>
      <c r="H73" s="251">
        <v>465.11791152692115</v>
      </c>
      <c r="I73" s="252">
        <v>6.6037688842529496</v>
      </c>
      <c r="J73" s="253">
        <v>519.75542421762009</v>
      </c>
      <c r="K73" s="254">
        <v>33.982184650887881</v>
      </c>
      <c r="L73" s="255">
        <v>11.068661235906507</v>
      </c>
      <c r="M73" s="256">
        <v>13.385703589574677</v>
      </c>
      <c r="N73" s="257">
        <v>1.3603832342295774</v>
      </c>
      <c r="O73" s="258">
        <v>5.8129191295529237E-2</v>
      </c>
      <c r="P73" s="259">
        <v>1.4172513579190475</v>
      </c>
      <c r="Q73" s="260">
        <v>13.391794400758053</v>
      </c>
      <c r="R73" s="261">
        <v>1.3610595038596687</v>
      </c>
      <c r="S73" s="262">
        <v>5.7761065190251586E-2</v>
      </c>
      <c r="T73" s="263">
        <v>1.5483932368380353</v>
      </c>
      <c r="U73" s="264">
        <v>0.59469966683337627</v>
      </c>
      <c r="V73" s="265">
        <v>2.0615539257881408</v>
      </c>
      <c r="W73" s="266">
        <v>7.4672592042138441E-2</v>
      </c>
      <c r="X73" s="265">
        <v>1.3610595038596687</v>
      </c>
      <c r="Y73" s="267">
        <v>0.66021047852984482</v>
      </c>
      <c r="Z73" s="268">
        <v>2402.623084841407</v>
      </c>
      <c r="AA73" s="269">
        <v>0.11313757992645597</v>
      </c>
      <c r="AB73" s="268">
        <v>7.8317528393524558</v>
      </c>
      <c r="AC73" s="270">
        <v>3.5624486413207732</v>
      </c>
      <c r="AD73" s="271">
        <v>7.9155288122972625</v>
      </c>
      <c r="AE73" s="270">
        <v>0.75351129743421719</v>
      </c>
      <c r="AF73" s="268">
        <v>72.632333097609646</v>
      </c>
      <c r="AG73" s="271">
        <v>24.443964774569192</v>
      </c>
      <c r="AH73" s="268">
        <v>261.43442926958755</v>
      </c>
      <c r="AI73" s="2063"/>
      <c r="AJ73" s="268">
        <v>398.29248870461441</v>
      </c>
      <c r="AK73" s="268">
        <v>590.38902752198237</v>
      </c>
      <c r="AL73" s="268">
        <v>935.69754899151917</v>
      </c>
      <c r="AM73" s="268">
        <v>8442.256431810496</v>
      </c>
      <c r="AN73" s="270">
        <v>9.579300666546578E-2</v>
      </c>
      <c r="AO73" s="2029">
        <f t="shared" si="2"/>
        <v>3.0887516758025853</v>
      </c>
      <c r="AP73" s="270">
        <v>0.47737375496394924</v>
      </c>
      <c r="AQ73" s="268">
        <v>12.776105773821298</v>
      </c>
      <c r="AR73" s="271">
        <v>7.7952924317741203</v>
      </c>
      <c r="AS73" s="271">
        <v>53.483302785792318</v>
      </c>
      <c r="AT73" s="271">
        <v>13.383859634710785</v>
      </c>
      <c r="AU73" s="268">
        <v>364.98659848045048</v>
      </c>
      <c r="AV73" s="268">
        <v>677.11813779970066</v>
      </c>
      <c r="AW73" s="268">
        <v>1062.7415823966974</v>
      </c>
      <c r="AX73" s="268">
        <v>2489.3280544038398</v>
      </c>
      <c r="AY73" s="268">
        <v>3667.0125933042382</v>
      </c>
      <c r="AZ73" s="268">
        <v>3803.6485731362568</v>
      </c>
    </row>
    <row r="74" spans="1:54">
      <c r="A74" s="246" t="s">
        <v>252</v>
      </c>
      <c r="B74" s="247">
        <v>0.66173876288336342</v>
      </c>
      <c r="C74" s="248">
        <v>6.4666765912273361</v>
      </c>
      <c r="D74" s="249">
        <v>115.407306855203</v>
      </c>
      <c r="E74" s="250">
        <v>77.162413371870372</v>
      </c>
      <c r="F74" s="288">
        <v>476.05726866148103</v>
      </c>
      <c r="G74" s="289">
        <v>12.642074902483268</v>
      </c>
      <c r="H74" s="251">
        <v>479.01938580617599</v>
      </c>
      <c r="I74" s="252">
        <v>14.013363216501347</v>
      </c>
      <c r="J74" s="253">
        <v>622.74379780561844</v>
      </c>
      <c r="K74" s="254">
        <v>80.843709401613296</v>
      </c>
      <c r="L74" s="255">
        <v>24.063700066607542</v>
      </c>
      <c r="M74" s="256">
        <v>12.961071452189195</v>
      </c>
      <c r="N74" s="257">
        <v>2.705867880140318</v>
      </c>
      <c r="O74" s="258">
        <v>6.1996189216181254E-2</v>
      </c>
      <c r="P74" s="259">
        <v>2.8836481315452671</v>
      </c>
      <c r="Q74" s="260">
        <v>12.984146325714834</v>
      </c>
      <c r="R74" s="261">
        <v>2.7113747430797899</v>
      </c>
      <c r="S74" s="262">
        <v>6.0561122207663007E-2</v>
      </c>
      <c r="T74" s="263">
        <v>3.7482049283220529</v>
      </c>
      <c r="U74" s="264">
        <v>0.6431048542217398</v>
      </c>
      <c r="V74" s="265">
        <v>4.6260775157911826</v>
      </c>
      <c r="W74" s="266">
        <v>7.7017000187337745E-2</v>
      </c>
      <c r="X74" s="265">
        <v>2.7113747430797899</v>
      </c>
      <c r="Y74" s="267">
        <v>0.58610663868568413</v>
      </c>
      <c r="Z74" s="268">
        <v>1046.5876061830525</v>
      </c>
      <c r="AA74" s="269">
        <v>6.8368741028185784E-2</v>
      </c>
      <c r="AB74" s="268">
        <v>14.080615755632016</v>
      </c>
      <c r="AC74" s="270">
        <v>4.7922001819804629</v>
      </c>
      <c r="AD74" s="271">
        <v>8.5425252350247689</v>
      </c>
      <c r="AE74" s="270">
        <v>0.8246286193002994</v>
      </c>
      <c r="AF74" s="268">
        <v>48.834736129467998</v>
      </c>
      <c r="AG74" s="271">
        <v>13.478742491308983</v>
      </c>
      <c r="AH74" s="268">
        <v>127.72516201164532</v>
      </c>
      <c r="AI74" s="2063"/>
      <c r="AJ74" s="268">
        <v>162.3030647627109</v>
      </c>
      <c r="AK74" s="268">
        <v>227.62781339973645</v>
      </c>
      <c r="AL74" s="268">
        <v>349.55159866075832</v>
      </c>
      <c r="AM74" s="268">
        <v>7878.8756579392966</v>
      </c>
      <c r="AN74" s="270">
        <v>0.12306933285846006</v>
      </c>
      <c r="AO74" s="2029">
        <f t="shared" si="2"/>
        <v>4.2636972825140296</v>
      </c>
      <c r="AP74" s="270">
        <v>0.2884757005408683</v>
      </c>
      <c r="AQ74" s="268">
        <v>22.970009389285508</v>
      </c>
      <c r="AR74" s="271">
        <v>10.486214840219832</v>
      </c>
      <c r="AS74" s="271">
        <v>57.719765101518711</v>
      </c>
      <c r="AT74" s="271">
        <v>14.647044747785069</v>
      </c>
      <c r="AU74" s="268">
        <v>245.40068406767838</v>
      </c>
      <c r="AV74" s="268">
        <v>373.37236818030425</v>
      </c>
      <c r="AW74" s="268">
        <v>519.20797565709483</v>
      </c>
      <c r="AX74" s="268">
        <v>1014.3941547669431</v>
      </c>
      <c r="AY74" s="268">
        <v>1413.8373503089219</v>
      </c>
      <c r="AZ74" s="268">
        <v>1420.9414579705622</v>
      </c>
    </row>
    <row r="75" spans="1:54">
      <c r="A75" s="246" t="s">
        <v>253</v>
      </c>
      <c r="B75" s="247">
        <v>-0.12685141339752784</v>
      </c>
      <c r="C75" s="248">
        <v>-3.3274662123985168</v>
      </c>
      <c r="D75" s="249">
        <v>619.04707942513505</v>
      </c>
      <c r="E75" s="250">
        <v>155.19211183636941</v>
      </c>
      <c r="F75" s="288">
        <v>478.3323329255839</v>
      </c>
      <c r="G75" s="289">
        <v>6.5917741403246541</v>
      </c>
      <c r="H75" s="251">
        <v>477.83277678067725</v>
      </c>
      <c r="I75" s="252">
        <v>6.7396812705225111</v>
      </c>
      <c r="J75" s="253">
        <v>448.16005576543967</v>
      </c>
      <c r="K75" s="254">
        <v>31.313288541754478</v>
      </c>
      <c r="L75" s="255">
        <v>-6.8845909236288083</v>
      </c>
      <c r="M75" s="256">
        <v>12.999504298349095</v>
      </c>
      <c r="N75" s="257">
        <v>1.4060565464272159</v>
      </c>
      <c r="O75" s="258">
        <v>5.5655410163620786E-2</v>
      </c>
      <c r="P75" s="259">
        <v>1.3297536281975595</v>
      </c>
      <c r="Q75" s="260">
        <v>12.995298189824251</v>
      </c>
      <c r="R75" s="261">
        <v>1.4064535959304341</v>
      </c>
      <c r="S75" s="262">
        <v>5.5918327045444596E-2</v>
      </c>
      <c r="T75" s="263">
        <v>1.4093185613099337</v>
      </c>
      <c r="U75" s="264">
        <v>0.59329296030029544</v>
      </c>
      <c r="V75" s="265">
        <v>1.9910526172751812</v>
      </c>
      <c r="W75" s="266">
        <v>7.6950908351070629E-2</v>
      </c>
      <c r="X75" s="265">
        <v>1.4064535959304341</v>
      </c>
      <c r="Y75" s="267">
        <v>0.70638695518514749</v>
      </c>
      <c r="Z75" s="268">
        <v>2160.4489757056281</v>
      </c>
      <c r="AA75" s="269">
        <v>1.1109755539539969E-2</v>
      </c>
      <c r="AB75" s="268">
        <v>10.641751050920764</v>
      </c>
      <c r="AC75" s="270">
        <v>0.7556584805875044</v>
      </c>
      <c r="AD75" s="271">
        <v>3.3969725036339051</v>
      </c>
      <c r="AE75" s="270">
        <v>0.60431161924350496</v>
      </c>
      <c r="AF75" s="268">
        <v>38.462705614833247</v>
      </c>
      <c r="AG75" s="271">
        <v>16.295596613806381</v>
      </c>
      <c r="AH75" s="268">
        <v>203.68237861223423</v>
      </c>
      <c r="AI75" s="2063"/>
      <c r="AJ75" s="268">
        <v>395.11487588866828</v>
      </c>
      <c r="AK75" s="268">
        <v>745.377742224195</v>
      </c>
      <c r="AL75" s="268">
        <v>1228.6425823979021</v>
      </c>
      <c r="AM75" s="268">
        <v>11408.936855174352</v>
      </c>
      <c r="AN75" s="270">
        <v>0.16115508532421149</v>
      </c>
      <c r="AO75" s="2029">
        <f t="shared" si="2"/>
        <v>20.41890628395937</v>
      </c>
      <c r="AP75" s="270">
        <v>4.6876605652067381E-2</v>
      </c>
      <c r="AQ75" s="268">
        <v>17.360115906885422</v>
      </c>
      <c r="AR75" s="271">
        <v>1.6535196511761583</v>
      </c>
      <c r="AS75" s="271">
        <v>22.952516916445305</v>
      </c>
      <c r="AT75" s="271">
        <v>10.73377654073721</v>
      </c>
      <c r="AU75" s="268">
        <v>193.27992771272989</v>
      </c>
      <c r="AV75" s="268">
        <v>451.40156824948423</v>
      </c>
      <c r="AW75" s="268">
        <v>827.97714883022047</v>
      </c>
      <c r="AX75" s="268">
        <v>2469.4679743041766</v>
      </c>
      <c r="AY75" s="268">
        <v>4629.6754175415836</v>
      </c>
      <c r="AZ75" s="268">
        <v>4994.4820422678949</v>
      </c>
    </row>
    <row r="76" spans="1:54">
      <c r="A76" s="246" t="s">
        <v>254</v>
      </c>
      <c r="B76" s="247">
        <v>5.060282460111921</v>
      </c>
      <c r="C76" s="248">
        <v>122.74840574981343</v>
      </c>
      <c r="D76" s="249">
        <v>1367.7730147966899</v>
      </c>
      <c r="E76" s="250">
        <v>275.40651608120953</v>
      </c>
      <c r="F76" s="288">
        <v>565.86952345970417</v>
      </c>
      <c r="G76" s="289">
        <v>14.07719623287317</v>
      </c>
      <c r="H76" s="251">
        <v>588.37338404537309</v>
      </c>
      <c r="I76" s="252">
        <v>14.941127288071765</v>
      </c>
      <c r="J76" s="253">
        <v>1045.1102981943252</v>
      </c>
      <c r="K76" s="254">
        <v>71.442970046490601</v>
      </c>
      <c r="L76" s="255">
        <v>46.883425226097394</v>
      </c>
      <c r="M76" s="256">
        <v>10.347825958636362</v>
      </c>
      <c r="N76" s="257">
        <v>2.538340777203592</v>
      </c>
      <c r="O76" s="258">
        <v>0.10026714624673022</v>
      </c>
      <c r="P76" s="259">
        <v>2.0168549301017316</v>
      </c>
      <c r="Q76" s="260">
        <v>10.696605900973227</v>
      </c>
      <c r="R76" s="261">
        <v>2.5461102675852221</v>
      </c>
      <c r="S76" s="262">
        <v>7.4166004814982311E-2</v>
      </c>
      <c r="T76" s="263">
        <v>3.5420450701599684</v>
      </c>
      <c r="U76" s="264">
        <v>0.95600500182579895</v>
      </c>
      <c r="V76" s="265">
        <v>4.3621967830151158</v>
      </c>
      <c r="W76" s="266">
        <v>9.3487598707269887E-2</v>
      </c>
      <c r="X76" s="265">
        <v>2.5461102675852221</v>
      </c>
      <c r="Y76" s="267">
        <v>0.58367616002535561</v>
      </c>
      <c r="Z76" s="272">
        <v>3481.0119823034738</v>
      </c>
      <c r="AA76" s="273">
        <v>88.840117366093807</v>
      </c>
      <c r="AB76" s="272">
        <v>186.02637983804985</v>
      </c>
      <c r="AC76" s="274">
        <v>82.398598229300831</v>
      </c>
      <c r="AD76" s="275">
        <v>47.932862855458502</v>
      </c>
      <c r="AE76" s="274">
        <v>30.936319905587826</v>
      </c>
      <c r="AF76" s="272">
        <v>152.35746468144464</v>
      </c>
      <c r="AG76" s="275">
        <v>46.697933543902217</v>
      </c>
      <c r="AH76" s="272">
        <v>434.64990181940129</v>
      </c>
      <c r="AI76" s="2065"/>
      <c r="AJ76" s="272">
        <v>504.09443023826429</v>
      </c>
      <c r="AK76" s="272">
        <v>873.23895718659355</v>
      </c>
      <c r="AL76" s="272">
        <v>1440.2071708503524</v>
      </c>
      <c r="AM76" s="272">
        <v>11264.116261746236</v>
      </c>
      <c r="AN76" s="274">
        <v>1.1034917693371642</v>
      </c>
      <c r="AO76" s="2029">
        <f t="shared" si="2"/>
        <v>1.0932738089035743</v>
      </c>
      <c r="AP76" s="274">
        <v>374.8528158906912</v>
      </c>
      <c r="AQ76" s="272">
        <v>303.46880887120693</v>
      </c>
      <c r="AR76" s="275">
        <v>180.30327840109589</v>
      </c>
      <c r="AS76" s="275">
        <v>323.87069496931423</v>
      </c>
      <c r="AT76" s="275">
        <v>549.49058446870026</v>
      </c>
      <c r="AU76" s="272">
        <v>765.61540040926945</v>
      </c>
      <c r="AV76" s="272">
        <v>1293.5715663130809</v>
      </c>
      <c r="AW76" s="272">
        <v>1766.8695195910623</v>
      </c>
      <c r="AX76" s="272">
        <v>3150.5901889891516</v>
      </c>
      <c r="AY76" s="272">
        <v>5423.8444545751154</v>
      </c>
      <c r="AZ76" s="272">
        <v>5854.5006945136283</v>
      </c>
    </row>
    <row r="77" spans="1:54">
      <c r="A77" s="246" t="s">
        <v>255</v>
      </c>
      <c r="B77" s="247">
        <v>8.9959612911987563E-2</v>
      </c>
      <c r="C77" s="248">
        <v>6.8684852640258525</v>
      </c>
      <c r="D77" s="249">
        <v>387.32944602938602</v>
      </c>
      <c r="E77" s="250">
        <v>32.471705215513957</v>
      </c>
      <c r="F77" s="288">
        <v>820.6864803243908</v>
      </c>
      <c r="G77" s="289">
        <v>8.235707397783214</v>
      </c>
      <c r="H77" s="251">
        <v>820.82249614371153</v>
      </c>
      <c r="I77" s="252">
        <v>8.0611506503713528</v>
      </c>
      <c r="J77" s="253">
        <v>856.38092808812337</v>
      </c>
      <c r="K77" s="254">
        <v>35.066921180880335</v>
      </c>
      <c r="L77" s="255">
        <v>4.3058610626025455</v>
      </c>
      <c r="M77" s="256">
        <v>7.3588850430015071</v>
      </c>
      <c r="N77" s="257">
        <v>1.0290696156358159</v>
      </c>
      <c r="O77" s="258">
        <v>6.7226848998338723E-2</v>
      </c>
      <c r="P77" s="259">
        <v>1.5818501680877779</v>
      </c>
      <c r="Q77" s="260">
        <v>7.3552834146146422</v>
      </c>
      <c r="R77" s="261">
        <v>1.0303103253360966</v>
      </c>
      <c r="S77" s="262">
        <v>6.7631592570994506E-2</v>
      </c>
      <c r="T77" s="263">
        <v>1.6886749801578529</v>
      </c>
      <c r="U77" s="264">
        <v>1.26780213052841</v>
      </c>
      <c r="V77" s="265">
        <v>1.9781715181210395</v>
      </c>
      <c r="W77" s="266">
        <v>0.13595669175888472</v>
      </c>
      <c r="X77" s="265">
        <v>1.0303103253360966</v>
      </c>
      <c r="Y77" s="267">
        <v>0.52083973300491848</v>
      </c>
      <c r="Z77" s="268">
        <v>628.53798532273152</v>
      </c>
      <c r="AA77" s="269">
        <v>0.93913109639973813</v>
      </c>
      <c r="AB77" s="268">
        <v>3.3432405570499548</v>
      </c>
      <c r="AC77" s="270">
        <v>1.5402164122498803</v>
      </c>
      <c r="AD77" s="271">
        <v>2.9052826349450087</v>
      </c>
      <c r="AE77" s="270">
        <v>0.37043264644184098</v>
      </c>
      <c r="AF77" s="268">
        <v>29.404699606835383</v>
      </c>
      <c r="AG77" s="271">
        <v>11.200361571113424</v>
      </c>
      <c r="AH77" s="268">
        <v>94.88550594130048</v>
      </c>
      <c r="AI77" s="2063"/>
      <c r="AJ77" s="268">
        <v>66.312640596059836</v>
      </c>
      <c r="AK77" s="268">
        <v>79.444582789420252</v>
      </c>
      <c r="AL77" s="268">
        <v>119.78210004547304</v>
      </c>
      <c r="AM77" s="268">
        <v>14043.392736604905</v>
      </c>
      <c r="AN77" s="270">
        <v>0.12216750027658566</v>
      </c>
      <c r="AO77" s="2029">
        <f t="shared" si="2"/>
        <v>1.4875242202391172</v>
      </c>
      <c r="AP77" s="270">
        <v>3.9625784658216801</v>
      </c>
      <c r="AQ77" s="268">
        <v>5.4538997668025369</v>
      </c>
      <c r="AR77" s="271">
        <v>3.37027661323825</v>
      </c>
      <c r="AS77" s="271">
        <v>19.630288073952762</v>
      </c>
      <c r="AT77" s="271">
        <v>6.5796207183275479</v>
      </c>
      <c r="AU77" s="268">
        <v>147.76230958208734</v>
      </c>
      <c r="AV77" s="268">
        <v>310.25932329954082</v>
      </c>
      <c r="AW77" s="268">
        <v>385.71343878577431</v>
      </c>
      <c r="AX77" s="268">
        <v>414.45400372537398</v>
      </c>
      <c r="AY77" s="268">
        <v>493.44461359888356</v>
      </c>
      <c r="AZ77" s="268">
        <v>486.91910587590667</v>
      </c>
    </row>
    <row r="78" spans="1:54">
      <c r="A78" s="246" t="s">
        <v>256</v>
      </c>
      <c r="B78" s="276">
        <v>0.35655044731445096</v>
      </c>
      <c r="C78" s="277">
        <v>5.5654313887308229</v>
      </c>
      <c r="D78" s="278">
        <v>481.97498860881001</v>
      </c>
      <c r="E78" s="279">
        <v>226.04970712838087</v>
      </c>
      <c r="F78" s="288">
        <v>1595.9504506653122</v>
      </c>
      <c r="G78" s="289">
        <v>23.364865258179393</v>
      </c>
      <c r="H78" s="251">
        <v>1600.2103909356285</v>
      </c>
      <c r="I78" s="252">
        <v>22.775620418007509</v>
      </c>
      <c r="J78" s="253">
        <v>1651.4880603771717</v>
      </c>
      <c r="K78" s="254">
        <v>10.815809483000422</v>
      </c>
      <c r="L78" s="255">
        <v>3.4617410919184799</v>
      </c>
      <c r="M78" s="280">
        <v>3.5471493397214076</v>
      </c>
      <c r="N78" s="281">
        <v>1.5083327521871168</v>
      </c>
      <c r="O78" s="282">
        <v>0.10162318171770297</v>
      </c>
      <c r="P78" s="283">
        <v>0.57624700281214869</v>
      </c>
      <c r="Q78" s="292">
        <v>3.547529274605266</v>
      </c>
      <c r="R78" s="293">
        <v>1.5083685452724089</v>
      </c>
      <c r="S78" s="294">
        <v>0.10153102753209844</v>
      </c>
      <c r="T78" s="295">
        <v>0.5835153969047181</v>
      </c>
      <c r="U78" s="284">
        <v>3.9461543492642255</v>
      </c>
      <c r="V78" s="285">
        <v>1.6173020394447273</v>
      </c>
      <c r="W78" s="286">
        <v>0.2818863278052216</v>
      </c>
      <c r="X78" s="285">
        <v>1.5083685452724089</v>
      </c>
      <c r="Y78" s="287">
        <v>0.93264492870501869</v>
      </c>
      <c r="Z78" s="268">
        <v>1465.4024737593772</v>
      </c>
      <c r="AA78" s="269">
        <v>0.13816885583778887</v>
      </c>
      <c r="AB78" s="268">
        <v>30.186510014280213</v>
      </c>
      <c r="AC78" s="270">
        <v>1.0950785832797456</v>
      </c>
      <c r="AD78" s="271">
        <v>3.4381385733154577</v>
      </c>
      <c r="AE78" s="270">
        <v>0.1811612182237079</v>
      </c>
      <c r="AF78" s="268">
        <v>31.378274475599682</v>
      </c>
      <c r="AG78" s="271">
        <v>12.299361671673282</v>
      </c>
      <c r="AH78" s="268">
        <v>143.87308818126968</v>
      </c>
      <c r="AI78" s="2063"/>
      <c r="AJ78" s="268">
        <v>270.97210610639053</v>
      </c>
      <c r="AK78" s="268">
        <v>464.11636327928437</v>
      </c>
      <c r="AL78" s="268">
        <v>780.9467991556844</v>
      </c>
      <c r="AM78" s="268">
        <v>10596.161115610255</v>
      </c>
      <c r="AN78" s="270">
        <v>5.3166493271203104E-2</v>
      </c>
      <c r="AO78" s="2029">
        <f t="shared" si="2"/>
        <v>33.05820304920379</v>
      </c>
      <c r="AP78" s="270">
        <v>0.58299095290206282</v>
      </c>
      <c r="AQ78" s="268">
        <v>49.243898881370654</v>
      </c>
      <c r="AR78" s="271">
        <v>2.3962332238068829</v>
      </c>
      <c r="AS78" s="271">
        <v>23.230666035915256</v>
      </c>
      <c r="AT78" s="271">
        <v>3.217783627419323</v>
      </c>
      <c r="AU78" s="268">
        <v>157.67977123416924</v>
      </c>
      <c r="AV78" s="268">
        <v>340.70253938153132</v>
      </c>
      <c r="AW78" s="268">
        <v>584.84995195638078</v>
      </c>
      <c r="AX78" s="268">
        <v>1693.5756631649408</v>
      </c>
      <c r="AY78" s="268">
        <v>2882.710330927232</v>
      </c>
      <c r="AZ78" s="268">
        <v>3174.580484372701</v>
      </c>
    </row>
    <row r="79" spans="1:54">
      <c r="A79" s="190"/>
      <c r="B79" s="191"/>
      <c r="C79" s="192"/>
      <c r="D79" s="193"/>
      <c r="E79" s="194"/>
      <c r="F79" s="221"/>
      <c r="G79" s="222"/>
      <c r="H79" s="195"/>
      <c r="I79" s="196"/>
      <c r="J79" s="197"/>
      <c r="K79" s="198"/>
      <c r="L79" s="200"/>
      <c r="M79" s="203"/>
      <c r="N79" s="204"/>
      <c r="O79" s="205"/>
      <c r="P79" s="206"/>
      <c r="Q79" s="207"/>
      <c r="R79" s="208"/>
      <c r="S79" s="209"/>
      <c r="T79" s="210"/>
      <c r="U79" s="211"/>
      <c r="V79" s="212"/>
      <c r="W79" s="213"/>
      <c r="X79" s="212"/>
      <c r="Y79" s="214"/>
      <c r="Z79" s="215"/>
      <c r="AA79" s="216"/>
      <c r="AB79" s="215"/>
      <c r="AC79" s="217"/>
      <c r="AD79" s="218"/>
      <c r="AE79" s="217"/>
      <c r="AF79" s="215"/>
      <c r="AG79" s="218"/>
      <c r="AH79" s="215"/>
      <c r="AI79" s="2063"/>
      <c r="AJ79" s="215"/>
      <c r="AK79" s="215"/>
      <c r="AL79" s="215"/>
      <c r="AM79" s="215"/>
      <c r="AN79" s="217"/>
      <c r="AO79" s="2064"/>
      <c r="AP79" s="217"/>
      <c r="AQ79" s="215"/>
      <c r="AR79" s="218"/>
      <c r="AS79" s="218"/>
      <c r="AT79" s="218"/>
      <c r="AU79" s="215"/>
      <c r="AV79" s="215"/>
      <c r="AW79" s="215"/>
      <c r="AX79" s="215"/>
      <c r="AY79" s="215"/>
      <c r="AZ79" s="215"/>
    </row>
    <row r="80" spans="1:54" ht="60.75" thickBot="1">
      <c r="A80" s="296" t="s">
        <v>138</v>
      </c>
      <c r="B80" s="298" t="s">
        <v>140</v>
      </c>
      <c r="C80" s="299" t="s">
        <v>141</v>
      </c>
      <c r="D80" s="300" t="s">
        <v>142</v>
      </c>
      <c r="E80" s="301" t="s">
        <v>143</v>
      </c>
      <c r="F80" s="302" t="s">
        <v>144</v>
      </c>
      <c r="G80" s="303" t="s">
        <v>145</v>
      </c>
      <c r="H80" s="304" t="s">
        <v>146</v>
      </c>
      <c r="I80" s="305" t="s">
        <v>147</v>
      </c>
      <c r="J80" s="306" t="s">
        <v>148</v>
      </c>
      <c r="K80" s="307" t="s">
        <v>149</v>
      </c>
      <c r="L80" s="297" t="s">
        <v>150</v>
      </c>
      <c r="M80" s="308" t="s">
        <v>151</v>
      </c>
      <c r="N80" s="309" t="s">
        <v>139</v>
      </c>
      <c r="O80" s="309" t="s">
        <v>152</v>
      </c>
      <c r="P80" s="310" t="s">
        <v>139</v>
      </c>
      <c r="Q80" s="311" t="s">
        <v>153</v>
      </c>
      <c r="R80" s="312" t="s">
        <v>139</v>
      </c>
      <c r="S80" s="312" t="s">
        <v>154</v>
      </c>
      <c r="T80" s="313" t="s">
        <v>139</v>
      </c>
      <c r="U80" s="314" t="s">
        <v>155</v>
      </c>
      <c r="V80" s="315" t="s">
        <v>139</v>
      </c>
      <c r="W80" s="315" t="s">
        <v>156</v>
      </c>
      <c r="X80" s="315" t="s">
        <v>139</v>
      </c>
      <c r="Y80" s="316" t="s">
        <v>157</v>
      </c>
      <c r="Z80" s="317" t="s">
        <v>158</v>
      </c>
      <c r="AA80" s="317" t="s">
        <v>159</v>
      </c>
      <c r="AB80" s="317" t="s">
        <v>160</v>
      </c>
      <c r="AC80" s="317" t="s">
        <v>161</v>
      </c>
      <c r="AD80" s="317" t="s">
        <v>162</v>
      </c>
      <c r="AE80" s="317" t="s">
        <v>163</v>
      </c>
      <c r="AF80" s="317" t="s">
        <v>164</v>
      </c>
      <c r="AG80" s="317" t="s">
        <v>165</v>
      </c>
      <c r="AH80" s="317" t="s">
        <v>166</v>
      </c>
      <c r="AI80" s="2061"/>
      <c r="AJ80" s="317" t="s">
        <v>167</v>
      </c>
      <c r="AK80" s="317" t="s">
        <v>168</v>
      </c>
      <c r="AL80" s="317" t="s">
        <v>169</v>
      </c>
      <c r="AM80" s="317" t="s">
        <v>170</v>
      </c>
      <c r="AN80" s="317" t="s">
        <v>171</v>
      </c>
      <c r="AO80" s="2061"/>
      <c r="AP80" s="317" t="s">
        <v>172</v>
      </c>
      <c r="AQ80" s="317" t="s">
        <v>173</v>
      </c>
      <c r="AR80" s="317" t="s">
        <v>174</v>
      </c>
      <c r="AS80" s="317" t="s">
        <v>175</v>
      </c>
      <c r="AT80" s="317" t="s">
        <v>176</v>
      </c>
      <c r="AU80" s="317" t="s">
        <v>177</v>
      </c>
      <c r="AV80" s="317" t="s">
        <v>178</v>
      </c>
      <c r="AW80" s="317" t="s">
        <v>243</v>
      </c>
      <c r="AX80" s="317" t="s">
        <v>180</v>
      </c>
      <c r="AY80" s="317" t="s">
        <v>181</v>
      </c>
      <c r="AZ80" s="317" t="s">
        <v>182</v>
      </c>
      <c r="BA80" s="215"/>
      <c r="BB80" s="215"/>
    </row>
    <row r="81" spans="1:54" s="2068" customFormat="1" ht="15.75" thickTop="1">
      <c r="A81" s="116" t="s">
        <v>257</v>
      </c>
      <c r="B81" s="2071">
        <v>-2.0088619170152811E-2</v>
      </c>
      <c r="C81" s="2072">
        <v>-16.435815407343931</v>
      </c>
      <c r="D81" s="2073">
        <v>1125.7000284886999</v>
      </c>
      <c r="E81" s="2074">
        <v>8.787893740771052</v>
      </c>
      <c r="F81" s="2104">
        <v>496.54305186202555</v>
      </c>
      <c r="G81" s="2105">
        <v>6.4829869498452748</v>
      </c>
      <c r="H81" s="2075">
        <v>496.43189800765259</v>
      </c>
      <c r="I81" s="2076">
        <v>6.3831539789757992</v>
      </c>
      <c r="J81" s="2077">
        <v>484.75342829051903</v>
      </c>
      <c r="K81" s="2078">
        <v>20.830192343788443</v>
      </c>
      <c r="L81" s="2079">
        <v>-2.4885479703208757</v>
      </c>
      <c r="M81" s="2080">
        <v>12.491515723243809</v>
      </c>
      <c r="N81" s="2081">
        <v>1.3343297044001519</v>
      </c>
      <c r="O81" s="2082">
        <v>5.6991361852819319E-2</v>
      </c>
      <c r="P81" s="2083">
        <v>0.90959602774460269</v>
      </c>
      <c r="Q81" s="2084">
        <v>12.493690812985838</v>
      </c>
      <c r="R81" s="2085">
        <v>1.3344366310667732</v>
      </c>
      <c r="S81" s="2086">
        <v>5.6849873709848724E-2</v>
      </c>
      <c r="T81" s="2087">
        <v>0.94344911945835275</v>
      </c>
      <c r="U81" s="2088">
        <v>0.62739351441022639</v>
      </c>
      <c r="V81" s="2089">
        <v>1.6342635538185328</v>
      </c>
      <c r="W81" s="2090">
        <v>8.0040399187773115E-2</v>
      </c>
      <c r="X81" s="2089">
        <v>1.3344366310667732</v>
      </c>
      <c r="Y81" s="2091">
        <v>0.81653698263587904</v>
      </c>
      <c r="Z81" s="2098">
        <v>197.91146933451614</v>
      </c>
      <c r="AA81" s="2099">
        <v>6.72731518896744E-3</v>
      </c>
      <c r="AB81" s="2098">
        <v>0.92907166989009893</v>
      </c>
      <c r="AC81" s="2100">
        <v>6.5387377293369461E-3</v>
      </c>
      <c r="AD81" s="2101">
        <v>4.9808791803535563E-2</v>
      </c>
      <c r="AE81" s="2100">
        <v>2.2651452431070428E-2</v>
      </c>
      <c r="AF81" s="2098">
        <v>0.82335708661302442</v>
      </c>
      <c r="AG81" s="2101">
        <v>0.58204662000731511</v>
      </c>
      <c r="AH81" s="2098">
        <v>10.271846442590299</v>
      </c>
      <c r="AI81" s="2098"/>
      <c r="AJ81" s="2098">
        <v>41.475613078770749</v>
      </c>
      <c r="AK81" s="2098">
        <v>150.5719322461068</v>
      </c>
      <c r="AL81" s="2098">
        <v>399.05103495632318</v>
      </c>
      <c r="AM81" s="2098">
        <v>13247.912894118532</v>
      </c>
      <c r="AN81" s="2100">
        <v>0.3409556865129697</v>
      </c>
      <c r="AO81" s="2048">
        <f t="shared" ref="AO81:AO88" si="3">AQ81/(AVERAGE(AP81,AR81))</f>
        <v>71.00018154523697</v>
      </c>
      <c r="AP81" s="2100">
        <v>2.838529615598076E-2</v>
      </c>
      <c r="AQ81" s="2098">
        <v>1.5156144696412708</v>
      </c>
      <c r="AR81" s="2101">
        <v>1.4307960020430954E-2</v>
      </c>
      <c r="AS81" s="2101">
        <v>0.33654589056442952</v>
      </c>
      <c r="AT81" s="2101">
        <v>0.40233485667975893</v>
      </c>
      <c r="AU81" s="2098">
        <v>4.137472797050374</v>
      </c>
      <c r="AV81" s="2098">
        <v>16.123175069454714</v>
      </c>
      <c r="AW81" s="2098">
        <v>41.755473343863002</v>
      </c>
      <c r="AX81" s="2098">
        <v>259.22258174231717</v>
      </c>
      <c r="AY81" s="2098">
        <v>935.22939283296148</v>
      </c>
      <c r="AZ81" s="2098">
        <v>1622.1586786842406</v>
      </c>
      <c r="BA81" s="2098"/>
      <c r="BB81" s="2098"/>
    </row>
    <row r="82" spans="1:54" s="2068" customFormat="1">
      <c r="A82" s="116" t="s">
        <v>258</v>
      </c>
      <c r="B82" s="2071">
        <v>-1.4503944002693623E-2</v>
      </c>
      <c r="C82" s="2072">
        <v>-1.6450200218181859</v>
      </c>
      <c r="D82" s="2073">
        <v>784.84466441404095</v>
      </c>
      <c r="E82" s="2074">
        <v>45.81954541766423</v>
      </c>
      <c r="F82" s="2104">
        <v>499.12738688385468</v>
      </c>
      <c r="G82" s="2105">
        <v>5.6019986888230564</v>
      </c>
      <c r="H82" s="2075">
        <v>499.09850145339942</v>
      </c>
      <c r="I82" s="2076">
        <v>5.575906196112796</v>
      </c>
      <c r="J82" s="2077">
        <v>468.81503879426566</v>
      </c>
      <c r="K82" s="2078">
        <v>30.20389598883736</v>
      </c>
      <c r="L82" s="2079">
        <v>-6.6171154459919723</v>
      </c>
      <c r="M82" s="2080">
        <v>12.42362187489122</v>
      </c>
      <c r="N82" s="2081">
        <v>1.1454947447393879</v>
      </c>
      <c r="O82" s="2082">
        <v>5.7103803917384802E-2</v>
      </c>
      <c r="P82" s="2083">
        <v>1.1730639238578602</v>
      </c>
      <c r="Q82" s="2084">
        <v>12.433746880722605</v>
      </c>
      <c r="R82" s="2085">
        <v>1.1464410304862376</v>
      </c>
      <c r="S82" s="2086">
        <v>5.6441517867246327E-2</v>
      </c>
      <c r="T82" s="2087">
        <v>1.364254518178271</v>
      </c>
      <c r="U82" s="2088">
        <v>0.62588989129266015</v>
      </c>
      <c r="V82" s="2089">
        <v>1.781998155653415</v>
      </c>
      <c r="W82" s="2090">
        <v>8.0426279350306634E-2</v>
      </c>
      <c r="X82" s="2089">
        <v>1.1464410304862376</v>
      </c>
      <c r="Y82" s="2091">
        <v>0.64334580080744574</v>
      </c>
      <c r="Z82" s="2098">
        <v>497.90701087651593</v>
      </c>
      <c r="AA82" s="2099">
        <v>8.2564964639739013E-3</v>
      </c>
      <c r="AB82" s="2098">
        <v>4.1804869044087871</v>
      </c>
      <c r="AC82" s="2100">
        <v>0.17731573580569976</v>
      </c>
      <c r="AD82" s="2101">
        <v>0.59288806669021432</v>
      </c>
      <c r="AE82" s="2100">
        <v>4.5015583970065866E-2</v>
      </c>
      <c r="AF82" s="2098">
        <v>7.5078943085581873</v>
      </c>
      <c r="AG82" s="2101">
        <v>3.2870504959973936</v>
      </c>
      <c r="AH82" s="2098">
        <v>43.354159218581778</v>
      </c>
      <c r="AI82" s="2098"/>
      <c r="AJ82" s="2098">
        <v>95.084430985986586</v>
      </c>
      <c r="AK82" s="2098">
        <v>216.61918228549609</v>
      </c>
      <c r="AL82" s="2098">
        <v>454.31423936383982</v>
      </c>
      <c r="AM82" s="2098">
        <v>12874.492385919884</v>
      </c>
      <c r="AN82" s="2100">
        <v>6.5037892487402674E-2</v>
      </c>
      <c r="AO82" s="2048">
        <f t="shared" si="3"/>
        <v>32.256960839126037</v>
      </c>
      <c r="AP82" s="2100">
        <v>3.4837537822674694E-2</v>
      </c>
      <c r="AQ82" s="2098">
        <v>6.8197176254629479</v>
      </c>
      <c r="AR82" s="2101">
        <v>0.38799942189431019</v>
      </c>
      <c r="AS82" s="2101">
        <v>4.0060004506095561</v>
      </c>
      <c r="AT82" s="2101">
        <v>0.79956632273651618</v>
      </c>
      <c r="AU82" s="2098">
        <v>37.728112103307474</v>
      </c>
      <c r="AV82" s="2098">
        <v>91.05403036003861</v>
      </c>
      <c r="AW82" s="2098">
        <v>176.23641958773081</v>
      </c>
      <c r="AX82" s="2098">
        <v>594.27769366241614</v>
      </c>
      <c r="AY82" s="2098">
        <v>1345.4607595372429</v>
      </c>
      <c r="AZ82" s="2098">
        <v>1846.8058510725195</v>
      </c>
      <c r="BA82" s="2098"/>
      <c r="BB82" s="2098"/>
    </row>
    <row r="83" spans="1:54" s="2068" customFormat="1">
      <c r="A83" s="116" t="s">
        <v>259</v>
      </c>
      <c r="B83" s="2071">
        <v>0.13946020991952296</v>
      </c>
      <c r="C83" s="2072">
        <v>1.8097276221436518</v>
      </c>
      <c r="D83" s="2073">
        <v>171.38360589744701</v>
      </c>
      <c r="E83" s="2074">
        <v>82.71882008439367</v>
      </c>
      <c r="F83" s="2104">
        <v>514.69280304172037</v>
      </c>
      <c r="G83" s="2105">
        <v>11.581239244089758</v>
      </c>
      <c r="H83" s="2075">
        <v>513.4705649285354</v>
      </c>
      <c r="I83" s="2076">
        <v>12.333825369338832</v>
      </c>
      <c r="J83" s="2077">
        <v>499.85532788858438</v>
      </c>
      <c r="K83" s="2078">
        <v>64.033307209954927</v>
      </c>
      <c r="L83" s="2079">
        <v>-3.0393851598968125</v>
      </c>
      <c r="M83" s="2080">
        <v>12.014653818053201</v>
      </c>
      <c r="N83" s="2081">
        <v>2.2985093807149148</v>
      </c>
      <c r="O83" s="2082">
        <v>5.8762199155970044E-2</v>
      </c>
      <c r="P83" s="2083">
        <v>2.1540736934938924</v>
      </c>
      <c r="Q83" s="2084">
        <v>12.037165122968602</v>
      </c>
      <c r="R83" s="2085">
        <v>2.3023246722002058</v>
      </c>
      <c r="S83" s="2086">
        <v>5.7240568793740912E-2</v>
      </c>
      <c r="T83" s="2087">
        <v>2.9077526146060184</v>
      </c>
      <c r="U83" s="2088">
        <v>0.6556634842718343</v>
      </c>
      <c r="V83" s="2089">
        <v>3.7088710093463644</v>
      </c>
      <c r="W83" s="2090">
        <v>8.3076039066030546E-2</v>
      </c>
      <c r="X83" s="2089">
        <v>2.3023246722002058</v>
      </c>
      <c r="Y83" s="2091">
        <v>0.62076159197727332</v>
      </c>
      <c r="Z83" s="2098">
        <v>518.00597497403635</v>
      </c>
      <c r="AA83" s="2099">
        <v>2.1199262285481364E-2</v>
      </c>
      <c r="AB83" s="2098">
        <v>10.975185376294185</v>
      </c>
      <c r="AC83" s="2100">
        <v>0.49734125681794455</v>
      </c>
      <c r="AD83" s="2101">
        <v>1.5043445658741983</v>
      </c>
      <c r="AE83" s="2100">
        <v>0.40976458106705738</v>
      </c>
      <c r="AF83" s="2098">
        <v>12.787577439396793</v>
      </c>
      <c r="AG83" s="2101">
        <v>4.3414931293350154</v>
      </c>
      <c r="AH83" s="2098">
        <v>52.271258789827989</v>
      </c>
      <c r="AI83" s="2098"/>
      <c r="AJ83" s="2098">
        <v>93.440616143464922</v>
      </c>
      <c r="AK83" s="2098">
        <v>168.49001842514545</v>
      </c>
      <c r="AL83" s="2098">
        <v>285.7905809157254</v>
      </c>
      <c r="AM83" s="2098">
        <v>8819.4663149596236</v>
      </c>
      <c r="AN83" s="2100">
        <v>0.28478402140126668</v>
      </c>
      <c r="AO83" s="2048">
        <f t="shared" si="3"/>
        <v>30.404539647593385</v>
      </c>
      <c r="AP83" s="2100">
        <v>8.9448364073761041E-2</v>
      </c>
      <c r="AQ83" s="2098">
        <v>17.904054447461967</v>
      </c>
      <c r="AR83" s="2101">
        <v>1.0882740849407977</v>
      </c>
      <c r="AS83" s="2101">
        <v>10.164490309960799</v>
      </c>
      <c r="AT83" s="2101">
        <v>7.2782341219725994</v>
      </c>
      <c r="AU83" s="2098">
        <v>64.259183112546694</v>
      </c>
      <c r="AV83" s="2098">
        <v>120.26296757160708</v>
      </c>
      <c r="AW83" s="2098">
        <v>212.48479182856906</v>
      </c>
      <c r="AX83" s="2098">
        <v>584.00385089665576</v>
      </c>
      <c r="AY83" s="2098">
        <v>1046.521853572332</v>
      </c>
      <c r="AZ83" s="2098">
        <v>1161.7503289257131</v>
      </c>
      <c r="BA83" s="2098"/>
      <c r="BB83" s="2098"/>
    </row>
    <row r="84" spans="1:54" s="2068" customFormat="1">
      <c r="A84" s="116" t="s">
        <v>260</v>
      </c>
      <c r="B84" s="2071">
        <v>2.2391414709063744</v>
      </c>
      <c r="C84" s="2072">
        <v>33.522369067546691</v>
      </c>
      <c r="D84" s="2073">
        <v>235.509861265653</v>
      </c>
      <c r="E84" s="2074">
        <v>123.93796959354214</v>
      </c>
      <c r="F84" s="2104">
        <v>584.73275750424125</v>
      </c>
      <c r="G84" s="2105">
        <v>12.813051282585054</v>
      </c>
      <c r="H84" s="2075">
        <v>605.38822335529233</v>
      </c>
      <c r="I84" s="2076">
        <v>13.846704190887404</v>
      </c>
      <c r="J84" s="2077">
        <v>746.03976634781316</v>
      </c>
      <c r="K84" s="2078">
        <v>114.10340828034067</v>
      </c>
      <c r="L84" s="2079">
        <v>22.169235539848454</v>
      </c>
      <c r="M84" s="2080">
        <v>10.29627681834112</v>
      </c>
      <c r="N84" s="2081">
        <v>2.2334845907990535</v>
      </c>
      <c r="O84" s="2082">
        <v>7.7790196697951772E-2</v>
      </c>
      <c r="P84" s="2083">
        <v>2.7177473248179549</v>
      </c>
      <c r="Q84" s="2084">
        <v>10.472063697546149</v>
      </c>
      <c r="R84" s="2085">
        <v>2.2583908478544799</v>
      </c>
      <c r="S84" s="2086">
        <v>6.4161528061258397E-2</v>
      </c>
      <c r="T84" s="2087">
        <v>5.3985931275803072</v>
      </c>
      <c r="U84" s="2088">
        <v>0.84478014502139376</v>
      </c>
      <c r="V84" s="2089">
        <v>5.8519344646732163</v>
      </c>
      <c r="W84" s="2090">
        <v>9.5492161705846346E-2</v>
      </c>
      <c r="X84" s="2089">
        <v>2.2583908478544799</v>
      </c>
      <c r="Y84" s="2091">
        <v>0.38592210174052127</v>
      </c>
      <c r="Z84" s="2098">
        <v>472.96214239001898</v>
      </c>
      <c r="AA84" s="2099">
        <v>4.5915999466854185</v>
      </c>
      <c r="AB84" s="2098">
        <v>14.879754513396259</v>
      </c>
      <c r="AC84" s="2100">
        <v>6.5626051084000441</v>
      </c>
      <c r="AD84" s="2101">
        <v>7.9133864951278641</v>
      </c>
      <c r="AE84" s="2100">
        <v>1.1728517443098221</v>
      </c>
      <c r="AF84" s="2098">
        <v>42.153753976790597</v>
      </c>
      <c r="AG84" s="2101">
        <v>10.315452315396781</v>
      </c>
      <c r="AH84" s="2098">
        <v>77.321168496836577</v>
      </c>
      <c r="AI84" s="2098"/>
      <c r="AJ84" s="2098">
        <v>52.465985437673389</v>
      </c>
      <c r="AK84" s="2098">
        <v>63.720302412193675</v>
      </c>
      <c r="AL84" s="2098">
        <v>100.3685060584986</v>
      </c>
      <c r="AM84" s="2098">
        <v>9271.9058578794829</v>
      </c>
      <c r="AN84" s="2100">
        <v>0.19574595761980104</v>
      </c>
      <c r="AO84" s="2048">
        <f t="shared" si="3"/>
        <v>1.4391203563961286</v>
      </c>
      <c r="AP84" s="2100">
        <v>19.373839437491217</v>
      </c>
      <c r="AQ84" s="2098">
        <v>24.273661522669265</v>
      </c>
      <c r="AR84" s="2101">
        <v>14.360186232822853</v>
      </c>
      <c r="AS84" s="2101">
        <v>53.468827669782868</v>
      </c>
      <c r="AT84" s="2101">
        <v>20.832180183122951</v>
      </c>
      <c r="AU84" s="2098">
        <v>211.82790943110851</v>
      </c>
      <c r="AV84" s="2098">
        <v>285.74660153453686</v>
      </c>
      <c r="AW84" s="2098">
        <v>314.31369307657144</v>
      </c>
      <c r="AX84" s="2098">
        <v>327.91240898545868</v>
      </c>
      <c r="AY84" s="2098">
        <v>395.77827585213464</v>
      </c>
      <c r="AZ84" s="2098">
        <v>408.00205714836829</v>
      </c>
      <c r="BA84" s="2098"/>
      <c r="BB84" s="2098"/>
    </row>
    <row r="85" spans="1:54" s="2068" customFormat="1">
      <c r="A85" s="116" t="s">
        <v>261</v>
      </c>
      <c r="B85" s="2071">
        <v>-0.24869265575937743</v>
      </c>
      <c r="C85" s="2072">
        <v>-2.4973264455208484</v>
      </c>
      <c r="D85" s="2073">
        <v>56.2293200773058</v>
      </c>
      <c r="E85" s="2074">
        <v>39.724676120619613</v>
      </c>
      <c r="F85" s="2104">
        <v>794.77279305565139</v>
      </c>
      <c r="G85" s="2105">
        <v>11.53719224489436</v>
      </c>
      <c r="H85" s="2075">
        <v>797.10917832371945</v>
      </c>
      <c r="I85" s="2076">
        <v>12.580659989174299</v>
      </c>
      <c r="J85" s="2077">
        <v>780.7683438223155</v>
      </c>
      <c r="K85" s="2078">
        <v>87.300081331843217</v>
      </c>
      <c r="L85" s="2079">
        <v>-1.8527592213866795</v>
      </c>
      <c r="M85" s="2080">
        <v>7.6402402436430767</v>
      </c>
      <c r="N85" s="2081">
        <v>1.4778453231978406</v>
      </c>
      <c r="O85" s="2082">
        <v>6.3608645776301473E-2</v>
      </c>
      <c r="P85" s="2083">
        <v>3.2879540635318034</v>
      </c>
      <c r="Q85" s="2084">
        <v>7.6253123627151407</v>
      </c>
      <c r="R85" s="2085">
        <v>1.4925338747429511</v>
      </c>
      <c r="S85" s="2086">
        <v>6.5227500972646318E-2</v>
      </c>
      <c r="T85" s="2087">
        <v>4.1536632759512235</v>
      </c>
      <c r="U85" s="2088">
        <v>1.1794359898072606</v>
      </c>
      <c r="V85" s="2089">
        <v>4.4136805477108396</v>
      </c>
      <c r="W85" s="2090">
        <v>0.13114216866572145</v>
      </c>
      <c r="X85" s="2089">
        <v>1.4925338747429511</v>
      </c>
      <c r="Y85" s="2091">
        <v>0.3381608294050768</v>
      </c>
      <c r="Z85" s="2098">
        <v>903.56448746456579</v>
      </c>
      <c r="AA85" s="2099">
        <v>4.416139774210439E-2</v>
      </c>
      <c r="AB85" s="2098">
        <v>7.3354806787913622</v>
      </c>
      <c r="AC85" s="2100">
        <v>2.5841129473530917</v>
      </c>
      <c r="AD85" s="2101">
        <v>5.116370976646464</v>
      </c>
      <c r="AE85" s="2100">
        <v>0.67628244808678217</v>
      </c>
      <c r="AF85" s="2098">
        <v>34.788959497682271</v>
      </c>
      <c r="AG85" s="2101">
        <v>10.444056045743645</v>
      </c>
      <c r="AH85" s="2098">
        <v>108.18840609677301</v>
      </c>
      <c r="AI85" s="2098"/>
      <c r="AJ85" s="2098">
        <v>151.59929662450392</v>
      </c>
      <c r="AK85" s="2098">
        <v>234.23855878458809</v>
      </c>
      <c r="AL85" s="2098">
        <v>375.80233959342121</v>
      </c>
      <c r="AM85" s="2098">
        <v>8614.5745855737168</v>
      </c>
      <c r="AN85" s="2100">
        <v>0.15451668563114557</v>
      </c>
      <c r="AO85" s="2048">
        <f t="shared" si="3"/>
        <v>4.0975297077018062</v>
      </c>
      <c r="AP85" s="2100">
        <v>0.18633501157006072</v>
      </c>
      <c r="AQ85" s="2098">
        <v>11.966526392808095</v>
      </c>
      <c r="AR85" s="2101">
        <v>5.6545141079936361</v>
      </c>
      <c r="AS85" s="2101">
        <v>34.570074166530162</v>
      </c>
      <c r="AT85" s="2101">
        <v>12.012121635644442</v>
      </c>
      <c r="AU85" s="2098">
        <v>174.8188919481521</v>
      </c>
      <c r="AV85" s="2098">
        <v>289.30903173805109</v>
      </c>
      <c r="AW85" s="2098">
        <v>439.79026868606917</v>
      </c>
      <c r="AX85" s="2098">
        <v>947.49560390314946</v>
      </c>
      <c r="AY85" s="2098">
        <v>1454.8978806496154</v>
      </c>
      <c r="AZ85" s="2098">
        <v>1527.6517869651268</v>
      </c>
      <c r="BA85" s="2098"/>
      <c r="BB85" s="2098"/>
    </row>
    <row r="86" spans="1:54" s="2068" customFormat="1">
      <c r="A86" s="116" t="s">
        <v>262</v>
      </c>
      <c r="B86" s="2071">
        <v>-0.20560896004124671</v>
      </c>
      <c r="C86" s="2072">
        <v>-2.928274164706222</v>
      </c>
      <c r="D86" s="2073">
        <v>36.3117402898257</v>
      </c>
      <c r="E86" s="2074">
        <v>17.027651207955401</v>
      </c>
      <c r="F86" s="2104">
        <v>1088.2533144140682</v>
      </c>
      <c r="G86" s="2105">
        <v>18.120774104836926</v>
      </c>
      <c r="H86" s="2075">
        <v>1083.1452248622672</v>
      </c>
      <c r="I86" s="2076">
        <v>18.473215967146935</v>
      </c>
      <c r="J86" s="2077">
        <v>987.47455056012461</v>
      </c>
      <c r="K86" s="2078">
        <v>86.72138891863915</v>
      </c>
      <c r="L86" s="2079">
        <v>-10.608271804452141</v>
      </c>
      <c r="M86" s="2080">
        <v>5.4488755128075512</v>
      </c>
      <c r="N86" s="2081">
        <v>1.7053046570770605</v>
      </c>
      <c r="O86" s="2082">
        <v>7.4046827725728862E-2</v>
      </c>
      <c r="P86" s="2083">
        <v>3.1813183156989653</v>
      </c>
      <c r="Q86" s="2084">
        <v>5.461565108195507</v>
      </c>
      <c r="R86" s="2085">
        <v>1.7211338645123637</v>
      </c>
      <c r="S86" s="2086">
        <v>7.208566539199926E-2</v>
      </c>
      <c r="T86" s="2087">
        <v>4.262076020935555</v>
      </c>
      <c r="U86" s="2088">
        <v>1.8198394319852291</v>
      </c>
      <c r="V86" s="2089">
        <v>4.5964762359665388</v>
      </c>
      <c r="W86" s="2090">
        <v>0.183097698221966</v>
      </c>
      <c r="X86" s="2089">
        <v>1.7211338645123637</v>
      </c>
      <c r="Y86" s="2091">
        <v>0.3744463750393886</v>
      </c>
      <c r="Z86" s="2098">
        <v>1024.5274020175882</v>
      </c>
      <c r="AA86" s="2099">
        <v>4.6770702462489176E-2</v>
      </c>
      <c r="AB86" s="2098">
        <v>4.2159471085930598</v>
      </c>
      <c r="AC86" s="2100">
        <v>2.4595916321653473</v>
      </c>
      <c r="AD86" s="2101">
        <v>5.0743299249301588</v>
      </c>
      <c r="AE86" s="2100">
        <v>1.4307886960542555</v>
      </c>
      <c r="AF86" s="2098">
        <v>33.44291273311682</v>
      </c>
      <c r="AG86" s="2101">
        <v>10.791066313091806</v>
      </c>
      <c r="AH86" s="2098">
        <v>114.25356009214318</v>
      </c>
      <c r="AI86" s="2098"/>
      <c r="AJ86" s="2098">
        <v>174.2374510346543</v>
      </c>
      <c r="AK86" s="2098">
        <v>278.29927482413876</v>
      </c>
      <c r="AL86" s="2098">
        <v>462.13364257915197</v>
      </c>
      <c r="AM86" s="2098">
        <v>7845.876843347065</v>
      </c>
      <c r="AN86" s="2100">
        <v>0.33479819131467881</v>
      </c>
      <c r="AO86" s="2048">
        <f t="shared" si="3"/>
        <v>2.4653493842165166</v>
      </c>
      <c r="AP86" s="2100">
        <v>0.19734473612864634</v>
      </c>
      <c r="AQ86" s="2098">
        <v>6.8775646143443065</v>
      </c>
      <c r="AR86" s="2101">
        <v>5.3820385824187031</v>
      </c>
      <c r="AS86" s="2101">
        <v>34.286013006284861</v>
      </c>
      <c r="AT86" s="2101">
        <v>25.413653571123543</v>
      </c>
      <c r="AU86" s="2098">
        <v>168.05483785485839</v>
      </c>
      <c r="AV86" s="2098">
        <v>298.92150451777854</v>
      </c>
      <c r="AW86" s="2098">
        <v>464.44536622822432</v>
      </c>
      <c r="AX86" s="2098">
        <v>1088.9840689665893</v>
      </c>
      <c r="AY86" s="2098">
        <v>1728.5669243735326</v>
      </c>
      <c r="AZ86" s="2098">
        <v>1878.5920430046829</v>
      </c>
      <c r="BA86" s="2098"/>
      <c r="BB86" s="2098"/>
    </row>
    <row r="87" spans="1:54" s="2068" customFormat="1">
      <c r="A87" s="116" t="s">
        <v>263</v>
      </c>
      <c r="B87" s="2071">
        <v>0.46579968671346184</v>
      </c>
      <c r="C87" s="2072">
        <v>3.2870174769933191</v>
      </c>
      <c r="D87" s="2073">
        <v>142.03101951282201</v>
      </c>
      <c r="E87" s="2074">
        <v>141.17126064732705</v>
      </c>
      <c r="F87" s="2104">
        <v>1357.3668339209676</v>
      </c>
      <c r="G87" s="2105">
        <v>35.119563901605289</v>
      </c>
      <c r="H87" s="2075">
        <v>1358.5543576703378</v>
      </c>
      <c r="I87" s="2076">
        <v>38.328053915134497</v>
      </c>
      <c r="J87" s="2077">
        <v>1412.76240290544</v>
      </c>
      <c r="K87" s="2078">
        <v>25.113014715555156</v>
      </c>
      <c r="L87" s="2079">
        <v>4.0616560279734699</v>
      </c>
      <c r="M87" s="2080">
        <v>4.2468649926165183</v>
      </c>
      <c r="N87" s="2081">
        <v>2.6811611930443586</v>
      </c>
      <c r="O87" s="2082">
        <v>9.0869447216901655E-2</v>
      </c>
      <c r="P87" s="2083">
        <v>1.0838347524656806</v>
      </c>
      <c r="Q87" s="2084">
        <v>4.2540172161190544</v>
      </c>
      <c r="R87" s="2085">
        <v>2.68220581186565</v>
      </c>
      <c r="S87" s="2086">
        <v>8.9439787363476742E-2</v>
      </c>
      <c r="T87" s="2087">
        <v>1.3126557988253058</v>
      </c>
      <c r="U87" s="2088">
        <v>2.8988970319510448</v>
      </c>
      <c r="V87" s="2089">
        <v>2.9861837290085775</v>
      </c>
      <c r="W87" s="2090">
        <v>0.23507192124443291</v>
      </c>
      <c r="X87" s="2089">
        <v>2.68220581186565</v>
      </c>
      <c r="Y87" s="2091">
        <v>0.89820521952818722</v>
      </c>
      <c r="Z87" s="2092">
        <v>776.29058512792471</v>
      </c>
      <c r="AA87" s="2093">
        <v>21.038616869540391</v>
      </c>
      <c r="AB87" s="2092">
        <v>69.930223462376432</v>
      </c>
      <c r="AC87" s="2094">
        <v>4.2500766509256556</v>
      </c>
      <c r="AD87" s="2095">
        <v>3.2772395622649975</v>
      </c>
      <c r="AE87" s="2094">
        <v>0.93314201058674029</v>
      </c>
      <c r="AF87" s="2092">
        <v>19.964040169821004</v>
      </c>
      <c r="AG87" s="2095">
        <v>6.5362151745719936</v>
      </c>
      <c r="AH87" s="2092">
        <v>74.193683170814737</v>
      </c>
      <c r="AI87" s="2092"/>
      <c r="AJ87" s="2092">
        <v>141.11409478393884</v>
      </c>
      <c r="AK87" s="2092">
        <v>271.48800658572316</v>
      </c>
      <c r="AL87" s="2092">
        <v>469.88326381014906</v>
      </c>
      <c r="AM87" s="2092">
        <v>7671.3905491880678</v>
      </c>
      <c r="AN87" s="2094">
        <v>0.35165632332817409</v>
      </c>
      <c r="AO87" s="2048">
        <f t="shared" si="3"/>
        <v>2.3264628265924365</v>
      </c>
      <c r="AP87" s="2094">
        <v>88.770535314516422</v>
      </c>
      <c r="AQ87" s="2092">
        <v>114.07866796472501</v>
      </c>
      <c r="AR87" s="2095">
        <v>9.2999489079336009</v>
      </c>
      <c r="AS87" s="2095">
        <v>22.143510555844578</v>
      </c>
      <c r="AT87" s="2095">
        <v>16.574458447366613</v>
      </c>
      <c r="AU87" s="2092">
        <v>100.321809898598</v>
      </c>
      <c r="AV87" s="2092">
        <v>181.05859209340701</v>
      </c>
      <c r="AW87" s="2092">
        <v>301.60033809274285</v>
      </c>
      <c r="AX87" s="2092">
        <v>881.96309239961772</v>
      </c>
      <c r="AY87" s="2092">
        <v>1686.2609104703301</v>
      </c>
      <c r="AZ87" s="2092">
        <v>1910.0945683339394</v>
      </c>
      <c r="BA87" s="2098"/>
      <c r="BB87" s="2098"/>
    </row>
    <row r="88" spans="1:54" s="2068" customFormat="1">
      <c r="A88" s="116" t="s">
        <v>264</v>
      </c>
      <c r="B88" s="2106">
        <v>-0.75972183117966852</v>
      </c>
      <c r="C88" s="2107">
        <v>-13.097642138195351</v>
      </c>
      <c r="D88" s="2108">
        <v>35.500821068534002</v>
      </c>
      <c r="E88" s="2109">
        <v>17.061931278225408</v>
      </c>
      <c r="F88" s="2104">
        <v>2607.3063318451318</v>
      </c>
      <c r="G88" s="2105">
        <v>75.355587736345385</v>
      </c>
      <c r="H88" s="2075">
        <v>2588.0563597190148</v>
      </c>
      <c r="I88" s="2076">
        <v>59.30535819856005</v>
      </c>
      <c r="J88" s="2077">
        <v>2541.0807626403471</v>
      </c>
      <c r="K88" s="2078">
        <v>19.200185620077615</v>
      </c>
      <c r="L88" s="2079">
        <v>-2.3883584418487924</v>
      </c>
      <c r="M88" s="2110">
        <v>2.0212959619383386</v>
      </c>
      <c r="N88" s="2111">
        <v>2.6166215264494754</v>
      </c>
      <c r="O88" s="2112">
        <v>0.16843164151496884</v>
      </c>
      <c r="P88" s="2113">
        <v>1.1426771434788925</v>
      </c>
      <c r="Q88" s="2114">
        <v>2.0213654600533979</v>
      </c>
      <c r="R88" s="2115">
        <v>2.6166576701549196</v>
      </c>
      <c r="S88" s="2116">
        <v>0.16840073744110726</v>
      </c>
      <c r="T88" s="2117">
        <v>1.1452811779925325</v>
      </c>
      <c r="U88" s="2118">
        <v>11.486836070586907</v>
      </c>
      <c r="V88" s="2119">
        <v>2.8563204196036085</v>
      </c>
      <c r="W88" s="2120">
        <v>0.49471509222957794</v>
      </c>
      <c r="X88" s="2119">
        <v>2.6166576701549196</v>
      </c>
      <c r="Y88" s="2121">
        <v>0.91609388505441258</v>
      </c>
      <c r="Z88" s="2098">
        <v>135.00602277415152</v>
      </c>
      <c r="AA88" s="2099">
        <v>1.3675990625535758E-2</v>
      </c>
      <c r="AB88" s="2098">
        <v>2.0810613401294837</v>
      </c>
      <c r="AC88" s="2100">
        <v>3.3640140260736223E-2</v>
      </c>
      <c r="AD88" s="2101">
        <v>0.15831417573510576</v>
      </c>
      <c r="AE88" s="2100">
        <v>9.0031671784108022E-2</v>
      </c>
      <c r="AF88" s="2098">
        <v>1.5660709361164697</v>
      </c>
      <c r="AG88" s="2101">
        <v>0.73381674583937351</v>
      </c>
      <c r="AH88" s="2098">
        <v>10.241980053896485</v>
      </c>
      <c r="AI88" s="2098"/>
      <c r="AJ88" s="2098">
        <v>27.29654503253705</v>
      </c>
      <c r="AK88" s="2098">
        <v>60.663923147533211</v>
      </c>
      <c r="AL88" s="2098">
        <v>114.11127044681243</v>
      </c>
      <c r="AM88" s="2098">
        <v>8767.6743416009595</v>
      </c>
      <c r="AN88" s="2100">
        <v>0.55116127823059458</v>
      </c>
      <c r="AO88" s="2048">
        <f t="shared" si="3"/>
        <v>51.705733325997329</v>
      </c>
      <c r="AP88" s="2100">
        <v>5.7704601795509528E-2</v>
      </c>
      <c r="AQ88" s="2098">
        <v>3.3948798370790927</v>
      </c>
      <c r="AR88" s="2101">
        <v>7.3610810198547538E-2</v>
      </c>
      <c r="AS88" s="2101">
        <v>1.0696903765885524</v>
      </c>
      <c r="AT88" s="2101">
        <v>1.5991415947443697</v>
      </c>
      <c r="AU88" s="2098">
        <v>7.8697031965651743</v>
      </c>
      <c r="AV88" s="2098">
        <v>20.32733367976104</v>
      </c>
      <c r="AW88" s="2098">
        <v>41.63406525974181</v>
      </c>
      <c r="AX88" s="2098">
        <v>170.60340645335657</v>
      </c>
      <c r="AY88" s="2098">
        <v>376.79455371138641</v>
      </c>
      <c r="AZ88" s="2098">
        <v>463.86695303582286</v>
      </c>
      <c r="BA88" s="2098"/>
      <c r="BB88" s="2098"/>
    </row>
    <row r="89" spans="1:54">
      <c r="A89" s="190"/>
      <c r="B89" s="191"/>
      <c r="C89" s="192"/>
      <c r="D89" s="193"/>
      <c r="E89" s="194"/>
      <c r="F89" s="220"/>
      <c r="G89" s="221"/>
      <c r="H89" s="222"/>
      <c r="I89" s="223"/>
      <c r="J89" s="195"/>
      <c r="K89" s="196"/>
      <c r="L89" s="199"/>
      <c r="M89" s="201"/>
      <c r="N89" s="202"/>
      <c r="O89" s="203"/>
      <c r="P89" s="204"/>
      <c r="Q89" s="205"/>
      <c r="R89" s="206"/>
      <c r="S89" s="207"/>
      <c r="T89" s="208"/>
      <c r="U89" s="209"/>
      <c r="V89" s="210"/>
      <c r="W89" s="211"/>
      <c r="X89" s="212"/>
      <c r="Y89" s="213"/>
      <c r="Z89" s="212"/>
      <c r="AA89" s="214"/>
      <c r="AB89" s="215"/>
      <c r="AC89" s="216"/>
      <c r="AD89" s="215"/>
      <c r="AE89" s="217"/>
      <c r="AF89" s="218"/>
      <c r="AG89" s="217"/>
      <c r="AH89" s="215"/>
      <c r="AI89" s="2063"/>
      <c r="AJ89" s="218"/>
      <c r="AK89" s="215"/>
      <c r="AL89" s="215"/>
      <c r="AM89" s="215"/>
      <c r="AN89" s="217"/>
      <c r="AO89" s="219"/>
      <c r="AP89" s="217"/>
      <c r="AQ89" s="217"/>
      <c r="AR89" s="215"/>
      <c r="AS89" s="218"/>
      <c r="AT89" s="218"/>
      <c r="AU89" s="218"/>
      <c r="AV89" s="215"/>
      <c r="AW89" s="215"/>
      <c r="AX89" s="215"/>
      <c r="AY89" s="215"/>
      <c r="AZ89" s="215"/>
      <c r="BA89" s="215"/>
    </row>
    <row r="90" spans="1:54" ht="60.75" thickBot="1">
      <c r="A90" s="318" t="s">
        <v>138</v>
      </c>
      <c r="B90" s="320" t="s">
        <v>140</v>
      </c>
      <c r="C90" s="320" t="s">
        <v>141</v>
      </c>
      <c r="D90" s="321" t="s">
        <v>142</v>
      </c>
      <c r="E90" s="322" t="s">
        <v>143</v>
      </c>
      <c r="F90" s="323" t="s">
        <v>144</v>
      </c>
      <c r="G90" s="324" t="s">
        <v>145</v>
      </c>
      <c r="H90" s="325" t="s">
        <v>146</v>
      </c>
      <c r="I90" s="326" t="s">
        <v>147</v>
      </c>
      <c r="J90" s="327" t="s">
        <v>148</v>
      </c>
      <c r="K90" s="328" t="s">
        <v>149</v>
      </c>
      <c r="L90" s="319" t="s">
        <v>150</v>
      </c>
      <c r="M90" s="329" t="s">
        <v>151</v>
      </c>
      <c r="N90" s="330" t="s">
        <v>139</v>
      </c>
      <c r="O90" s="330" t="s">
        <v>152</v>
      </c>
      <c r="P90" s="331" t="s">
        <v>139</v>
      </c>
      <c r="Q90" s="332" t="s">
        <v>153</v>
      </c>
      <c r="R90" s="333" t="s">
        <v>139</v>
      </c>
      <c r="S90" s="333" t="s">
        <v>154</v>
      </c>
      <c r="T90" s="334" t="s">
        <v>139</v>
      </c>
      <c r="U90" s="335" t="s">
        <v>155</v>
      </c>
      <c r="V90" s="336" t="s">
        <v>139</v>
      </c>
      <c r="W90" s="336" t="s">
        <v>156</v>
      </c>
      <c r="X90" s="336" t="s">
        <v>139</v>
      </c>
      <c r="Y90" s="337" t="s">
        <v>157</v>
      </c>
      <c r="Z90" s="338" t="s">
        <v>158</v>
      </c>
      <c r="AA90" s="338" t="s">
        <v>159</v>
      </c>
      <c r="AB90" s="338" t="s">
        <v>160</v>
      </c>
      <c r="AC90" s="338" t="s">
        <v>161</v>
      </c>
      <c r="AD90" s="338" t="s">
        <v>162</v>
      </c>
      <c r="AE90" s="338" t="s">
        <v>163</v>
      </c>
      <c r="AF90" s="338" t="s">
        <v>164</v>
      </c>
      <c r="AG90" s="338" t="s">
        <v>165</v>
      </c>
      <c r="AH90" s="338" t="s">
        <v>166</v>
      </c>
      <c r="AI90" s="2058"/>
      <c r="AJ90" s="338" t="s">
        <v>167</v>
      </c>
      <c r="AK90" s="338" t="s">
        <v>168</v>
      </c>
      <c r="AL90" s="338" t="s">
        <v>169</v>
      </c>
      <c r="AM90" s="338" t="s">
        <v>170</v>
      </c>
      <c r="AN90" s="338" t="s">
        <v>171</v>
      </c>
      <c r="AO90" s="2058"/>
      <c r="AP90" s="338" t="s">
        <v>172</v>
      </c>
      <c r="AQ90" s="338" t="s">
        <v>173</v>
      </c>
      <c r="AR90" s="338" t="s">
        <v>174</v>
      </c>
      <c r="AS90" s="338" t="s">
        <v>175</v>
      </c>
      <c r="AT90" s="338" t="s">
        <v>176</v>
      </c>
      <c r="AU90" s="338" t="s">
        <v>177</v>
      </c>
      <c r="AV90" s="338" t="s">
        <v>178</v>
      </c>
      <c r="AW90" s="338" t="s">
        <v>179</v>
      </c>
      <c r="AX90" s="338" t="s">
        <v>180</v>
      </c>
      <c r="AY90" s="338" t="s">
        <v>181</v>
      </c>
      <c r="AZ90" s="338" t="s">
        <v>182</v>
      </c>
    </row>
    <row r="91" spans="1:54" s="2068" customFormat="1" ht="15.75" thickTop="1">
      <c r="A91" s="2126" t="s">
        <v>265</v>
      </c>
      <c r="B91" s="2127">
        <v>12.885422125073671</v>
      </c>
      <c r="C91" s="2127">
        <v>59.506693524759925</v>
      </c>
      <c r="D91" s="2128">
        <v>908.58842550613701</v>
      </c>
      <c r="E91" s="2129">
        <v>716.41449914534007</v>
      </c>
      <c r="F91" s="474">
        <v>227.52690987630839</v>
      </c>
      <c r="G91" s="475">
        <v>4.7365963819411183</v>
      </c>
      <c r="H91" s="2130">
        <v>233.28568604469623</v>
      </c>
      <c r="I91" s="2131">
        <v>6.4751582668469778</v>
      </c>
      <c r="J91" s="2132">
        <v>403.14552124477211</v>
      </c>
      <c r="K91" s="2133">
        <v>361.47470898828249</v>
      </c>
      <c r="L91" s="2134">
        <v>44.046977305033487</v>
      </c>
      <c r="M91" s="2135">
        <v>24.248757760346916</v>
      </c>
      <c r="N91" s="2136">
        <v>1.9596266832082754</v>
      </c>
      <c r="O91" s="2137">
        <v>0.15380165862146861</v>
      </c>
      <c r="P91" s="2138">
        <v>3.4918195763762183</v>
      </c>
      <c r="Q91" s="2139">
        <v>27.693771248167785</v>
      </c>
      <c r="R91" s="2140">
        <v>2.1169873439631863</v>
      </c>
      <c r="S91" s="2141">
        <v>5.4801172424810064E-2</v>
      </c>
      <c r="T91" s="2142">
        <v>16.141799755053391</v>
      </c>
      <c r="U91" s="2143">
        <v>0.27284061770506302</v>
      </c>
      <c r="V91" s="2144">
        <v>16.280028708412711</v>
      </c>
      <c r="W91" s="2145">
        <v>3.6109202717060786E-2</v>
      </c>
      <c r="X91" s="2144">
        <v>2.1169873439631863</v>
      </c>
      <c r="Y91" s="2146">
        <v>0.130035848331719</v>
      </c>
      <c r="Z91" s="2059">
        <v>2233.9904572014234</v>
      </c>
      <c r="AA91" s="494">
        <v>85.95873244321831</v>
      </c>
      <c r="AB91" s="495">
        <v>160.32565337533723</v>
      </c>
      <c r="AC91" s="495">
        <v>86.61083467422479</v>
      </c>
      <c r="AD91" s="495">
        <v>33.672923227643651</v>
      </c>
      <c r="AE91" s="496">
        <v>6.599336334099859</v>
      </c>
      <c r="AF91" s="2059">
        <v>108.96742569251745</v>
      </c>
      <c r="AG91" s="495">
        <v>31.604576625605404</v>
      </c>
      <c r="AH91" s="2059">
        <v>293.79791761664035</v>
      </c>
      <c r="AI91" s="2059"/>
      <c r="AJ91" s="2059">
        <v>368.68557955464468</v>
      </c>
      <c r="AK91" s="2059">
        <v>545.55782993924163</v>
      </c>
      <c r="AL91" s="2059">
        <v>883.79789274954055</v>
      </c>
      <c r="AM91" s="2059">
        <v>7666.2897622952551</v>
      </c>
      <c r="AN91" s="496">
        <v>0.33209360155901513</v>
      </c>
      <c r="AO91" s="2048">
        <f t="shared" ref="AO91:AO129" si="4">AQ91/(AVERAGE(AP91,AR91))</f>
        <v>0.94724854611130815</v>
      </c>
      <c r="AP91" s="496">
        <v>362.69507360007725</v>
      </c>
      <c r="AQ91" s="2059">
        <v>261.54266456009339</v>
      </c>
      <c r="AR91" s="495">
        <v>189.52042598298641</v>
      </c>
      <c r="AS91" s="2059">
        <v>227.51975153813279</v>
      </c>
      <c r="AT91" s="2059">
        <v>117.21734163587671</v>
      </c>
      <c r="AU91" s="2059">
        <v>547.57500347998712</v>
      </c>
      <c r="AV91" s="2059">
        <v>875.47303672037128</v>
      </c>
      <c r="AW91" s="2059">
        <v>1194.3004781164243</v>
      </c>
      <c r="AX91" s="2059">
        <v>2304.284872216529</v>
      </c>
      <c r="AY91" s="2059">
        <v>3388.557949933178</v>
      </c>
      <c r="AZ91" s="2059">
        <v>3592.6743607704902</v>
      </c>
    </row>
    <row r="92" spans="1:54">
      <c r="A92" s="339" t="s">
        <v>266</v>
      </c>
      <c r="B92" s="365">
        <v>-0.10165043446224381</v>
      </c>
      <c r="C92" s="365">
        <v>-0.62732913068520391</v>
      </c>
      <c r="D92" s="340">
        <v>215.24076470678401</v>
      </c>
      <c r="E92" s="341">
        <v>219.43112393438386</v>
      </c>
      <c r="F92" s="366">
        <v>229.92835388032736</v>
      </c>
      <c r="G92" s="367">
        <v>7.3168844471520211</v>
      </c>
      <c r="H92" s="344">
        <v>228.98394726044728</v>
      </c>
      <c r="I92" s="345">
        <v>8.8175249679523677</v>
      </c>
      <c r="J92" s="346">
        <v>306.49222291880579</v>
      </c>
      <c r="K92" s="347">
        <v>107.80941853146591</v>
      </c>
      <c r="L92" s="348">
        <v>25.266923568378807</v>
      </c>
      <c r="M92" s="349">
        <v>27.567587648774598</v>
      </c>
      <c r="N92" s="350">
        <v>3.2127702323065255</v>
      </c>
      <c r="O92" s="351">
        <v>4.9968475247878272E-2</v>
      </c>
      <c r="P92" s="352">
        <v>3.2657322296392741</v>
      </c>
      <c r="Q92" s="353">
        <v>27.480257739974636</v>
      </c>
      <c r="R92" s="354">
        <v>3.2213759121772965</v>
      </c>
      <c r="S92" s="355">
        <v>5.250541594521059E-2</v>
      </c>
      <c r="T92" s="356">
        <v>4.7326540843951115</v>
      </c>
      <c r="U92" s="357">
        <v>0.263441734026921</v>
      </c>
      <c r="V92" s="358">
        <v>5.7249696462162873</v>
      </c>
      <c r="W92" s="359">
        <v>3.6389760586027275E-2</v>
      </c>
      <c r="X92" s="358">
        <v>3.2213759121772965</v>
      </c>
      <c r="Y92" s="360">
        <v>0.56268873221124394</v>
      </c>
      <c r="Z92" s="368">
        <v>1183.399695243513</v>
      </c>
      <c r="AA92" s="369">
        <v>0.28718693098120562</v>
      </c>
      <c r="AB92" s="370">
        <v>22.373725433693338</v>
      </c>
      <c r="AC92" s="370">
        <v>4.6196167238743708</v>
      </c>
      <c r="AD92" s="370">
        <v>7.8466560783540906</v>
      </c>
      <c r="AE92" s="371">
        <v>3.0761053053809277</v>
      </c>
      <c r="AF92" s="368">
        <v>46.803575488729585</v>
      </c>
      <c r="AG92" s="370">
        <v>13.696510654368307</v>
      </c>
      <c r="AH92" s="368">
        <v>133.76993179492098</v>
      </c>
      <c r="AI92" s="2060"/>
      <c r="AJ92" s="368">
        <v>193.37527826755831</v>
      </c>
      <c r="AK92" s="368">
        <v>330.14734298922554</v>
      </c>
      <c r="AL92" s="368">
        <v>578.49127669867846</v>
      </c>
      <c r="AM92" s="368">
        <v>6636.5072734453615</v>
      </c>
      <c r="AN92" s="371">
        <v>0.48929229300512639</v>
      </c>
      <c r="AO92" s="2029">
        <f t="shared" si="4"/>
        <v>6.4483521867049083</v>
      </c>
      <c r="AP92" s="371">
        <v>1.2117592024523445</v>
      </c>
      <c r="AQ92" s="368">
        <v>36.498736433431219</v>
      </c>
      <c r="AR92" s="370">
        <v>10.10857051176011</v>
      </c>
      <c r="AS92" s="368">
        <v>53.017946475365477</v>
      </c>
      <c r="AT92" s="368">
        <v>54.637749651526242</v>
      </c>
      <c r="AU92" s="368">
        <v>235.19384667703309</v>
      </c>
      <c r="AV92" s="368">
        <v>379.40472726782014</v>
      </c>
      <c r="AW92" s="368">
        <v>543.78021054845931</v>
      </c>
      <c r="AX92" s="368">
        <v>1208.5954891722395</v>
      </c>
      <c r="AY92" s="368">
        <v>2050.60461483991</v>
      </c>
      <c r="AZ92" s="368">
        <v>2351.5905556856846</v>
      </c>
    </row>
    <row r="93" spans="1:54">
      <c r="A93" s="339" t="s">
        <v>267</v>
      </c>
      <c r="B93" s="365">
        <v>0.38210742507580642</v>
      </c>
      <c r="C93" s="365">
        <v>3.2523563863486813</v>
      </c>
      <c r="D93" s="340">
        <v>587.28129073008904</v>
      </c>
      <c r="E93" s="341">
        <v>441.10931006682279</v>
      </c>
      <c r="F93" s="366">
        <v>233.327028985136</v>
      </c>
      <c r="G93" s="367">
        <v>3.5216170948021031</v>
      </c>
      <c r="H93" s="344">
        <v>234.17633178502069</v>
      </c>
      <c r="I93" s="345">
        <v>4.0301882812744756</v>
      </c>
      <c r="J93" s="346">
        <v>319.00497438717798</v>
      </c>
      <c r="K93" s="347">
        <v>55.979346219425672</v>
      </c>
      <c r="L93" s="348">
        <v>27.169334578123696</v>
      </c>
      <c r="M93" s="349">
        <v>27.02758147280742</v>
      </c>
      <c r="N93" s="350">
        <v>1.5216172058803501</v>
      </c>
      <c r="O93" s="351">
        <v>5.3914070684664507E-2</v>
      </c>
      <c r="P93" s="352">
        <v>1.9094183810677721</v>
      </c>
      <c r="Q93" s="353">
        <v>27.065527047208558</v>
      </c>
      <c r="R93" s="354">
        <v>1.5248523405902892</v>
      </c>
      <c r="S93" s="355">
        <v>5.2794940163678999E-2</v>
      </c>
      <c r="T93" s="356">
        <v>2.4628945519820391</v>
      </c>
      <c r="U93" s="357">
        <v>0.26895343057872678</v>
      </c>
      <c r="V93" s="358">
        <v>2.8967264687551175</v>
      </c>
      <c r="W93" s="359">
        <v>3.6947368446059371E-2</v>
      </c>
      <c r="X93" s="358">
        <v>1.5248523405902892</v>
      </c>
      <c r="Y93" s="360">
        <v>0.52640536033959806</v>
      </c>
      <c r="Z93" s="368">
        <v>1212.9663927969973</v>
      </c>
      <c r="AA93" s="369">
        <v>4.6874211537867083E-2</v>
      </c>
      <c r="AB93" s="370">
        <v>10.407230500510421</v>
      </c>
      <c r="AC93" s="370">
        <v>1.1043645489651686</v>
      </c>
      <c r="AD93" s="370">
        <v>3.1896245178360232</v>
      </c>
      <c r="AE93" s="371">
        <v>0.966105366665444</v>
      </c>
      <c r="AF93" s="368">
        <v>33.989134202233643</v>
      </c>
      <c r="AG93" s="370">
        <v>11.956486707617085</v>
      </c>
      <c r="AH93" s="368">
        <v>134.30836009289897</v>
      </c>
      <c r="AI93" s="2060"/>
      <c r="AJ93" s="368">
        <v>226.73925612248777</v>
      </c>
      <c r="AK93" s="368">
        <v>373.74137699572816</v>
      </c>
      <c r="AL93" s="368">
        <v>671.7617839599867</v>
      </c>
      <c r="AM93" s="368">
        <v>7324.3255264651261</v>
      </c>
      <c r="AN93" s="371">
        <v>0.28283533410999606</v>
      </c>
      <c r="AO93" s="2029">
        <f t="shared" si="4"/>
        <v>12.988039651715576</v>
      </c>
      <c r="AP93" s="371">
        <v>0.1977814832821396</v>
      </c>
      <c r="AQ93" s="368">
        <v>16.977537521224178</v>
      </c>
      <c r="AR93" s="370">
        <v>2.4165526235561674</v>
      </c>
      <c r="AS93" s="368">
        <v>21.551517012405562</v>
      </c>
      <c r="AT93" s="368">
        <v>17.159953226739681</v>
      </c>
      <c r="AU93" s="368">
        <v>170.79966935795801</v>
      </c>
      <c r="AV93" s="368">
        <v>331.20461793953143</v>
      </c>
      <c r="AW93" s="368">
        <v>545.96894346706893</v>
      </c>
      <c r="AX93" s="368">
        <v>1417.1203507655487</v>
      </c>
      <c r="AY93" s="368">
        <v>2321.3750123958271</v>
      </c>
      <c r="AZ93" s="368">
        <v>2730.7389591869378</v>
      </c>
    </row>
    <row r="94" spans="1:54">
      <c r="A94" s="339" t="s">
        <v>268</v>
      </c>
      <c r="B94" s="365">
        <v>0.21181122585607426</v>
      </c>
      <c r="C94" s="365">
        <v>2.1079812406832166</v>
      </c>
      <c r="D94" s="340">
        <v>590.58083305416301</v>
      </c>
      <c r="E94" s="341">
        <v>372.55800363662922</v>
      </c>
      <c r="F94" s="366">
        <v>236.77777389329574</v>
      </c>
      <c r="G94" s="367">
        <v>9.3307643853712463</v>
      </c>
      <c r="H94" s="344">
        <v>236.7728223085675</v>
      </c>
      <c r="I94" s="345">
        <v>10.347274743947802</v>
      </c>
      <c r="J94" s="346">
        <v>200.59496858069625</v>
      </c>
      <c r="K94" s="347">
        <v>62.936428175418548</v>
      </c>
      <c r="L94" s="348">
        <v>-18.254610897548385</v>
      </c>
      <c r="M94" s="349">
        <v>26.672034762113537</v>
      </c>
      <c r="N94" s="350">
        <v>3.9861937567016987</v>
      </c>
      <c r="O94" s="351">
        <v>5.2627835138576266E-2</v>
      </c>
      <c r="P94" s="352">
        <v>1.7172453409364605</v>
      </c>
      <c r="Q94" s="353">
        <v>26.755035416241697</v>
      </c>
      <c r="R94" s="354">
        <v>3.9881969668472981</v>
      </c>
      <c r="S94" s="355">
        <v>5.0142529137501245E-2</v>
      </c>
      <c r="T94" s="356">
        <v>2.7104409582239746</v>
      </c>
      <c r="U94" s="357">
        <v>0.25840563504848607</v>
      </c>
      <c r="V94" s="358">
        <v>4.8220540472280158</v>
      </c>
      <c r="W94" s="359">
        <v>3.7376141890395259E-2</v>
      </c>
      <c r="X94" s="358">
        <v>3.9881969668472981</v>
      </c>
      <c r="Y94" s="360">
        <v>0.82707429816966382</v>
      </c>
      <c r="Z94" s="368">
        <v>909.92755853507117</v>
      </c>
      <c r="AA94" s="369">
        <v>0.21720925902095481</v>
      </c>
      <c r="AB94" s="370">
        <v>13.288080832446393</v>
      </c>
      <c r="AC94" s="370">
        <v>1.2123231807431869</v>
      </c>
      <c r="AD94" s="370">
        <v>2.864686000545392</v>
      </c>
      <c r="AE94" s="371">
        <v>0.69820386777501986</v>
      </c>
      <c r="AF94" s="368">
        <v>25.50410501734418</v>
      </c>
      <c r="AG94" s="370">
        <v>8.9637611833202762</v>
      </c>
      <c r="AH94" s="368">
        <v>97.287797460667264</v>
      </c>
      <c r="AI94" s="2060"/>
      <c r="AJ94" s="368">
        <v>157.39612196063206</v>
      </c>
      <c r="AK94" s="368">
        <v>252.22925778678135</v>
      </c>
      <c r="AL94" s="368">
        <v>440.59563967747528</v>
      </c>
      <c r="AM94" s="368">
        <v>6787.5039973753792</v>
      </c>
      <c r="AN94" s="371">
        <v>0.24899331914907685</v>
      </c>
      <c r="AO94" s="2029">
        <f t="shared" si="4"/>
        <v>12.146497823711901</v>
      </c>
      <c r="AP94" s="371">
        <v>0.91649476380149708</v>
      </c>
      <c r="AQ94" s="368">
        <v>21.677130232375845</v>
      </c>
      <c r="AR94" s="370">
        <v>2.6527859534861857</v>
      </c>
      <c r="AS94" s="368">
        <v>19.355986490171567</v>
      </c>
      <c r="AT94" s="368">
        <v>12.401489658526106</v>
      </c>
      <c r="AU94" s="368">
        <v>128.16133174544814</v>
      </c>
      <c r="AV94" s="368">
        <v>248.30363388698825</v>
      </c>
      <c r="AW94" s="368">
        <v>395.47885146612708</v>
      </c>
      <c r="AX94" s="368">
        <v>983.72576225395039</v>
      </c>
      <c r="AY94" s="368">
        <v>1566.6413527129275</v>
      </c>
      <c r="AZ94" s="368">
        <v>1791.0391856807939</v>
      </c>
    </row>
    <row r="95" spans="1:54">
      <c r="A95" s="339" t="s">
        <v>269</v>
      </c>
      <c r="B95" s="365">
        <v>-0.23128711282027242</v>
      </c>
      <c r="C95" s="365">
        <v>-2.0293685210877443</v>
      </c>
      <c r="D95" s="340">
        <v>215.345207572249</v>
      </c>
      <c r="E95" s="341">
        <v>143.05628729205478</v>
      </c>
      <c r="F95" s="366">
        <v>240.87121360539044</v>
      </c>
      <c r="G95" s="367">
        <v>2.0411474452986917</v>
      </c>
      <c r="H95" s="344">
        <v>237.63809754306482</v>
      </c>
      <c r="I95" s="345">
        <v>2.3554696317967565</v>
      </c>
      <c r="J95" s="346">
        <v>214.49404289138388</v>
      </c>
      <c r="K95" s="347">
        <v>92.24924283914163</v>
      </c>
      <c r="L95" s="348">
        <v>-12.44737546911534</v>
      </c>
      <c r="M95" s="349">
        <v>26.326771831654252</v>
      </c>
      <c r="N95" s="350">
        <v>0.83639311252315196</v>
      </c>
      <c r="O95" s="351">
        <v>4.9171596375153594E-2</v>
      </c>
      <c r="P95" s="352">
        <v>3.0993727198181169</v>
      </c>
      <c r="Q95" s="353">
        <v>26.285024653685461</v>
      </c>
      <c r="R95" s="354">
        <v>0.85227696223604321</v>
      </c>
      <c r="S95" s="355">
        <v>5.0443956704575028E-2</v>
      </c>
      <c r="T95" s="356">
        <v>3.9829210981355483</v>
      </c>
      <c r="U95" s="357">
        <v>0.26460742731133807</v>
      </c>
      <c r="V95" s="358">
        <v>4.0730868508210794</v>
      </c>
      <c r="W95" s="359">
        <v>3.8044476395794002E-2</v>
      </c>
      <c r="X95" s="358">
        <v>0.85227696223604321</v>
      </c>
      <c r="Y95" s="360">
        <v>0.20924595852019107</v>
      </c>
      <c r="Z95" s="368">
        <v>1126.6396327668863</v>
      </c>
      <c r="AA95" s="369">
        <v>5.9017124147313096E-2</v>
      </c>
      <c r="AB95" s="370">
        <v>11.369314554026491</v>
      </c>
      <c r="AC95" s="370">
        <v>1.3376098758846753</v>
      </c>
      <c r="AD95" s="370">
        <v>3.4968762425310627</v>
      </c>
      <c r="AE95" s="371">
        <v>1.2950872229362358</v>
      </c>
      <c r="AF95" s="368">
        <v>30.275255835756894</v>
      </c>
      <c r="AG95" s="370">
        <v>11.257090185589345</v>
      </c>
      <c r="AH95" s="368">
        <v>124.28280477011396</v>
      </c>
      <c r="AI95" s="2060"/>
      <c r="AJ95" s="368">
        <v>207.68031092683432</v>
      </c>
      <c r="AK95" s="368">
        <v>363.2010008114998</v>
      </c>
      <c r="AL95" s="368">
        <v>656.76960952948446</v>
      </c>
      <c r="AM95" s="368">
        <v>7290.3252701814072</v>
      </c>
      <c r="AN95" s="371">
        <v>0.38367542039276176</v>
      </c>
      <c r="AO95" s="2029">
        <f t="shared" si="4"/>
        <v>11.679645051547684</v>
      </c>
      <c r="AP95" s="371">
        <v>0.24901740146545612</v>
      </c>
      <c r="AQ95" s="368">
        <v>18.547005797759368</v>
      </c>
      <c r="AR95" s="370">
        <v>2.9269362710824405</v>
      </c>
      <c r="AS95" s="368">
        <v>23.627542179263937</v>
      </c>
      <c r="AT95" s="368">
        <v>23.003325451798148</v>
      </c>
      <c r="AU95" s="368">
        <v>152.13696399877836</v>
      </c>
      <c r="AV95" s="368">
        <v>311.83075306341675</v>
      </c>
      <c r="AW95" s="368">
        <v>505.2146535370486</v>
      </c>
      <c r="AX95" s="368">
        <v>1298.0019432927145</v>
      </c>
      <c r="AY95" s="368">
        <v>2255.906837338508</v>
      </c>
      <c r="AZ95" s="368">
        <v>2669.7951606889615</v>
      </c>
    </row>
    <row r="96" spans="1:54">
      <c r="A96" s="339" t="s">
        <v>270</v>
      </c>
      <c r="B96" s="365">
        <v>5.2439632862774248E-2</v>
      </c>
      <c r="C96" s="365">
        <v>0.70764159660274417</v>
      </c>
      <c r="D96" s="340">
        <v>183.49183539050901</v>
      </c>
      <c r="E96" s="341">
        <v>83.146855647767055</v>
      </c>
      <c r="F96" s="366">
        <v>243.22447123400684</v>
      </c>
      <c r="G96" s="367">
        <v>10.307881055820394</v>
      </c>
      <c r="H96" s="344">
        <v>242.48820249225253</v>
      </c>
      <c r="I96" s="345">
        <v>11.053792657083243</v>
      </c>
      <c r="J96" s="346">
        <v>256.87154514144089</v>
      </c>
      <c r="K96" s="347">
        <v>61.248438182520275</v>
      </c>
      <c r="L96" s="348">
        <v>5.3777181552579041</v>
      </c>
      <c r="M96" s="349">
        <v>25.99347645648249</v>
      </c>
      <c r="N96" s="350">
        <v>4.2867089084241909</v>
      </c>
      <c r="O96" s="351">
        <v>5.1495097060139487E-2</v>
      </c>
      <c r="P96" s="352">
        <v>2.5808941339340561</v>
      </c>
      <c r="Q96" s="353">
        <v>25.997246339641695</v>
      </c>
      <c r="R96" s="354">
        <v>4.2869051785812031</v>
      </c>
      <c r="S96" s="355">
        <v>5.1379039982839776E-2</v>
      </c>
      <c r="T96" s="356">
        <v>2.6648434002401915</v>
      </c>
      <c r="U96" s="357">
        <v>0.27249586130327003</v>
      </c>
      <c r="V96" s="358">
        <v>5.0476674175256475</v>
      </c>
      <c r="W96" s="359">
        <v>3.8465612355073078E-2</v>
      </c>
      <c r="X96" s="358">
        <v>4.2869051785812031</v>
      </c>
      <c r="Y96" s="360">
        <v>0.84928439692697344</v>
      </c>
      <c r="Z96" s="368">
        <v>645.2410556820231</v>
      </c>
      <c r="AA96" s="369">
        <v>2.2557673558908982E-2</v>
      </c>
      <c r="AB96" s="370">
        <v>5.9493625779813444</v>
      </c>
      <c r="AC96" s="370">
        <v>0.73941901443453573</v>
      </c>
      <c r="AD96" s="370">
        <v>2.0739294305714209</v>
      </c>
      <c r="AE96" s="371">
        <v>0.54814470404913895</v>
      </c>
      <c r="AF96" s="368">
        <v>17.831409567190189</v>
      </c>
      <c r="AG96" s="370">
        <v>6.4715251468692685</v>
      </c>
      <c r="AH96" s="368">
        <v>71.552526822278537</v>
      </c>
      <c r="AI96" s="2060"/>
      <c r="AJ96" s="368">
        <v>119.76751392636828</v>
      </c>
      <c r="AK96" s="368">
        <v>205.12458412226269</v>
      </c>
      <c r="AL96" s="368">
        <v>357.75815209180507</v>
      </c>
      <c r="AM96" s="368">
        <v>7556.4942015782963</v>
      </c>
      <c r="AN96" s="371">
        <v>0.27476056360336942</v>
      </c>
      <c r="AO96" s="2029">
        <f t="shared" si="4"/>
        <v>11.330284715850864</v>
      </c>
      <c r="AP96" s="371">
        <v>9.5180057210586422E-2</v>
      </c>
      <c r="AQ96" s="368">
        <v>9.7053223131832702</v>
      </c>
      <c r="AR96" s="370">
        <v>1.6179847142987651</v>
      </c>
      <c r="AS96" s="368">
        <v>14.013036693050141</v>
      </c>
      <c r="AT96" s="368">
        <v>9.736140391636571</v>
      </c>
      <c r="AU96" s="368">
        <v>89.605073201960749</v>
      </c>
      <c r="AV96" s="368">
        <v>179.26662456701575</v>
      </c>
      <c r="AW96" s="368">
        <v>290.86393017186396</v>
      </c>
      <c r="AX96" s="368">
        <v>748.54696203980177</v>
      </c>
      <c r="AY96" s="368">
        <v>1274.0657398898304</v>
      </c>
      <c r="AZ96" s="368">
        <v>1454.3014312675002</v>
      </c>
    </row>
    <row r="97" spans="1:52">
      <c r="A97" s="339" t="s">
        <v>271</v>
      </c>
      <c r="B97" s="365">
        <v>7.693715925609565E-2</v>
      </c>
      <c r="C97" s="365">
        <v>1.4404239835385204</v>
      </c>
      <c r="D97" s="340">
        <v>297.89948311111101</v>
      </c>
      <c r="E97" s="341">
        <v>106.07819389494517</v>
      </c>
      <c r="F97" s="366">
        <v>247.76068576216457</v>
      </c>
      <c r="G97" s="367">
        <v>4.7971006833223955</v>
      </c>
      <c r="H97" s="344">
        <v>248.50397518475651</v>
      </c>
      <c r="I97" s="345">
        <v>5.1096436614395255</v>
      </c>
      <c r="J97" s="346">
        <v>137.0310650592132</v>
      </c>
      <c r="K97" s="347">
        <v>105.81014070351941</v>
      </c>
      <c r="L97" s="348">
        <v>-81.833235869409563</v>
      </c>
      <c r="M97" s="349">
        <v>25.502279933768044</v>
      </c>
      <c r="N97" s="350">
        <v>1.9531218437759517</v>
      </c>
      <c r="O97" s="351">
        <v>5.1792090388405557E-2</v>
      </c>
      <c r="P97" s="352">
        <v>2.5920605858418231</v>
      </c>
      <c r="Q97" s="353">
        <v>25.597752844817276</v>
      </c>
      <c r="R97" s="354">
        <v>1.9650460136418433</v>
      </c>
      <c r="S97" s="355">
        <v>4.8796269825082686E-2</v>
      </c>
      <c r="T97" s="356">
        <v>4.5039168208442248</v>
      </c>
      <c r="U97" s="357">
        <v>0.26283673118769918</v>
      </c>
      <c r="V97" s="358">
        <v>4.9139263898448098</v>
      </c>
      <c r="W97" s="359">
        <v>3.9065929187704768E-2</v>
      </c>
      <c r="X97" s="358">
        <v>1.9650460136418433</v>
      </c>
      <c r="Y97" s="360">
        <v>0.39989325393698111</v>
      </c>
      <c r="Z97" s="368">
        <v>741.94249898072553</v>
      </c>
      <c r="AA97" s="369">
        <v>0.73579661897123128</v>
      </c>
      <c r="AB97" s="370">
        <v>10.134442120945426</v>
      </c>
      <c r="AC97" s="370">
        <v>0.93537040511367597</v>
      </c>
      <c r="AD97" s="370">
        <v>2.0788200226708979</v>
      </c>
      <c r="AE97" s="371">
        <v>0.26316132505247708</v>
      </c>
      <c r="AF97" s="368">
        <v>17.407511394158217</v>
      </c>
      <c r="AG97" s="370">
        <v>6.594700494339202</v>
      </c>
      <c r="AH97" s="368">
        <v>77.31325948791573</v>
      </c>
      <c r="AI97" s="2060"/>
      <c r="AJ97" s="368">
        <v>134.61934000146661</v>
      </c>
      <c r="AK97" s="368">
        <v>238.24286262493879</v>
      </c>
      <c r="AL97" s="368">
        <v>417.41546876933432</v>
      </c>
      <c r="AM97" s="368">
        <v>8225.0875877376056</v>
      </c>
      <c r="AN97" s="371">
        <v>0.13335038560436541</v>
      </c>
      <c r="AO97" s="2029">
        <f t="shared" si="4"/>
        <v>6.418669037015829</v>
      </c>
      <c r="AP97" s="371">
        <v>3.1046270842667987</v>
      </c>
      <c r="AQ97" s="368">
        <v>16.53253200806758</v>
      </c>
      <c r="AR97" s="370">
        <v>2.0467623744281749</v>
      </c>
      <c r="AS97" s="368">
        <v>14.046081234262825</v>
      </c>
      <c r="AT97" s="368">
        <v>4.6742686510209071</v>
      </c>
      <c r="AU97" s="368">
        <v>87.474931628935764</v>
      </c>
      <c r="AV97" s="368">
        <v>182.67868405371752</v>
      </c>
      <c r="AW97" s="368">
        <v>314.28154263380378</v>
      </c>
      <c r="AX97" s="368">
        <v>841.3708750091663</v>
      </c>
      <c r="AY97" s="368">
        <v>1479.769333074154</v>
      </c>
      <c r="AZ97" s="368">
        <v>1696.8108486558306</v>
      </c>
    </row>
    <row r="98" spans="1:52">
      <c r="A98" s="339" t="s">
        <v>272</v>
      </c>
      <c r="B98" s="365">
        <v>0.2904081113844984</v>
      </c>
      <c r="C98" s="365">
        <v>2.4084923832818421</v>
      </c>
      <c r="D98" s="340">
        <v>552.82961606196704</v>
      </c>
      <c r="E98" s="341">
        <v>420.03713132585682</v>
      </c>
      <c r="F98" s="366">
        <v>247.81737021055389</v>
      </c>
      <c r="G98" s="367">
        <v>5.4509799105817871</v>
      </c>
      <c r="H98" s="344">
        <v>247.97297455977773</v>
      </c>
      <c r="I98" s="345">
        <v>6.2044314102657756</v>
      </c>
      <c r="J98" s="346">
        <v>349.20134473669725</v>
      </c>
      <c r="K98" s="347">
        <v>43.846845706580005</v>
      </c>
      <c r="L98" s="348">
        <v>29.388176619077843</v>
      </c>
      <c r="M98" s="349">
        <v>25.441864686798976</v>
      </c>
      <c r="N98" s="350">
        <v>2.223220006213956</v>
      </c>
      <c r="O98" s="351">
        <v>5.3502931192745296E-2</v>
      </c>
      <c r="P98" s="352">
        <v>1.9394856442191795</v>
      </c>
      <c r="Q98" s="353">
        <v>25.441864686798976</v>
      </c>
      <c r="R98" s="354">
        <v>2.223220006213956</v>
      </c>
      <c r="S98" s="355">
        <v>5.3502931192745296E-2</v>
      </c>
      <c r="T98" s="356">
        <v>1.9394856442191797</v>
      </c>
      <c r="U98" s="357">
        <v>0.28995453924740888</v>
      </c>
      <c r="V98" s="358">
        <v>2.9503070620127443</v>
      </c>
      <c r="W98" s="359">
        <v>3.9305295123233247E-2</v>
      </c>
      <c r="X98" s="358">
        <v>2.223220006213956</v>
      </c>
      <c r="Y98" s="360">
        <v>0.75355546371408588</v>
      </c>
      <c r="Z98" s="368">
        <v>1923.8920574211804</v>
      </c>
      <c r="AA98" s="369">
        <v>9.0987542810847463E-2</v>
      </c>
      <c r="AB98" s="370">
        <v>23.207022199664937</v>
      </c>
      <c r="AC98" s="370">
        <v>3.1895539237864621</v>
      </c>
      <c r="AD98" s="370">
        <v>8.061402834762168</v>
      </c>
      <c r="AE98" s="371">
        <v>2.2775706660173753</v>
      </c>
      <c r="AF98" s="368">
        <v>64.451801208669465</v>
      </c>
      <c r="AG98" s="370">
        <v>21.791994907452928</v>
      </c>
      <c r="AH98" s="368">
        <v>226.82318243060459</v>
      </c>
      <c r="AI98" s="2060"/>
      <c r="AJ98" s="368">
        <v>329.21337879413329</v>
      </c>
      <c r="AK98" s="368">
        <v>503.30413708829337</v>
      </c>
      <c r="AL98" s="368">
        <v>840.16562099523844</v>
      </c>
      <c r="AM98" s="368">
        <v>7605.6710492412376</v>
      </c>
      <c r="AN98" s="371">
        <v>0.30457764221073669</v>
      </c>
      <c r="AO98" s="2029">
        <f t="shared" si="4"/>
        <v>10.282997984739147</v>
      </c>
      <c r="AP98" s="371">
        <v>0.38391368274619186</v>
      </c>
      <c r="AQ98" s="368">
        <v>37.858111255570861</v>
      </c>
      <c r="AR98" s="370">
        <v>6.9793302489856934</v>
      </c>
      <c r="AS98" s="368">
        <v>54.468938072717357</v>
      </c>
      <c r="AT98" s="368">
        <v>40.454185897289079</v>
      </c>
      <c r="AU98" s="368">
        <v>323.87839803351488</v>
      </c>
      <c r="AV98" s="368">
        <v>603.65636862750489</v>
      </c>
      <c r="AW98" s="368">
        <v>922.04545703497797</v>
      </c>
      <c r="AX98" s="368">
        <v>2057.5836174633332</v>
      </c>
      <c r="AY98" s="368">
        <v>3126.1126527223191</v>
      </c>
      <c r="AZ98" s="368">
        <v>3415.3074024196685</v>
      </c>
    </row>
    <row r="99" spans="1:52">
      <c r="A99" s="339" t="s">
        <v>273</v>
      </c>
      <c r="B99" s="365">
        <v>0.81988412860929638</v>
      </c>
      <c r="C99" s="365">
        <v>11.064117567233879</v>
      </c>
      <c r="D99" s="340">
        <v>468.49361764883298</v>
      </c>
      <c r="E99" s="341">
        <v>204.40322344794188</v>
      </c>
      <c r="F99" s="366">
        <v>248.94475554380577</v>
      </c>
      <c r="G99" s="367">
        <v>6.9035216926834648</v>
      </c>
      <c r="H99" s="344">
        <v>249.37325626053672</v>
      </c>
      <c r="I99" s="345">
        <v>7.4317342633554233</v>
      </c>
      <c r="J99" s="346">
        <v>397.25642790944335</v>
      </c>
      <c r="K99" s="347">
        <v>74.273531630108295</v>
      </c>
      <c r="L99" s="348">
        <v>37.788306612692281</v>
      </c>
      <c r="M99" s="349">
        <v>25.189941204081244</v>
      </c>
      <c r="N99" s="350">
        <v>2.8041075932562829</v>
      </c>
      <c r="O99" s="351">
        <v>5.7768726728982166E-2</v>
      </c>
      <c r="P99" s="352">
        <v>1.9870919970959844</v>
      </c>
      <c r="Q99" s="353">
        <v>25.288610255078979</v>
      </c>
      <c r="R99" s="354">
        <v>2.8095742439418032</v>
      </c>
      <c r="S99" s="355">
        <v>5.4657319828331254E-2</v>
      </c>
      <c r="T99" s="356">
        <v>3.3132942479134981</v>
      </c>
      <c r="U99" s="357">
        <v>0.29800574969977833</v>
      </c>
      <c r="V99" s="358">
        <v>4.3441485017754431</v>
      </c>
      <c r="W99" s="359">
        <v>3.9543493687999698E-2</v>
      </c>
      <c r="X99" s="358">
        <v>2.8095742439418032</v>
      </c>
      <c r="Y99" s="360">
        <v>0.64674912535645057</v>
      </c>
      <c r="Z99" s="368">
        <v>1462.7383759818749</v>
      </c>
      <c r="AA99" s="369">
        <v>1.5186522245006115</v>
      </c>
      <c r="AB99" s="370">
        <v>18.990748428724626</v>
      </c>
      <c r="AC99" s="370">
        <v>2.5431286608265609</v>
      </c>
      <c r="AD99" s="370">
        <v>3.878909436726945</v>
      </c>
      <c r="AE99" s="371">
        <v>1.0847161420206981</v>
      </c>
      <c r="AF99" s="368">
        <v>33.220340460340545</v>
      </c>
      <c r="AG99" s="370">
        <v>12.328271333073717</v>
      </c>
      <c r="AH99" s="368">
        <v>145.02956525791356</v>
      </c>
      <c r="AI99" s="2060"/>
      <c r="AJ99" s="368">
        <v>266.29640231506727</v>
      </c>
      <c r="AK99" s="368">
        <v>460.39585687975153</v>
      </c>
      <c r="AL99" s="368">
        <v>826.75418908282927</v>
      </c>
      <c r="AM99" s="368">
        <v>7186.1885516194579</v>
      </c>
      <c r="AN99" s="371">
        <v>0.29127837605060364</v>
      </c>
      <c r="AO99" s="2029">
        <f t="shared" si="4"/>
        <v>5.1751313669915682</v>
      </c>
      <c r="AP99" s="371">
        <v>6.4078152932515255</v>
      </c>
      <c r="AQ99" s="368">
        <v>30.980013749958605</v>
      </c>
      <c r="AR99" s="370">
        <v>5.564832955856807</v>
      </c>
      <c r="AS99" s="368">
        <v>26.208847545452333</v>
      </c>
      <c r="AT99" s="368">
        <v>19.266716554541706</v>
      </c>
      <c r="AU99" s="368">
        <v>166.9363842228168</v>
      </c>
      <c r="AV99" s="368">
        <v>341.50336102697275</v>
      </c>
      <c r="AW99" s="368">
        <v>589.55107828420148</v>
      </c>
      <c r="AX99" s="368">
        <v>1664.3525144691705</v>
      </c>
      <c r="AY99" s="368">
        <v>2859.601595526407</v>
      </c>
      <c r="AZ99" s="368">
        <v>3360.7893865155661</v>
      </c>
    </row>
    <row r="100" spans="1:52">
      <c r="A100" s="339" t="s">
        <v>274</v>
      </c>
      <c r="B100" s="365">
        <v>-8.526807830520472E-2</v>
      </c>
      <c r="C100" s="365">
        <v>-0.48602637274201677</v>
      </c>
      <c r="D100" s="340">
        <v>164.59445668589299</v>
      </c>
      <c r="E100" s="341">
        <v>189.26120522609457</v>
      </c>
      <c r="F100" s="366">
        <v>251.41271650866258</v>
      </c>
      <c r="G100" s="367">
        <v>8.9436617873853201</v>
      </c>
      <c r="H100" s="344">
        <v>252.38879018477567</v>
      </c>
      <c r="I100" s="345">
        <v>13.590524598253742</v>
      </c>
      <c r="J100" s="346">
        <v>143.88437896206963</v>
      </c>
      <c r="K100" s="347">
        <v>120.36225094985333</v>
      </c>
      <c r="L100" s="348">
        <v>-75.694864648473953</v>
      </c>
      <c r="M100" s="349">
        <v>25.165453973326571</v>
      </c>
      <c r="N100" s="350">
        <v>3.5945182121759025</v>
      </c>
      <c r="O100" s="351">
        <v>5.0574207142401816E-2</v>
      </c>
      <c r="P100" s="352">
        <v>3.7530202403019448</v>
      </c>
      <c r="Q100" s="353">
        <v>25.216786170936537</v>
      </c>
      <c r="R100" s="354">
        <v>3.6003013923130731</v>
      </c>
      <c r="S100" s="355">
        <v>4.8938915810704468E-2</v>
      </c>
      <c r="T100" s="356">
        <v>5.1298377837735911</v>
      </c>
      <c r="U100" s="357">
        <v>0.26758753737448721</v>
      </c>
      <c r="V100" s="358">
        <v>6.2671688826233654</v>
      </c>
      <c r="W100" s="359">
        <v>3.9656124028705303E-2</v>
      </c>
      <c r="X100" s="358">
        <v>3.6003013923130731</v>
      </c>
      <c r="Y100" s="360">
        <v>0.57447014110237737</v>
      </c>
      <c r="Z100" s="368">
        <v>582.5022868045321</v>
      </c>
      <c r="AA100" s="369">
        <v>3.6487099574244002E-2</v>
      </c>
      <c r="AB100" s="370">
        <v>38.179306155210284</v>
      </c>
      <c r="AC100" s="370">
        <v>0.9252381144976991</v>
      </c>
      <c r="AD100" s="370">
        <v>2.6824995335691404</v>
      </c>
      <c r="AE100" s="371">
        <v>1.2184709114882253</v>
      </c>
      <c r="AF100" s="368">
        <v>19.328465896188174</v>
      </c>
      <c r="AG100" s="370">
        <v>6.553409531138624</v>
      </c>
      <c r="AH100" s="368">
        <v>67.274281607338708</v>
      </c>
      <c r="AI100" s="2060"/>
      <c r="AJ100" s="368">
        <v>111.11567866905887</v>
      </c>
      <c r="AK100" s="368">
        <v>223.38386261680216</v>
      </c>
      <c r="AL100" s="368">
        <v>421.9629523395779</v>
      </c>
      <c r="AM100" s="368">
        <v>9824.3067712963839</v>
      </c>
      <c r="AN100" s="371">
        <v>0.51581699440503603</v>
      </c>
      <c r="AO100" s="2029">
        <f t="shared" si="4"/>
        <v>57.178269096568691</v>
      </c>
      <c r="AP100" s="371">
        <v>0.15395400664237976</v>
      </c>
      <c r="AQ100" s="368">
        <v>62.282718034600791</v>
      </c>
      <c r="AR100" s="370">
        <v>2.0245910601700197</v>
      </c>
      <c r="AS100" s="368">
        <v>18.124996848440137</v>
      </c>
      <c r="AT100" s="368">
        <v>21.642467344373451</v>
      </c>
      <c r="AU100" s="368">
        <v>97.127969327578754</v>
      </c>
      <c r="AV100" s="368">
        <v>181.53489005924166</v>
      </c>
      <c r="AW100" s="368">
        <v>273.47268946072649</v>
      </c>
      <c r="AX100" s="368">
        <v>694.47299168161794</v>
      </c>
      <c r="AY100" s="368">
        <v>1387.4774075577773</v>
      </c>
      <c r="AZ100" s="368">
        <v>1715.2965542259265</v>
      </c>
    </row>
    <row r="101" spans="1:52">
      <c r="A101" s="339" t="s">
        <v>275</v>
      </c>
      <c r="B101" s="365">
        <v>0.17049702157882654</v>
      </c>
      <c r="C101" s="365">
        <v>1.2717071643697886</v>
      </c>
      <c r="D101" s="340">
        <v>612.40794126969502</v>
      </c>
      <c r="E101" s="341">
        <v>519.71655358016812</v>
      </c>
      <c r="F101" s="366">
        <v>251.92094145538607</v>
      </c>
      <c r="G101" s="367">
        <v>5.7577811335380735</v>
      </c>
      <c r="H101" s="344">
        <v>251.86619876825037</v>
      </c>
      <c r="I101" s="345">
        <v>6.6693737607771428</v>
      </c>
      <c r="J101" s="346">
        <v>248.71061777263077</v>
      </c>
      <c r="K101" s="347">
        <v>56.007721839082954</v>
      </c>
      <c r="L101" s="348">
        <v>-1.3071350811002302</v>
      </c>
      <c r="M101" s="349">
        <v>25.04951147165076</v>
      </c>
      <c r="N101" s="350">
        <v>2.3114885148501543</v>
      </c>
      <c r="O101" s="351">
        <v>5.2634284911469251E-2</v>
      </c>
      <c r="P101" s="352">
        <v>1.7876280080186639</v>
      </c>
      <c r="Q101" s="353">
        <v>25.094532046829357</v>
      </c>
      <c r="R101" s="354">
        <v>2.3137234061260585</v>
      </c>
      <c r="S101" s="355">
        <v>5.1197064950702011E-2</v>
      </c>
      <c r="T101" s="356">
        <v>2.4332349997817806</v>
      </c>
      <c r="U101" s="357">
        <v>0.28129838413522795</v>
      </c>
      <c r="V101" s="358">
        <v>3.3576701094983425</v>
      </c>
      <c r="W101" s="359">
        <v>3.984931849431908E-2</v>
      </c>
      <c r="X101" s="358">
        <v>2.3137234061260585</v>
      </c>
      <c r="Y101" s="360">
        <v>0.68908598244386299</v>
      </c>
      <c r="Z101" s="368">
        <v>1375.0203472672401</v>
      </c>
      <c r="AA101" s="369">
        <v>0.4870831937781735</v>
      </c>
      <c r="AB101" s="370">
        <v>15.656079225288471</v>
      </c>
      <c r="AC101" s="370">
        <v>1.8833495585214155</v>
      </c>
      <c r="AD101" s="370">
        <v>4.2373380153959097</v>
      </c>
      <c r="AE101" s="371">
        <v>1.1612496578078833</v>
      </c>
      <c r="AF101" s="368">
        <v>40.649195736052064</v>
      </c>
      <c r="AG101" s="370">
        <v>14.231135075895327</v>
      </c>
      <c r="AH101" s="368">
        <v>153.6975702804796</v>
      </c>
      <c r="AI101" s="2060"/>
      <c r="AJ101" s="368">
        <v>237.35467087484901</v>
      </c>
      <c r="AK101" s="368">
        <v>381.50669765256669</v>
      </c>
      <c r="AL101" s="368">
        <v>654.53411353819922</v>
      </c>
      <c r="AM101" s="368">
        <v>6977.9432979305539</v>
      </c>
      <c r="AN101" s="371">
        <v>0.2697131161782203</v>
      </c>
      <c r="AO101" s="2029">
        <f t="shared" si="4"/>
        <v>8.2703303616508794</v>
      </c>
      <c r="AP101" s="371">
        <v>2.0552033492749939</v>
      </c>
      <c r="AQ101" s="368">
        <v>25.540096615478745</v>
      </c>
      <c r="AR101" s="370">
        <v>4.1211150077055043</v>
      </c>
      <c r="AS101" s="368">
        <v>28.63066226618858</v>
      </c>
      <c r="AT101" s="368">
        <v>20.626104046321192</v>
      </c>
      <c r="AU101" s="368">
        <v>204.26731525654301</v>
      </c>
      <c r="AV101" s="368">
        <v>394.21426803034149</v>
      </c>
      <c r="AW101" s="368">
        <v>624.78687105886013</v>
      </c>
      <c r="AX101" s="368">
        <v>1483.4666929678062</v>
      </c>
      <c r="AY101" s="368">
        <v>2369.6068177178054</v>
      </c>
      <c r="AZ101" s="368">
        <v>2660.707778610566</v>
      </c>
    </row>
    <row r="102" spans="1:52">
      <c r="A102" s="339" t="s">
        <v>276</v>
      </c>
      <c r="B102" s="365">
        <v>0.82259695952718359</v>
      </c>
      <c r="C102" s="365">
        <v>7.9462911145128192</v>
      </c>
      <c r="D102" s="340">
        <v>499.928409024524</v>
      </c>
      <c r="E102" s="341">
        <v>300.53474332619919</v>
      </c>
      <c r="F102" s="2124">
        <v>252.49285981315836</v>
      </c>
      <c r="G102" s="2125">
        <v>1.7536977131424365</v>
      </c>
      <c r="H102" s="344">
        <v>251.86469363059362</v>
      </c>
      <c r="I102" s="345">
        <v>1.9887360456933367</v>
      </c>
      <c r="J102" s="346">
        <v>427.1032407572593</v>
      </c>
      <c r="K102" s="347">
        <v>68.87077925844595</v>
      </c>
      <c r="L102" s="348">
        <v>41.383877373130481</v>
      </c>
      <c r="M102" s="349">
        <v>24.828407364106567</v>
      </c>
      <c r="N102" s="350">
        <v>0.68773931888449324</v>
      </c>
      <c r="O102" s="351">
        <v>5.7870810839706986E-2</v>
      </c>
      <c r="P102" s="352">
        <v>2.0239507136280634</v>
      </c>
      <c r="Q102" s="353">
        <v>24.905878392638694</v>
      </c>
      <c r="R102" s="354">
        <v>0.70521400987463345</v>
      </c>
      <c r="S102" s="355">
        <v>5.5391848126575459E-2</v>
      </c>
      <c r="T102" s="356">
        <v>3.0883474512696099</v>
      </c>
      <c r="U102" s="357">
        <v>0.30665162253219624</v>
      </c>
      <c r="V102" s="358">
        <v>3.1678410281273512</v>
      </c>
      <c r="W102" s="359">
        <v>4.0151163682529058E-2</v>
      </c>
      <c r="X102" s="358">
        <v>0.70521400987463345</v>
      </c>
      <c r="Y102" s="360">
        <v>0.22261660342580894</v>
      </c>
      <c r="Z102" s="368">
        <v>2468.1377617184203</v>
      </c>
      <c r="AA102" s="369">
        <v>1.4349380429660927</v>
      </c>
      <c r="AB102" s="370">
        <v>21.595853972067594</v>
      </c>
      <c r="AC102" s="370">
        <v>5.6277634153075171</v>
      </c>
      <c r="AD102" s="370">
        <v>10.906159322103672</v>
      </c>
      <c r="AE102" s="371">
        <v>2.5261570726412788</v>
      </c>
      <c r="AF102" s="368">
        <v>85.793600372057753</v>
      </c>
      <c r="AG102" s="370">
        <v>28.763153410532727</v>
      </c>
      <c r="AH102" s="368">
        <v>304.34164532905908</v>
      </c>
      <c r="AI102" s="2060"/>
      <c r="AJ102" s="368">
        <v>439.94581025915846</v>
      </c>
      <c r="AK102" s="368">
        <v>684.95387482079684</v>
      </c>
      <c r="AL102" s="368">
        <v>1141.1491535788821</v>
      </c>
      <c r="AM102" s="368">
        <v>8845.3702983394087</v>
      </c>
      <c r="AN102" s="371">
        <v>0.25173638203238924</v>
      </c>
      <c r="AO102" s="2029">
        <f t="shared" si="4"/>
        <v>3.8357503229852301</v>
      </c>
      <c r="AP102" s="371">
        <v>6.0545908985911092</v>
      </c>
      <c r="AQ102" s="368">
        <v>35.22977809472691</v>
      </c>
      <c r="AR102" s="370">
        <v>12.314580777478156</v>
      </c>
      <c r="AS102" s="368">
        <v>73.690265689889685</v>
      </c>
      <c r="AT102" s="368">
        <v>44.869575002509393</v>
      </c>
      <c r="AU102" s="368">
        <v>431.12361996008917</v>
      </c>
      <c r="AV102" s="368">
        <v>796.76325236932757</v>
      </c>
      <c r="AW102" s="368">
        <v>1237.1611598742238</v>
      </c>
      <c r="AX102" s="368">
        <v>2749.6613141197404</v>
      </c>
      <c r="AY102" s="368">
        <v>4254.371893296875</v>
      </c>
      <c r="AZ102" s="368">
        <v>4638.8176974751304</v>
      </c>
    </row>
    <row r="103" spans="1:52" s="2068" customFormat="1">
      <c r="A103" s="2126" t="s">
        <v>277</v>
      </c>
      <c r="B103" s="2127">
        <v>5.5664836484357849</v>
      </c>
      <c r="C103" s="2127">
        <v>33.524123081126746</v>
      </c>
      <c r="D103" s="2128">
        <v>1259.5078112851299</v>
      </c>
      <c r="E103" s="2129">
        <v>1047.3125044123121</v>
      </c>
      <c r="F103" s="2122">
        <v>253.49628277754704</v>
      </c>
      <c r="G103" s="2123">
        <v>3.5257398784333076</v>
      </c>
      <c r="H103" s="2130">
        <v>257.15044829412881</v>
      </c>
      <c r="I103" s="2131">
        <v>4.2152160822834785</v>
      </c>
      <c r="J103" s="2132">
        <v>153.60043907714859</v>
      </c>
      <c r="K103" s="2133">
        <v>353.27066783545041</v>
      </c>
      <c r="L103" s="2134">
        <v>-65.879085314098077</v>
      </c>
      <c r="M103" s="2135">
        <v>23.545383927068482</v>
      </c>
      <c r="N103" s="2136">
        <v>1.3523160549175697</v>
      </c>
      <c r="O103" s="2137">
        <v>9.589728789086889E-2</v>
      </c>
      <c r="P103" s="2138">
        <v>3.1084508363946868</v>
      </c>
      <c r="Q103" s="2139">
        <v>25.000564639638668</v>
      </c>
      <c r="R103" s="2140">
        <v>1.5890235909827009</v>
      </c>
      <c r="S103" s="2141">
        <v>4.9142173876101931E-2</v>
      </c>
      <c r="T103" s="2142">
        <v>15.083417067836013</v>
      </c>
      <c r="U103" s="2143">
        <v>0.27102279615292973</v>
      </c>
      <c r="V103" s="2144">
        <v>15.166887169587117</v>
      </c>
      <c r="W103" s="2145">
        <v>3.9999096596982017E-2</v>
      </c>
      <c r="X103" s="2144">
        <v>1.5890235909827009</v>
      </c>
      <c r="Y103" s="2146">
        <v>0.1047692630145648</v>
      </c>
      <c r="Z103" s="2147">
        <v>3047.5871138119373</v>
      </c>
      <c r="AA103" s="2148">
        <v>63.044617220880248</v>
      </c>
      <c r="AB103" s="2149">
        <v>179.20968608870524</v>
      </c>
      <c r="AC103" s="2149">
        <v>71.008364510400284</v>
      </c>
      <c r="AD103" s="2149">
        <v>30.212539186122441</v>
      </c>
      <c r="AE103" s="2150">
        <v>4.7818543744211777</v>
      </c>
      <c r="AF103" s="2147">
        <v>139.9109864023433</v>
      </c>
      <c r="AG103" s="2149">
        <v>41.90193847706756</v>
      </c>
      <c r="AH103" s="2147">
        <v>402.79192653876345</v>
      </c>
      <c r="AI103" s="2147"/>
      <c r="AJ103" s="2147">
        <v>529.72983252428548</v>
      </c>
      <c r="AK103" s="2147">
        <v>787.14479140834521</v>
      </c>
      <c r="AL103" s="2147">
        <v>1311.6621086200475</v>
      </c>
      <c r="AM103" s="2147">
        <v>8540.9809964782708</v>
      </c>
      <c r="AN103" s="2150">
        <v>0.22419494931068606</v>
      </c>
      <c r="AO103" s="2048">
        <f t="shared" si="4"/>
        <v>1.3875427303665733</v>
      </c>
      <c r="AP103" s="2150">
        <v>266.01104312607703</v>
      </c>
      <c r="AQ103" s="2147">
        <v>292.3485906830428</v>
      </c>
      <c r="AR103" s="2149">
        <v>155.37935341444262</v>
      </c>
      <c r="AS103" s="2147">
        <v>204.13877828461111</v>
      </c>
      <c r="AT103" s="2147">
        <v>84.935246437321098</v>
      </c>
      <c r="AU103" s="2147">
        <v>703.07028342886076</v>
      </c>
      <c r="AV103" s="2147">
        <v>1160.7185173702926</v>
      </c>
      <c r="AW103" s="2147">
        <v>1637.3655550356239</v>
      </c>
      <c r="AX103" s="2147">
        <v>3310.8114532767841</v>
      </c>
      <c r="AY103" s="2147">
        <v>4889.0980832816467</v>
      </c>
      <c r="AZ103" s="2147">
        <v>5331.9597911384044</v>
      </c>
    </row>
    <row r="104" spans="1:52">
      <c r="A104" s="339" t="s">
        <v>278</v>
      </c>
      <c r="B104" s="365">
        <v>0.32795563807721073</v>
      </c>
      <c r="C104" s="365">
        <v>2.9570306647696261</v>
      </c>
      <c r="D104" s="340">
        <v>244.32075882568799</v>
      </c>
      <c r="E104" s="341">
        <v>168.49134630586249</v>
      </c>
      <c r="F104" s="2124">
        <v>254.25359906661495</v>
      </c>
      <c r="G104" s="2125">
        <v>2.2180152955876329</v>
      </c>
      <c r="H104" s="344">
        <v>254.13805121121902</v>
      </c>
      <c r="I104" s="345">
        <v>2.5255459823062738</v>
      </c>
      <c r="J104" s="346">
        <v>318.449249644975</v>
      </c>
      <c r="K104" s="347">
        <v>121.910968461664</v>
      </c>
      <c r="L104" s="348">
        <v>20.413131310110501</v>
      </c>
      <c r="M104" s="349">
        <v>24.776034062602697</v>
      </c>
      <c r="N104" s="350">
        <v>0.82254958629164621</v>
      </c>
      <c r="O104" s="351">
        <v>5.3947962024829606E-2</v>
      </c>
      <c r="P104" s="352">
        <v>4.7730582346169577</v>
      </c>
      <c r="Q104" s="353">
        <v>24.812209972974735</v>
      </c>
      <c r="R104" s="354">
        <v>0.83540877373712275</v>
      </c>
      <c r="S104" s="355">
        <v>5.2782034051631045E-2</v>
      </c>
      <c r="T104" s="356">
        <v>5.3631229558876363</v>
      </c>
      <c r="U104" s="357">
        <v>0.29330667695322504</v>
      </c>
      <c r="V104" s="358">
        <v>5.4277984173333023</v>
      </c>
      <c r="W104" s="359">
        <v>4.0302738091012133E-2</v>
      </c>
      <c r="X104" s="358">
        <v>0.83540877373712275</v>
      </c>
      <c r="Y104" s="360">
        <v>0.15391300661964566</v>
      </c>
      <c r="Z104" s="368">
        <v>1439.2244696947184</v>
      </c>
      <c r="AA104" s="369">
        <v>7.9207263455119428E-2</v>
      </c>
      <c r="AB104" s="370">
        <v>13.882091833992984</v>
      </c>
      <c r="AC104" s="370">
        <v>3.6891993808151344</v>
      </c>
      <c r="AD104" s="370">
        <v>8.4010438917474186</v>
      </c>
      <c r="AE104" s="371">
        <v>2.6845155741553692</v>
      </c>
      <c r="AF104" s="368">
        <v>55.347718759526558</v>
      </c>
      <c r="AG104" s="370">
        <v>17.799721360808114</v>
      </c>
      <c r="AH104" s="368">
        <v>179.04240923532123</v>
      </c>
      <c r="AI104" s="2060"/>
      <c r="AJ104" s="368">
        <v>253.3349444225874</v>
      </c>
      <c r="AK104" s="368">
        <v>409.45982799199049</v>
      </c>
      <c r="AL104" s="368">
        <v>698.64917432122127</v>
      </c>
      <c r="AM104" s="368">
        <v>8965.1330236943886</v>
      </c>
      <c r="AN104" s="371">
        <v>0.37948834247069874</v>
      </c>
      <c r="AO104" s="2029">
        <f t="shared" si="4"/>
        <v>5.3875450928911963</v>
      </c>
      <c r="AP104" s="371">
        <v>0.33420786267982883</v>
      </c>
      <c r="AQ104" s="368">
        <v>22.646153073398018</v>
      </c>
      <c r="AR104" s="370">
        <v>8.0726463475167058</v>
      </c>
      <c r="AS104" s="368">
        <v>56.763810079374451</v>
      </c>
      <c r="AT104" s="368">
        <v>47.682337018745457</v>
      </c>
      <c r="AU104" s="368">
        <v>278.12923999762086</v>
      </c>
      <c r="AV104" s="368">
        <v>493.06707370659598</v>
      </c>
      <c r="AW104" s="368">
        <v>727.81467168829772</v>
      </c>
      <c r="AX104" s="368">
        <v>1583.3434026411712</v>
      </c>
      <c r="AY104" s="368">
        <v>2543.2287452918663</v>
      </c>
      <c r="AZ104" s="368">
        <v>2840.0372939887043</v>
      </c>
    </row>
    <row r="105" spans="1:52" s="2068" customFormat="1">
      <c r="A105" s="2126" t="s">
        <v>279</v>
      </c>
      <c r="B105" s="2127">
        <v>7.4447416593590372</v>
      </c>
      <c r="C105" s="2127">
        <v>44.521442853820197</v>
      </c>
      <c r="D105" s="2128">
        <v>198.44787000026801</v>
      </c>
      <c r="E105" s="2129">
        <v>122.02266603986253</v>
      </c>
      <c r="F105" s="2122">
        <v>254.37325126794255</v>
      </c>
      <c r="G105" s="2123">
        <v>8.2122489020444682</v>
      </c>
      <c r="H105" s="2130">
        <v>253.18190513613112</v>
      </c>
      <c r="I105" s="2131">
        <v>9.8756763909560341</v>
      </c>
      <c r="J105" s="2132">
        <v>475.99699222780367</v>
      </c>
      <c r="K105" s="2133">
        <v>416.28627202047937</v>
      </c>
      <c r="L105" s="2134">
        <v>47.129312621453337</v>
      </c>
      <c r="M105" s="2135">
        <v>22.995938155376201</v>
      </c>
      <c r="N105" s="2136">
        <v>3.2475555020463562</v>
      </c>
      <c r="O105" s="2137">
        <v>0.11096675831349384</v>
      </c>
      <c r="P105" s="2138">
        <v>2.5362877574306788</v>
      </c>
      <c r="Q105" s="2139">
        <v>24.681209671987155</v>
      </c>
      <c r="R105" s="2140">
        <v>3.4923914648687098</v>
      </c>
      <c r="S105" s="2141">
        <v>5.6625022840706599E-2</v>
      </c>
      <c r="T105" s="2142">
        <v>18.82619316582042</v>
      </c>
      <c r="U105" s="2143">
        <v>0.31633207014719328</v>
      </c>
      <c r="V105" s="2144">
        <v>19.14738486740869</v>
      </c>
      <c r="W105" s="2145">
        <v>4.0516652679912474E-2</v>
      </c>
      <c r="X105" s="2144">
        <v>3.4923914648687098</v>
      </c>
      <c r="Y105" s="2146">
        <v>0.18239521945439185</v>
      </c>
      <c r="Z105" s="2147">
        <v>1068.3296495238287</v>
      </c>
      <c r="AA105" s="2148">
        <v>10.120335808814906</v>
      </c>
      <c r="AB105" s="2149">
        <v>20.725926062269995</v>
      </c>
      <c r="AC105" s="2149">
        <v>3.6973790852670967</v>
      </c>
      <c r="AD105" s="2149">
        <v>4.6155058111445602</v>
      </c>
      <c r="AE105" s="2150">
        <v>1.4215785899938607</v>
      </c>
      <c r="AF105" s="2147">
        <v>31.994623352429233</v>
      </c>
      <c r="AG105" s="2149">
        <v>11.164638924688976</v>
      </c>
      <c r="AH105" s="2147">
        <v>115.81953402660815</v>
      </c>
      <c r="AI105" s="2147"/>
      <c r="AJ105" s="2147">
        <v>182.72031779310572</v>
      </c>
      <c r="AK105" s="2147">
        <v>303.99277191335688</v>
      </c>
      <c r="AL105" s="2147">
        <v>529.27395860001968</v>
      </c>
      <c r="AM105" s="2147">
        <v>7953.3595455129571</v>
      </c>
      <c r="AN105" s="2150">
        <v>0.35659210458023116</v>
      </c>
      <c r="AO105" s="2048">
        <f t="shared" si="4"/>
        <v>1.3313273963017767</v>
      </c>
      <c r="AP105" s="2150">
        <v>42.7018388557591</v>
      </c>
      <c r="AQ105" s="2147">
        <v>33.81064610484502</v>
      </c>
      <c r="AR105" s="2149">
        <v>8.0905450443481328</v>
      </c>
      <c r="AS105" s="2147">
        <v>31.185850075301083</v>
      </c>
      <c r="AT105" s="2147">
        <v>25.250063765432692</v>
      </c>
      <c r="AU105" s="2147">
        <v>160.77700177100115</v>
      </c>
      <c r="AV105" s="2147">
        <v>309.26977630717386</v>
      </c>
      <c r="AW105" s="2147">
        <v>470.81111392930143</v>
      </c>
      <c r="AX105" s="2147">
        <v>1142.0019862069107</v>
      </c>
      <c r="AY105" s="2147">
        <v>1888.1538628158812</v>
      </c>
      <c r="AZ105" s="2147">
        <v>2151.5201569106493</v>
      </c>
    </row>
    <row r="106" spans="1:52">
      <c r="A106" s="339" t="s">
        <v>280</v>
      </c>
      <c r="B106" s="365">
        <v>0.11099393878835573</v>
      </c>
      <c r="C106" s="365">
        <v>1.0614736978513308</v>
      </c>
      <c r="D106" s="340">
        <v>359.46784599349297</v>
      </c>
      <c r="E106" s="341">
        <v>229.93004318078746</v>
      </c>
      <c r="F106" s="2124">
        <v>255.41744278092364</v>
      </c>
      <c r="G106" s="2125">
        <v>5.2542299669790298</v>
      </c>
      <c r="H106" s="344">
        <v>254.35860760111026</v>
      </c>
      <c r="I106" s="345">
        <v>5.8449590766616524</v>
      </c>
      <c r="J106" s="346">
        <v>223.96462490108934</v>
      </c>
      <c r="K106" s="347">
        <v>75.341662889440187</v>
      </c>
      <c r="L106" s="348">
        <v>-14.224750542614206</v>
      </c>
      <c r="M106" s="349">
        <v>24.714578580829102</v>
      </c>
      <c r="N106" s="350">
        <v>2.0780233684236249</v>
      </c>
      <c r="O106" s="351">
        <v>5.2235829822187371E-2</v>
      </c>
      <c r="P106" s="352">
        <v>2.3109052557661136</v>
      </c>
      <c r="Q106" s="353">
        <v>24.763525706194326</v>
      </c>
      <c r="R106" s="354">
        <v>2.0827370608202771</v>
      </c>
      <c r="S106" s="355">
        <v>5.0650822212105664E-2</v>
      </c>
      <c r="T106" s="356">
        <v>3.2585361102984098</v>
      </c>
      <c r="U106" s="357">
        <v>0.28201700555338227</v>
      </c>
      <c r="V106" s="358">
        <v>3.8672795666505646</v>
      </c>
      <c r="W106" s="359">
        <v>4.0381971931802138E-2</v>
      </c>
      <c r="X106" s="358">
        <v>2.0827370608202771</v>
      </c>
      <c r="Y106" s="360">
        <v>0.53855352966481485</v>
      </c>
      <c r="Z106" s="368">
        <v>1422.6207713381368</v>
      </c>
      <c r="AA106" s="369">
        <v>0.10802329648132897</v>
      </c>
      <c r="AB106" s="370">
        <v>20.512503434191828</v>
      </c>
      <c r="AC106" s="370">
        <v>1.4191753940698382</v>
      </c>
      <c r="AD106" s="370">
        <v>3.5780701149536087</v>
      </c>
      <c r="AE106" s="371">
        <v>1.2830822849484411</v>
      </c>
      <c r="AF106" s="368">
        <v>34.630757963782408</v>
      </c>
      <c r="AG106" s="370">
        <v>13.078203654090261</v>
      </c>
      <c r="AH106" s="368">
        <v>148.08667074066292</v>
      </c>
      <c r="AI106" s="2060"/>
      <c r="AJ106" s="368">
        <v>246.89938346119979</v>
      </c>
      <c r="AK106" s="368">
        <v>428.88158081434119</v>
      </c>
      <c r="AL106" s="368">
        <v>754.82614707820608</v>
      </c>
      <c r="AM106" s="368">
        <v>7765.5562584463587</v>
      </c>
      <c r="AN106" s="371">
        <v>0.3513565775003839</v>
      </c>
      <c r="AO106" s="2029">
        <f t="shared" si="4"/>
        <v>18.792755672182359</v>
      </c>
      <c r="AP106" s="371">
        <v>0.45579449992121929</v>
      </c>
      <c r="AQ106" s="368">
        <v>33.462485210753393</v>
      </c>
      <c r="AR106" s="370">
        <v>3.1054166172206523</v>
      </c>
      <c r="AS106" s="368">
        <v>24.176149425362222</v>
      </c>
      <c r="AT106" s="368">
        <v>22.790093871197886</v>
      </c>
      <c r="AU106" s="368">
        <v>174.02390936574074</v>
      </c>
      <c r="AV106" s="368">
        <v>362.27710953158618</v>
      </c>
      <c r="AW106" s="368">
        <v>601.97833634415827</v>
      </c>
      <c r="AX106" s="368">
        <v>1543.1211466324987</v>
      </c>
      <c r="AY106" s="368">
        <v>2663.8607503996345</v>
      </c>
      <c r="AZ106" s="368">
        <v>3068.3989718626262</v>
      </c>
    </row>
    <row r="107" spans="1:52">
      <c r="A107" s="339" t="s">
        <v>281</v>
      </c>
      <c r="B107" s="365">
        <v>-0.37198780148108479</v>
      </c>
      <c r="C107" s="365">
        <v>-3.4997601142514188</v>
      </c>
      <c r="D107" s="340">
        <v>189.09000060895099</v>
      </c>
      <c r="E107" s="341">
        <v>130.23261269051071</v>
      </c>
      <c r="F107" s="2124">
        <v>255.64653682412765</v>
      </c>
      <c r="G107" s="2125">
        <v>2.2213946438364562</v>
      </c>
      <c r="H107" s="344">
        <v>255.0330854294366</v>
      </c>
      <c r="I107" s="345">
        <v>2.546738524634518</v>
      </c>
      <c r="J107" s="346">
        <v>-80.125966619799442</v>
      </c>
      <c r="K107" s="347">
        <v>178.62574609612781</v>
      </c>
      <c r="L107" s="348">
        <v>424.74511506374057</v>
      </c>
      <c r="M107" s="349">
        <v>24.811379617862013</v>
      </c>
      <c r="N107" s="350">
        <v>0.8509843216949734</v>
      </c>
      <c r="O107" s="351">
        <v>4.8371269220688545E-2</v>
      </c>
      <c r="P107" s="352">
        <v>3.731293819958919</v>
      </c>
      <c r="Q107" s="353">
        <v>24.928637453153726</v>
      </c>
      <c r="R107" s="354">
        <v>0.91425273163221599</v>
      </c>
      <c r="S107" s="355">
        <v>4.4570698034542937E-2</v>
      </c>
      <c r="T107" s="356">
        <v>7.2977096817193834</v>
      </c>
      <c r="U107" s="357">
        <v>0.24652000561808976</v>
      </c>
      <c r="V107" s="358">
        <v>7.3547552410639598</v>
      </c>
      <c r="W107" s="359">
        <v>4.0114506935215177E-2</v>
      </c>
      <c r="X107" s="358">
        <v>0.91425273163221599</v>
      </c>
      <c r="Y107" s="360">
        <v>0.12430770320236484</v>
      </c>
      <c r="Z107" s="368">
        <v>1176.3882353838321</v>
      </c>
      <c r="AA107" s="369">
        <v>0.36919029092104033</v>
      </c>
      <c r="AB107" s="370">
        <v>11.492523257673108</v>
      </c>
      <c r="AC107" s="370">
        <v>4.2162270286257639</v>
      </c>
      <c r="AD107" s="370">
        <v>7.2439530750847814</v>
      </c>
      <c r="AE107" s="371">
        <v>2.5887721480954462</v>
      </c>
      <c r="AF107" s="368">
        <v>46.027085985137717</v>
      </c>
      <c r="AG107" s="370">
        <v>14.921605908725583</v>
      </c>
      <c r="AH107" s="368">
        <v>140.95263393081331</v>
      </c>
      <c r="AI107" s="2060"/>
      <c r="AJ107" s="368">
        <v>203.42379319819628</v>
      </c>
      <c r="AK107" s="368">
        <v>334.02222813637457</v>
      </c>
      <c r="AL107" s="368">
        <v>585.65468703877104</v>
      </c>
      <c r="AM107" s="368">
        <v>8237.2828133380517</v>
      </c>
      <c r="AN107" s="371">
        <v>0.4321636892121325</v>
      </c>
      <c r="AO107" s="2029">
        <f t="shared" si="4"/>
        <v>3.477117318326099</v>
      </c>
      <c r="AP107" s="371">
        <v>1.5577649405951071</v>
      </c>
      <c r="AQ107" s="368">
        <v>18.747998789026276</v>
      </c>
      <c r="AR107" s="370">
        <v>9.2258797125290233</v>
      </c>
      <c r="AS107" s="368">
        <v>48.945628885707983</v>
      </c>
      <c r="AT107" s="368">
        <v>45.981743305425333</v>
      </c>
      <c r="AU107" s="368">
        <v>231.29188937255134</v>
      </c>
      <c r="AV107" s="368">
        <v>413.34088389821562</v>
      </c>
      <c r="AW107" s="368">
        <v>572.97818671062316</v>
      </c>
      <c r="AX107" s="368">
        <v>1271.3987074887268</v>
      </c>
      <c r="AY107" s="368">
        <v>2074.6722244495313</v>
      </c>
      <c r="AZ107" s="368">
        <v>2380.7101099137035</v>
      </c>
    </row>
    <row r="108" spans="1:52">
      <c r="A108" s="339" t="s">
        <v>282</v>
      </c>
      <c r="B108" s="365">
        <v>0.10194904456323391</v>
      </c>
      <c r="C108" s="365">
        <v>1.1986799755673774</v>
      </c>
      <c r="D108" s="340">
        <v>295.60736039946198</v>
      </c>
      <c r="E108" s="341">
        <v>153.57093209447885</v>
      </c>
      <c r="F108" s="2124">
        <v>256.96740240051366</v>
      </c>
      <c r="G108" s="2125">
        <v>6.5610860246387848</v>
      </c>
      <c r="H108" s="344">
        <v>256.11714444329118</v>
      </c>
      <c r="I108" s="345">
        <v>7.1199134494044687</v>
      </c>
      <c r="J108" s="346">
        <v>367.80973777188666</v>
      </c>
      <c r="K108" s="347">
        <v>78.256222355281594</v>
      </c>
      <c r="L108" s="348">
        <v>30.516250373969132</v>
      </c>
      <c r="M108" s="349">
        <v>24.564758267792708</v>
      </c>
      <c r="N108" s="350">
        <v>2.5806396763594708</v>
      </c>
      <c r="O108" s="351">
        <v>5.219806889719019E-2</v>
      </c>
      <c r="P108" s="352">
        <v>2.5986252727784742</v>
      </c>
      <c r="Q108" s="353">
        <v>24.511120767335047</v>
      </c>
      <c r="R108" s="354">
        <v>2.585731415599307</v>
      </c>
      <c r="S108" s="355">
        <v>5.3945867371639269E-2</v>
      </c>
      <c r="T108" s="356">
        <v>3.4729272565155505</v>
      </c>
      <c r="U108" s="357">
        <v>0.30345638878798276</v>
      </c>
      <c r="V108" s="358">
        <v>4.3298072338922688</v>
      </c>
      <c r="W108" s="359">
        <v>4.0797808043631298E-2</v>
      </c>
      <c r="X108" s="358">
        <v>2.585731415599307</v>
      </c>
      <c r="Y108" s="360">
        <v>0.59719319496698942</v>
      </c>
      <c r="Z108" s="368">
        <v>1433.2036781074787</v>
      </c>
      <c r="AA108" s="369">
        <v>0.1532229804333399</v>
      </c>
      <c r="AB108" s="370">
        <v>8.3758991898460042</v>
      </c>
      <c r="AC108" s="370">
        <v>3.259755475828181</v>
      </c>
      <c r="AD108" s="370">
        <v>7.2296264642758956</v>
      </c>
      <c r="AE108" s="371">
        <v>1.6558548898769831</v>
      </c>
      <c r="AF108" s="368">
        <v>50.937544800709325</v>
      </c>
      <c r="AG108" s="370">
        <v>17.175053676969551</v>
      </c>
      <c r="AH108" s="368">
        <v>175.48042448691476</v>
      </c>
      <c r="AI108" s="2060"/>
      <c r="AJ108" s="368">
        <v>254.19925418156137</v>
      </c>
      <c r="AK108" s="368">
        <v>404.8804091015449</v>
      </c>
      <c r="AL108" s="368">
        <v>670.65422685454507</v>
      </c>
      <c r="AM108" s="368">
        <v>8377.6628024898582</v>
      </c>
      <c r="AN108" s="371">
        <v>0.26302337274572096</v>
      </c>
      <c r="AO108" s="2029">
        <f t="shared" si="4"/>
        <v>3.5127869551918596</v>
      </c>
      <c r="AP108" s="371">
        <v>0.64651046596345951</v>
      </c>
      <c r="AQ108" s="368">
        <v>13.663783343957594</v>
      </c>
      <c r="AR108" s="370">
        <v>7.1329441484205276</v>
      </c>
      <c r="AS108" s="368">
        <v>48.848827461323623</v>
      </c>
      <c r="AT108" s="368">
        <v>29.411276907228828</v>
      </c>
      <c r="AU108" s="368">
        <v>255.96756181260966</v>
      </c>
      <c r="AV108" s="368">
        <v>475.76325974984906</v>
      </c>
      <c r="AW108" s="368">
        <v>713.33505888989737</v>
      </c>
      <c r="AX108" s="368">
        <v>1588.7453386347586</v>
      </c>
      <c r="AY108" s="368">
        <v>2514.7851496990365</v>
      </c>
      <c r="AZ108" s="368">
        <v>2726.2366945306712</v>
      </c>
    </row>
    <row r="109" spans="1:52">
      <c r="A109" s="339" t="s">
        <v>283</v>
      </c>
      <c r="B109" s="365">
        <v>0.17284267251210411</v>
      </c>
      <c r="C109" s="365">
        <v>1.8921396634259398</v>
      </c>
      <c r="D109" s="340">
        <v>579.80668649834104</v>
      </c>
      <c r="E109" s="341">
        <v>334.99885000709355</v>
      </c>
      <c r="F109" s="2124">
        <v>257.29440475417312</v>
      </c>
      <c r="G109" s="2125">
        <v>4.2479444703856615</v>
      </c>
      <c r="H109" s="344">
        <v>257.38329781224877</v>
      </c>
      <c r="I109" s="345">
        <v>4.6652715164482403</v>
      </c>
      <c r="J109" s="346">
        <v>292.51187859859419</v>
      </c>
      <c r="K109" s="347">
        <v>51.724098328678664</v>
      </c>
      <c r="L109" s="348">
        <v>12.194081450303241</v>
      </c>
      <c r="M109" s="349">
        <v>24.515501862019526</v>
      </c>
      <c r="N109" s="350">
        <v>1.6673179793824926</v>
      </c>
      <c r="O109" s="351">
        <v>5.2773454604125247E-2</v>
      </c>
      <c r="P109" s="352">
        <v>1.9587567256476857</v>
      </c>
      <c r="Q109" s="353">
        <v>24.533550146573106</v>
      </c>
      <c r="R109" s="354">
        <v>1.6688470226325645</v>
      </c>
      <c r="S109" s="355">
        <v>5.2184569865409439E-2</v>
      </c>
      <c r="T109" s="356">
        <v>2.2649273853169731</v>
      </c>
      <c r="U109" s="357">
        <v>0.29328036301536631</v>
      </c>
      <c r="V109" s="358">
        <v>2.8133514614616417</v>
      </c>
      <c r="W109" s="359">
        <v>4.0760509344371504E-2</v>
      </c>
      <c r="X109" s="358">
        <v>1.6688470226325645</v>
      </c>
      <c r="Y109" s="360">
        <v>0.59318824736015596</v>
      </c>
      <c r="Z109" s="368">
        <v>873.7159084511602</v>
      </c>
      <c r="AA109" s="369">
        <v>0.42720202985630867</v>
      </c>
      <c r="AB109" s="370">
        <v>17.625164200144798</v>
      </c>
      <c r="AC109" s="370">
        <v>1.1546288986451232</v>
      </c>
      <c r="AD109" s="370">
        <v>2.8806918102104877</v>
      </c>
      <c r="AE109" s="371">
        <v>0.63207546166920603</v>
      </c>
      <c r="AF109" s="368">
        <v>22.852883221369062</v>
      </c>
      <c r="AG109" s="370">
        <v>8.0943935332646308</v>
      </c>
      <c r="AH109" s="368">
        <v>90.67310291197623</v>
      </c>
      <c r="AI109" s="2060"/>
      <c r="AJ109" s="368">
        <v>155.85137414797359</v>
      </c>
      <c r="AK109" s="368">
        <v>267.23180811930598</v>
      </c>
      <c r="AL109" s="368">
        <v>459.86562477244564</v>
      </c>
      <c r="AM109" s="368">
        <v>8312.068068015531</v>
      </c>
      <c r="AN109" s="371">
        <v>0.23746468532011383</v>
      </c>
      <c r="AO109" s="2029">
        <f t="shared" si="4"/>
        <v>13.283332206130563</v>
      </c>
      <c r="AP109" s="371">
        <v>1.8025402103641717</v>
      </c>
      <c r="AQ109" s="368">
        <v>28.752307014918106</v>
      </c>
      <c r="AR109" s="370">
        <v>2.5265402596173372</v>
      </c>
      <c r="AS109" s="368">
        <v>19.464133852773568</v>
      </c>
      <c r="AT109" s="368">
        <v>11.226917614017868</v>
      </c>
      <c r="AU109" s="368">
        <v>114.83860915260834</v>
      </c>
      <c r="AV109" s="368">
        <v>224.22142751425571</v>
      </c>
      <c r="AW109" s="368">
        <v>368.58984923567573</v>
      </c>
      <c r="AX109" s="368">
        <v>974.0710884248349</v>
      </c>
      <c r="AY109" s="368">
        <v>1659.8248951509688</v>
      </c>
      <c r="AZ109" s="368">
        <v>1869.3724584245758</v>
      </c>
    </row>
    <row r="110" spans="1:52">
      <c r="A110" s="339" t="s">
        <v>284</v>
      </c>
      <c r="B110" s="365">
        <v>-0.15618854871722263</v>
      </c>
      <c r="C110" s="365">
        <v>-1.7604398922384341</v>
      </c>
      <c r="D110" s="340">
        <v>500.18800838434998</v>
      </c>
      <c r="E110" s="341">
        <v>280.17289163994963</v>
      </c>
      <c r="F110" s="2124">
        <v>257.38812662462749</v>
      </c>
      <c r="G110" s="2125">
        <v>4.4822533300101295</v>
      </c>
      <c r="H110" s="344">
        <v>256.61537979495597</v>
      </c>
      <c r="I110" s="345">
        <v>4.8614210049634554</v>
      </c>
      <c r="J110" s="346">
        <v>226.46714268844204</v>
      </c>
      <c r="K110" s="347">
        <v>88.097975057861902</v>
      </c>
      <c r="L110" s="348">
        <v>-13.83094444343409</v>
      </c>
      <c r="M110" s="349">
        <v>24.587169088790503</v>
      </c>
      <c r="N110" s="350">
        <v>1.7489030642678731</v>
      </c>
      <c r="O110" s="351">
        <v>5.0139069146547054E-2</v>
      </c>
      <c r="P110" s="352">
        <v>3.6769873530287795</v>
      </c>
      <c r="Q110" s="353">
        <v>24.569809823103853</v>
      </c>
      <c r="R110" s="354">
        <v>1.7504225468475818</v>
      </c>
      <c r="S110" s="355">
        <v>5.0705685886200828E-2</v>
      </c>
      <c r="T110" s="356">
        <v>3.811981561670224</v>
      </c>
      <c r="U110" s="357">
        <v>0.28454839578836327</v>
      </c>
      <c r="V110" s="358">
        <v>4.1946611923999457</v>
      </c>
      <c r="W110" s="359">
        <v>4.0700355729235846E-2</v>
      </c>
      <c r="X110" s="358">
        <v>1.7504225468475818</v>
      </c>
      <c r="Y110" s="360">
        <v>0.41729771882865463</v>
      </c>
      <c r="Z110" s="368">
        <v>2434.0368220723954</v>
      </c>
      <c r="AA110" s="369">
        <v>0.11012371332248796</v>
      </c>
      <c r="AB110" s="370">
        <v>11.731014267189854</v>
      </c>
      <c r="AC110" s="370">
        <v>4.7216770449966559</v>
      </c>
      <c r="AD110" s="370">
        <v>11.474194776010481</v>
      </c>
      <c r="AE110" s="371">
        <v>3.0091891446818737</v>
      </c>
      <c r="AF110" s="368">
        <v>88.350892073613508</v>
      </c>
      <c r="AG110" s="370">
        <v>28.960317178635417</v>
      </c>
      <c r="AH110" s="368">
        <v>294.16788827143461</v>
      </c>
      <c r="AI110" s="2060"/>
      <c r="AJ110" s="368">
        <v>429.3258833458035</v>
      </c>
      <c r="AK110" s="368">
        <v>676.0188761528525</v>
      </c>
      <c r="AL110" s="368">
        <v>1144.6654062935481</v>
      </c>
      <c r="AM110" s="368">
        <v>7630.0466479597453</v>
      </c>
      <c r="AN110" s="371">
        <v>0.28809247138368577</v>
      </c>
      <c r="AO110" s="2029">
        <f t="shared" si="4"/>
        <v>3.5450299766474918</v>
      </c>
      <c r="AP110" s="371">
        <v>0.46465701823834588</v>
      </c>
      <c r="AQ110" s="368">
        <v>19.137054269477741</v>
      </c>
      <c r="AR110" s="370">
        <v>10.331897253822003</v>
      </c>
      <c r="AS110" s="368">
        <v>77.528343081151903</v>
      </c>
      <c r="AT110" s="368">
        <v>53.449185518328129</v>
      </c>
      <c r="AU110" s="368">
        <v>443.97433202820855</v>
      </c>
      <c r="AV110" s="368">
        <v>802.22485259377891</v>
      </c>
      <c r="AW110" s="368">
        <v>1195.8044238676205</v>
      </c>
      <c r="AX110" s="368">
        <v>2683.286770911272</v>
      </c>
      <c r="AY110" s="368">
        <v>4198.8750071605746</v>
      </c>
      <c r="AZ110" s="368">
        <v>4653.1114076973499</v>
      </c>
    </row>
    <row r="111" spans="1:52">
      <c r="A111" s="339" t="s">
        <v>285</v>
      </c>
      <c r="B111" s="365">
        <v>0.38095867631651126</v>
      </c>
      <c r="C111" s="365">
        <v>3.6387926818039165</v>
      </c>
      <c r="D111" s="340">
        <v>265.38233495724199</v>
      </c>
      <c r="E111" s="341">
        <v>170.94175991102884</v>
      </c>
      <c r="F111" s="2124">
        <v>259.65211189466515</v>
      </c>
      <c r="G111" s="2125">
        <v>5.2513914874168668</v>
      </c>
      <c r="H111" s="344">
        <v>259.41244268168936</v>
      </c>
      <c r="I111" s="345">
        <v>5.8587998654542153</v>
      </c>
      <c r="J111" s="346">
        <v>387.72260695600238</v>
      </c>
      <c r="K111" s="347">
        <v>62.541248842436637</v>
      </c>
      <c r="L111" s="348">
        <v>33.451101951511141</v>
      </c>
      <c r="M111" s="349">
        <v>24.237787553252332</v>
      </c>
      <c r="N111" s="350">
        <v>2.0402767971479925</v>
      </c>
      <c r="O111" s="351">
        <v>5.4494224915568268E-2</v>
      </c>
      <c r="P111" s="352">
        <v>2.735453082635694</v>
      </c>
      <c r="Q111" s="353">
        <v>24.239872521496959</v>
      </c>
      <c r="R111" s="354">
        <v>2.0405669211456225</v>
      </c>
      <c r="S111" s="355">
        <v>5.4425550646932448E-2</v>
      </c>
      <c r="T111" s="356">
        <v>2.7852606402093674</v>
      </c>
      <c r="U111" s="357">
        <v>0.30958062657070512</v>
      </c>
      <c r="V111" s="358">
        <v>3.452765586247236</v>
      </c>
      <c r="W111" s="359">
        <v>4.1254342369711601E-2</v>
      </c>
      <c r="X111" s="358">
        <v>2.0405669211456225</v>
      </c>
      <c r="Y111" s="360">
        <v>0.590994919919683</v>
      </c>
      <c r="Z111" s="368">
        <v>1915.0134202862691</v>
      </c>
      <c r="AA111" s="369">
        <v>0.14852006228270923</v>
      </c>
      <c r="AB111" s="370">
        <v>11.029754448418359</v>
      </c>
      <c r="AC111" s="370">
        <v>4.9276882628824055</v>
      </c>
      <c r="AD111" s="370">
        <v>11.318099580800475</v>
      </c>
      <c r="AE111" s="371">
        <v>4.2950381095359678</v>
      </c>
      <c r="AF111" s="368">
        <v>79.822148826031935</v>
      </c>
      <c r="AG111" s="370">
        <v>24.592072042330411</v>
      </c>
      <c r="AH111" s="368">
        <v>242.666284489616</v>
      </c>
      <c r="AI111" s="2060"/>
      <c r="AJ111" s="368">
        <v>330.96604562527676</v>
      </c>
      <c r="AK111" s="368">
        <v>502.7966935458457</v>
      </c>
      <c r="AL111" s="368">
        <v>835.18606824782501</v>
      </c>
      <c r="AM111" s="368">
        <v>8904.1957136832643</v>
      </c>
      <c r="AN111" s="371">
        <v>0.43557962823884799</v>
      </c>
      <c r="AO111" s="2029">
        <f t="shared" si="4"/>
        <v>3.1540914943227962</v>
      </c>
      <c r="AP111" s="371">
        <v>0.62666692946290814</v>
      </c>
      <c r="AQ111" s="368">
        <v>17.993074140976116</v>
      </c>
      <c r="AR111" s="370">
        <v>10.782687664950558</v>
      </c>
      <c r="AS111" s="368">
        <v>76.473645816219431</v>
      </c>
      <c r="AT111" s="368">
        <v>76.288421128525172</v>
      </c>
      <c r="AU111" s="368">
        <v>401.11632575895442</v>
      </c>
      <c r="AV111" s="368">
        <v>681.22083219751835</v>
      </c>
      <c r="AW111" s="368">
        <v>986.44831093339837</v>
      </c>
      <c r="AX111" s="368">
        <v>2068.5377851579797</v>
      </c>
      <c r="AY111" s="368">
        <v>3122.9608294773025</v>
      </c>
      <c r="AZ111" s="368">
        <v>3395.0653180805893</v>
      </c>
    </row>
    <row r="112" spans="1:52">
      <c r="A112" s="339" t="s">
        <v>286</v>
      </c>
      <c r="B112" s="365">
        <v>0.26341772007059427</v>
      </c>
      <c r="C112" s="365">
        <v>3.2658307525460804</v>
      </c>
      <c r="D112" s="340">
        <v>293.76016224449899</v>
      </c>
      <c r="E112" s="341">
        <v>152.63235642648513</v>
      </c>
      <c r="F112" s="2124">
        <v>260.1904717738754</v>
      </c>
      <c r="G112" s="2125">
        <v>5.2040089179991025</v>
      </c>
      <c r="H112" s="344">
        <v>260.95785723155171</v>
      </c>
      <c r="I112" s="345">
        <v>5.6529429694381053</v>
      </c>
      <c r="J112" s="346">
        <v>386.88386149286032</v>
      </c>
      <c r="K112" s="347">
        <v>67.952960508974201</v>
      </c>
      <c r="L112" s="348">
        <v>33.164063568494797</v>
      </c>
      <c r="M112" s="349">
        <v>24.21515831296859</v>
      </c>
      <c r="N112" s="350">
        <v>2.0187844204312717</v>
      </c>
      <c r="O112" s="351">
        <v>5.3564383182153813E-2</v>
      </c>
      <c r="P112" s="352">
        <v>2.5785505085771843</v>
      </c>
      <c r="Q112" s="353">
        <v>24.189684784315737</v>
      </c>
      <c r="R112" s="354">
        <v>2.021914443733297</v>
      </c>
      <c r="S112" s="355">
        <v>5.4405226177938359E-2</v>
      </c>
      <c r="T112" s="356">
        <v>3.0258240997668953</v>
      </c>
      <c r="U112" s="357">
        <v>0.31010708292808936</v>
      </c>
      <c r="V112" s="358">
        <v>3.6391962712263086</v>
      </c>
      <c r="W112" s="359">
        <v>4.1339935138319225E-2</v>
      </c>
      <c r="X112" s="358">
        <v>2.021914443733297</v>
      </c>
      <c r="Y112" s="360">
        <v>0.55559367867014431</v>
      </c>
      <c r="Z112" s="368">
        <v>1703.4361820092433</v>
      </c>
      <c r="AA112" s="369">
        <v>4.4643011272091623E-2</v>
      </c>
      <c r="AB112" s="370">
        <v>7.4057692788033531</v>
      </c>
      <c r="AC112" s="370">
        <v>3.1633858200067713</v>
      </c>
      <c r="AD112" s="370">
        <v>7.5933417902118778</v>
      </c>
      <c r="AE112" s="371">
        <v>1.8954181915186157</v>
      </c>
      <c r="AF112" s="368">
        <v>57.380391194897342</v>
      </c>
      <c r="AG112" s="370">
        <v>19.691266942270275</v>
      </c>
      <c r="AH112" s="368">
        <v>206.30316630695853</v>
      </c>
      <c r="AI112" s="2060"/>
      <c r="AJ112" s="368">
        <v>304.60430504935584</v>
      </c>
      <c r="AK112" s="368">
        <v>484.410847787146</v>
      </c>
      <c r="AL112" s="368">
        <v>817.41276040910043</v>
      </c>
      <c r="AM112" s="368">
        <v>8611.1991064694485</v>
      </c>
      <c r="AN112" s="371">
        <v>0.27679345637428326</v>
      </c>
      <c r="AO112" s="2029">
        <f t="shared" si="4"/>
        <v>3.3981568471113279</v>
      </c>
      <c r="AP112" s="371">
        <v>0.18836713616916298</v>
      </c>
      <c r="AQ112" s="368">
        <v>12.081189688096824</v>
      </c>
      <c r="AR112" s="370">
        <v>6.9220696280235696</v>
      </c>
      <c r="AS112" s="368">
        <v>51.306363447377556</v>
      </c>
      <c r="AT112" s="368">
        <v>33.666397717915018</v>
      </c>
      <c r="AU112" s="368">
        <v>288.34367434621777</v>
      </c>
      <c r="AV112" s="368">
        <v>545.46445823463364</v>
      </c>
      <c r="AW112" s="368">
        <v>838.63075734535994</v>
      </c>
      <c r="AX112" s="368">
        <v>1903.7769065584739</v>
      </c>
      <c r="AY112" s="368">
        <v>3008.763029733826</v>
      </c>
      <c r="AZ112" s="368">
        <v>3322.8160992239855</v>
      </c>
    </row>
    <row r="113" spans="1:52">
      <c r="A113" s="339" t="s">
        <v>287</v>
      </c>
      <c r="B113" s="365">
        <v>0.30062550958452422</v>
      </c>
      <c r="C113" s="365">
        <v>3.098005299704258</v>
      </c>
      <c r="D113" s="340">
        <v>408.80084746284302</v>
      </c>
      <c r="E113" s="341">
        <v>256.39654502543158</v>
      </c>
      <c r="F113" s="2124">
        <v>260.81564447809427</v>
      </c>
      <c r="G113" s="2125">
        <v>2.868381378582237</v>
      </c>
      <c r="H113" s="344">
        <v>261.79271000613113</v>
      </c>
      <c r="I113" s="345">
        <v>3.1918493964817496</v>
      </c>
      <c r="J113" s="346">
        <v>362.97380931692618</v>
      </c>
      <c r="K113" s="347">
        <v>50.343792083132556</v>
      </c>
      <c r="L113" s="348">
        <v>28.505644700425236</v>
      </c>
      <c r="M113" s="349">
        <v>24.146923935211721</v>
      </c>
      <c r="N113" s="350">
        <v>1.1042005672596049</v>
      </c>
      <c r="O113" s="351">
        <v>5.3876665868408155E-2</v>
      </c>
      <c r="P113" s="352">
        <v>2.2034788969215335</v>
      </c>
      <c r="Q113" s="353">
        <v>24.148326148013869</v>
      </c>
      <c r="R113" s="354">
        <v>1.1044448533157458</v>
      </c>
      <c r="S113" s="355">
        <v>5.3830265784833436E-2</v>
      </c>
      <c r="T113" s="356">
        <v>2.2322971960101712</v>
      </c>
      <c r="U113" s="357">
        <v>0.30735534218479488</v>
      </c>
      <c r="V113" s="358">
        <v>2.4905720638701689</v>
      </c>
      <c r="W113" s="359">
        <v>4.1410737699608513E-2</v>
      </c>
      <c r="X113" s="358">
        <v>1.1044448533157458</v>
      </c>
      <c r="Y113" s="360">
        <v>0.44345026965391976</v>
      </c>
      <c r="Z113" s="368">
        <v>1891.3945621027842</v>
      </c>
      <c r="AA113" s="369">
        <v>6.3988180512732307E-2</v>
      </c>
      <c r="AB113" s="370">
        <v>19.74936387567848</v>
      </c>
      <c r="AC113" s="370">
        <v>4.1568717363050585</v>
      </c>
      <c r="AD113" s="370">
        <v>7.6017876147449197</v>
      </c>
      <c r="AE113" s="371">
        <v>1.8875942376862778</v>
      </c>
      <c r="AF113" s="368">
        <v>60.705219871623179</v>
      </c>
      <c r="AG113" s="370">
        <v>21.65035688620403</v>
      </c>
      <c r="AH113" s="368">
        <v>225.20055339474894</v>
      </c>
      <c r="AI113" s="2060"/>
      <c r="AJ113" s="368">
        <v>333.50353239874306</v>
      </c>
      <c r="AK113" s="368">
        <v>527.36510470192979</v>
      </c>
      <c r="AL113" s="368">
        <v>886.351677064304</v>
      </c>
      <c r="AM113" s="368">
        <v>10140.097462311383</v>
      </c>
      <c r="AN113" s="371">
        <v>0.26784698358941655</v>
      </c>
      <c r="AO113" s="2029">
        <f t="shared" si="4"/>
        <v>6.8796898854371058</v>
      </c>
      <c r="AP113" s="371">
        <v>0.26999232283853297</v>
      </c>
      <c r="AQ113" s="368">
        <v>32.217559340421666</v>
      </c>
      <c r="AR113" s="370">
        <v>9.0959994229869991</v>
      </c>
      <c r="AS113" s="368">
        <v>51.363429829357571</v>
      </c>
      <c r="AT113" s="368">
        <v>33.527428733326424</v>
      </c>
      <c r="AU113" s="368">
        <v>305.05135613880992</v>
      </c>
      <c r="AV113" s="368">
        <v>599.7328777341836</v>
      </c>
      <c r="AW113" s="368">
        <v>915.44940404369493</v>
      </c>
      <c r="AX113" s="368">
        <v>2084.397077492144</v>
      </c>
      <c r="AY113" s="368">
        <v>3275.5596565337255</v>
      </c>
      <c r="AZ113" s="368">
        <v>3603.0555978223742</v>
      </c>
    </row>
    <row r="114" spans="1:52">
      <c r="A114" s="339" t="s">
        <v>288</v>
      </c>
      <c r="B114" s="365">
        <v>-5.3928023553482855E-2</v>
      </c>
      <c r="C114" s="365">
        <v>-0.47122646749590863</v>
      </c>
      <c r="D114" s="340">
        <v>794.66883843342396</v>
      </c>
      <c r="E114" s="341">
        <v>562.15530474491129</v>
      </c>
      <c r="F114" s="2124">
        <v>264.1532424084931</v>
      </c>
      <c r="G114" s="2125">
        <v>4.5118213149890565</v>
      </c>
      <c r="H114" s="344">
        <v>262.79459877840992</v>
      </c>
      <c r="I114" s="345">
        <v>5.0766291914597943</v>
      </c>
      <c r="J114" s="346">
        <v>228.47056919073924</v>
      </c>
      <c r="K114" s="347">
        <v>40.417989282994483</v>
      </c>
      <c r="L114" s="348">
        <v>-15.826023268662226</v>
      </c>
      <c r="M114" s="349">
        <v>23.920377331671769</v>
      </c>
      <c r="N114" s="350">
        <v>1.7276696292535882</v>
      </c>
      <c r="O114" s="351">
        <v>5.1109896556117418E-2</v>
      </c>
      <c r="P114" s="352">
        <v>1.5869270447917618</v>
      </c>
      <c r="Q114" s="353">
        <v>23.931121031238131</v>
      </c>
      <c r="R114" s="354">
        <v>1.7282533582052666</v>
      </c>
      <c r="S114" s="355">
        <v>5.0749668624868738E-2</v>
      </c>
      <c r="T114" s="356">
        <v>1.7495148412478774</v>
      </c>
      <c r="U114" s="357">
        <v>0.29239601023550033</v>
      </c>
      <c r="V114" s="358">
        <v>2.4591994327208129</v>
      </c>
      <c r="W114" s="359">
        <v>4.1786592391332818E-2</v>
      </c>
      <c r="X114" s="358">
        <v>1.7282533582052666</v>
      </c>
      <c r="Y114" s="360">
        <v>0.70277072091430948</v>
      </c>
      <c r="Z114" s="368">
        <v>4006.7030775531848</v>
      </c>
      <c r="AA114" s="369">
        <v>0.7986623588491597</v>
      </c>
      <c r="AB114" s="370">
        <v>26.46891282389215</v>
      </c>
      <c r="AC114" s="370">
        <v>9.6760943616157071</v>
      </c>
      <c r="AD114" s="370">
        <v>23.047861190791444</v>
      </c>
      <c r="AE114" s="371">
        <v>5.5135553628256222</v>
      </c>
      <c r="AF114" s="368">
        <v>152.41055019946089</v>
      </c>
      <c r="AG114" s="370">
        <v>50.001178443253586</v>
      </c>
      <c r="AH114" s="368">
        <v>491.37202266113144</v>
      </c>
      <c r="AI114" s="2060"/>
      <c r="AJ114" s="368">
        <v>686.88049801826935</v>
      </c>
      <c r="AK114" s="368">
        <v>1033.2888127815036</v>
      </c>
      <c r="AL114" s="368">
        <v>1691.0362548984122</v>
      </c>
      <c r="AM114" s="368">
        <v>8005.4549446405263</v>
      </c>
      <c r="AN114" s="371">
        <v>0.28356845079891785</v>
      </c>
      <c r="AO114" s="2029">
        <f t="shared" si="4"/>
        <v>3.5186717104476166</v>
      </c>
      <c r="AP114" s="371">
        <v>3.3698833706715603</v>
      </c>
      <c r="AQ114" s="368">
        <v>43.179303138486382</v>
      </c>
      <c r="AR114" s="370">
        <v>21.17307300134728</v>
      </c>
      <c r="AS114" s="368">
        <v>155.72879182967193</v>
      </c>
      <c r="AT114" s="368">
        <v>97.931711595481744</v>
      </c>
      <c r="AU114" s="368">
        <v>765.88216180633606</v>
      </c>
      <c r="AV114" s="368">
        <v>1385.0741951039774</v>
      </c>
      <c r="AW114" s="368">
        <v>1997.4472465899653</v>
      </c>
      <c r="AX114" s="368">
        <v>4293.003112614183</v>
      </c>
      <c r="AY114" s="368">
        <v>6417.942936531078</v>
      </c>
      <c r="AZ114" s="368">
        <v>6874.13111747322</v>
      </c>
    </row>
    <row r="115" spans="1:52">
      <c r="A115" s="339" t="s">
        <v>289</v>
      </c>
      <c r="B115" s="365">
        <v>-0.13875854891237216</v>
      </c>
      <c r="C115" s="365">
        <v>-1.2803218023455958</v>
      </c>
      <c r="D115" s="340">
        <v>639.58007278002594</v>
      </c>
      <c r="E115" s="341">
        <v>436.72357182487542</v>
      </c>
      <c r="F115" s="2124">
        <v>264.22403573023126</v>
      </c>
      <c r="G115" s="2125">
        <v>6.4546745189041985</v>
      </c>
      <c r="H115" s="344">
        <v>263.29738009322153</v>
      </c>
      <c r="I115" s="345">
        <v>7.2843909094745198</v>
      </c>
      <c r="J115" s="346">
        <v>150.20252732028831</v>
      </c>
      <c r="K115" s="347">
        <v>87.560582462871068</v>
      </c>
      <c r="L115" s="348">
        <v>-76.937056938248787</v>
      </c>
      <c r="M115" s="349">
        <v>23.934111458166974</v>
      </c>
      <c r="N115" s="350">
        <v>2.4666210676079641</v>
      </c>
      <c r="O115" s="351">
        <v>5.0431480697930436E-2</v>
      </c>
      <c r="P115" s="352">
        <v>3.2780060319352757</v>
      </c>
      <c r="Q115" s="353">
        <v>23.974677565458144</v>
      </c>
      <c r="R115" s="354">
        <v>2.4685614229530564</v>
      </c>
      <c r="S115" s="355">
        <v>4.9070952945440449E-2</v>
      </c>
      <c r="T115" s="356">
        <v>3.7361869632277678</v>
      </c>
      <c r="U115" s="357">
        <v>0.2822103852552077</v>
      </c>
      <c r="V115" s="358">
        <v>4.4780451676021702</v>
      </c>
      <c r="W115" s="359">
        <v>4.171067566058799E-2</v>
      </c>
      <c r="X115" s="358">
        <v>2.4685614229530564</v>
      </c>
      <c r="Y115" s="360">
        <v>0.55125871458658848</v>
      </c>
      <c r="Z115" s="368">
        <v>3096.5631636288426</v>
      </c>
      <c r="AA115" s="369">
        <v>0.70930339228731643</v>
      </c>
      <c r="AB115" s="370">
        <v>22.547919370770806</v>
      </c>
      <c r="AC115" s="370">
        <v>6.4902111248801893</v>
      </c>
      <c r="AD115" s="370">
        <v>15.335645745466177</v>
      </c>
      <c r="AE115" s="371">
        <v>3.5598394329317293</v>
      </c>
      <c r="AF115" s="368">
        <v>115.07413904511833</v>
      </c>
      <c r="AG115" s="370">
        <v>37.227506869776008</v>
      </c>
      <c r="AH115" s="368">
        <v>377.04588538912014</v>
      </c>
      <c r="AI115" s="2060"/>
      <c r="AJ115" s="368">
        <v>542.97937961004811</v>
      </c>
      <c r="AK115" s="368">
        <v>826.43448308892278</v>
      </c>
      <c r="AL115" s="368">
        <v>1377.7558337866199</v>
      </c>
      <c r="AM115" s="368">
        <v>8456.0226469980062</v>
      </c>
      <c r="AN115" s="371">
        <v>0.25830898299144811</v>
      </c>
      <c r="AO115" s="2029">
        <f t="shared" si="4"/>
        <v>4.2784209057783587</v>
      </c>
      <c r="AP115" s="371">
        <v>2.992841317668002</v>
      </c>
      <c r="AQ115" s="368">
        <v>36.782902725564121</v>
      </c>
      <c r="AR115" s="370">
        <v>14.201774890328641</v>
      </c>
      <c r="AS115" s="368">
        <v>103.61922800990661</v>
      </c>
      <c r="AT115" s="368">
        <v>63.22983006983533</v>
      </c>
      <c r="AU115" s="368">
        <v>578.26200525185084</v>
      </c>
      <c r="AV115" s="368">
        <v>1031.2328772791138</v>
      </c>
      <c r="AW115" s="368">
        <v>1532.7068511752852</v>
      </c>
      <c r="AX115" s="368">
        <v>3393.6211225628008</v>
      </c>
      <c r="AY115" s="368">
        <v>5133.1334353349239</v>
      </c>
      <c r="AZ115" s="368">
        <v>5600.6334706773168</v>
      </c>
    </row>
    <row r="116" spans="1:52">
      <c r="A116" s="339" t="s">
        <v>290</v>
      </c>
      <c r="B116" s="365">
        <v>-0.14981870146144116</v>
      </c>
      <c r="C116" s="365">
        <v>-1.1755133339979136</v>
      </c>
      <c r="D116" s="340">
        <v>912.41374269597395</v>
      </c>
      <c r="E116" s="341">
        <v>741.1296841823355</v>
      </c>
      <c r="F116" s="2124">
        <v>264.61672828050655</v>
      </c>
      <c r="G116" s="2125">
        <v>4.0644217280881518</v>
      </c>
      <c r="H116" s="344">
        <v>263.97168910492377</v>
      </c>
      <c r="I116" s="345">
        <v>4.6549621824777478</v>
      </c>
      <c r="J116" s="346">
        <v>194.28011474556698</v>
      </c>
      <c r="K116" s="347">
        <v>39.715213430639359</v>
      </c>
      <c r="L116" s="348">
        <v>-36.689585069514294</v>
      </c>
      <c r="M116" s="349">
        <v>23.900499720788257</v>
      </c>
      <c r="N116" s="350">
        <v>1.5532734549519673</v>
      </c>
      <c r="O116" s="351">
        <v>5.0351614446815414E-2</v>
      </c>
      <c r="P116" s="352">
        <v>1.5512378265903799</v>
      </c>
      <c r="Q116" s="353">
        <v>23.910776181369712</v>
      </c>
      <c r="R116" s="354">
        <v>1.5538684530076077</v>
      </c>
      <c r="S116" s="355">
        <v>5.000642642876181E-2</v>
      </c>
      <c r="T116" s="356">
        <v>1.7084154691937972</v>
      </c>
      <c r="U116" s="357">
        <v>0.28835894007363455</v>
      </c>
      <c r="V116" s="358">
        <v>2.3093701705514684</v>
      </c>
      <c r="W116" s="359">
        <v>4.1822147153012898E-2</v>
      </c>
      <c r="X116" s="358">
        <v>1.5538684530076077</v>
      </c>
      <c r="Y116" s="360">
        <v>0.67285378187618572</v>
      </c>
      <c r="Z116" s="368">
        <v>1461.0504813840598</v>
      </c>
      <c r="AA116" s="369">
        <v>3.6660848290545091E-2</v>
      </c>
      <c r="AB116" s="370">
        <v>15.540269277401569</v>
      </c>
      <c r="AC116" s="370">
        <v>1.4575949090120661</v>
      </c>
      <c r="AD116" s="370">
        <v>3.8625597280628252</v>
      </c>
      <c r="AE116" s="371">
        <v>1.0643891703739787</v>
      </c>
      <c r="AF116" s="368">
        <v>39.361455048888466</v>
      </c>
      <c r="AG116" s="370">
        <v>15.109886769956155</v>
      </c>
      <c r="AH116" s="368">
        <v>164.23695581911818</v>
      </c>
      <c r="AI116" s="2060"/>
      <c r="AJ116" s="368">
        <v>266.83152196062906</v>
      </c>
      <c r="AK116" s="368">
        <v>432.12566928470051</v>
      </c>
      <c r="AL116" s="368">
        <v>731.56434346614333</v>
      </c>
      <c r="AM116" s="368">
        <v>8629.3649589026209</v>
      </c>
      <c r="AN116" s="371">
        <v>0.2631335785083152</v>
      </c>
      <c r="AO116" s="2029">
        <f t="shared" si="4"/>
        <v>15.161402018965019</v>
      </c>
      <c r="AP116" s="371">
        <v>0.15468712358879785</v>
      </c>
      <c r="AQ116" s="368">
        <v>25.35117337259636</v>
      </c>
      <c r="AR116" s="370">
        <v>3.189485577706928</v>
      </c>
      <c r="AS116" s="368">
        <v>26.098376540965038</v>
      </c>
      <c r="AT116" s="368">
        <v>18.90566910078115</v>
      </c>
      <c r="AU116" s="368">
        <v>197.7962565270777</v>
      </c>
      <c r="AV116" s="368">
        <v>418.55642022039211</v>
      </c>
      <c r="AW116" s="368">
        <v>667.62990170373246</v>
      </c>
      <c r="AX116" s="368">
        <v>1667.6970122539317</v>
      </c>
      <c r="AY116" s="368">
        <v>2684.0103682279532</v>
      </c>
      <c r="AZ116" s="368">
        <v>2973.8387945778186</v>
      </c>
    </row>
    <row r="117" spans="1:52">
      <c r="A117" s="339" t="s">
        <v>291</v>
      </c>
      <c r="B117" s="365">
        <v>-5.5484741390362941E-2</v>
      </c>
      <c r="C117" s="365">
        <v>-0.67482664267250803</v>
      </c>
      <c r="D117" s="340">
        <v>217.51661139682699</v>
      </c>
      <c r="E117" s="341">
        <v>114.60108291556142</v>
      </c>
      <c r="F117" s="2124">
        <v>268.1213473055268</v>
      </c>
      <c r="G117" s="2125">
        <v>7.6428268145667149</v>
      </c>
      <c r="H117" s="344">
        <v>267.93434135127029</v>
      </c>
      <c r="I117" s="345">
        <v>8.2848181421674809</v>
      </c>
      <c r="J117" s="346">
        <v>298.3540919720146</v>
      </c>
      <c r="K117" s="347">
        <v>82.072939585245962</v>
      </c>
      <c r="L117" s="348">
        <v>10.268323248562428</v>
      </c>
      <c r="M117" s="349">
        <v>23.559428481201554</v>
      </c>
      <c r="N117" s="350">
        <v>2.8828577090317578</v>
      </c>
      <c r="O117" s="351">
        <v>5.1186528769155484E-2</v>
      </c>
      <c r="P117" s="352">
        <v>2.8887407735091708</v>
      </c>
      <c r="Q117" s="353">
        <v>23.526190833646918</v>
      </c>
      <c r="R117" s="354">
        <v>2.886537650514676</v>
      </c>
      <c r="S117" s="355">
        <v>5.2318310727023171E-2</v>
      </c>
      <c r="T117" s="356">
        <v>3.5976246395284961</v>
      </c>
      <c r="U117" s="357">
        <v>0.30662204238882002</v>
      </c>
      <c r="V117" s="358">
        <v>4.6124833500817459</v>
      </c>
      <c r="W117" s="359">
        <v>4.2505818603231348E-2</v>
      </c>
      <c r="X117" s="358">
        <v>2.886537650514676</v>
      </c>
      <c r="Y117" s="360">
        <v>0.62580987971772706</v>
      </c>
      <c r="Z117" s="368">
        <v>1413.7947033904056</v>
      </c>
      <c r="AA117" s="369">
        <v>6.7105557353063963E-2</v>
      </c>
      <c r="AB117" s="370">
        <v>5.6742758365444175</v>
      </c>
      <c r="AC117" s="370">
        <v>2.2763189498773833</v>
      </c>
      <c r="AD117" s="370">
        <v>6.0245429098186483</v>
      </c>
      <c r="AE117" s="371">
        <v>1.9444226869686156</v>
      </c>
      <c r="AF117" s="368">
        <v>43.453255326965561</v>
      </c>
      <c r="AG117" s="370">
        <v>15.035083232433466</v>
      </c>
      <c r="AH117" s="368">
        <v>157.96406354464261</v>
      </c>
      <c r="AI117" s="2060"/>
      <c r="AJ117" s="368">
        <v>255.81047571681918</v>
      </c>
      <c r="AK117" s="368">
        <v>411.16942947003508</v>
      </c>
      <c r="AL117" s="368">
        <v>726.16683761432023</v>
      </c>
      <c r="AM117" s="368">
        <v>7475.9271916338321</v>
      </c>
      <c r="AN117" s="371">
        <v>0.36632492637312403</v>
      </c>
      <c r="AO117" s="2029">
        <f t="shared" si="4"/>
        <v>3.5168326493329394</v>
      </c>
      <c r="AP117" s="371">
        <v>0.28314581161630364</v>
      </c>
      <c r="AQ117" s="368">
        <v>9.2565674331882839</v>
      </c>
      <c r="AR117" s="370">
        <v>4.9810042666901166</v>
      </c>
      <c r="AS117" s="368">
        <v>40.706371012288166</v>
      </c>
      <c r="AT117" s="368">
        <v>34.536815043847525</v>
      </c>
      <c r="AU117" s="368">
        <v>218.35806696967617</v>
      </c>
      <c r="AV117" s="368">
        <v>416.48430006740904</v>
      </c>
      <c r="AW117" s="368">
        <v>642.1303396123684</v>
      </c>
      <c r="AX117" s="368">
        <v>1598.8154732301198</v>
      </c>
      <c r="AY117" s="368">
        <v>2553.8473880126403</v>
      </c>
      <c r="AZ117" s="368">
        <v>2951.8977138793507</v>
      </c>
    </row>
    <row r="118" spans="1:52">
      <c r="A118" s="339" t="s">
        <v>292</v>
      </c>
      <c r="B118" s="365">
        <v>-0.24195698888810915</v>
      </c>
      <c r="C118" s="365">
        <v>-2.7306224873543932</v>
      </c>
      <c r="D118" s="340">
        <v>207.63008078477799</v>
      </c>
      <c r="E118" s="341">
        <v>118.42327711802936</v>
      </c>
      <c r="F118" s="2124">
        <v>269.67476648132583</v>
      </c>
      <c r="G118" s="2125">
        <v>3.7105557595439387</v>
      </c>
      <c r="H118" s="344">
        <v>269.10447141411385</v>
      </c>
      <c r="I118" s="345">
        <v>4.063299244989194</v>
      </c>
      <c r="J118" s="346">
        <v>232.95363370003241</v>
      </c>
      <c r="K118" s="347">
        <v>86.71900499161157</v>
      </c>
      <c r="L118" s="348">
        <v>-15.977286770808586</v>
      </c>
      <c r="M118" s="349">
        <v>23.464525603218</v>
      </c>
      <c r="N118" s="350">
        <v>1.3821146962321569</v>
      </c>
      <c r="O118" s="351">
        <v>4.9726238610001881E-2</v>
      </c>
      <c r="P118" s="352">
        <v>2.9965601884987416</v>
      </c>
      <c r="Q118" s="353">
        <v>23.431770571378561</v>
      </c>
      <c r="R118" s="354">
        <v>1.3901481325721807</v>
      </c>
      <c r="S118" s="355">
        <v>5.0848285108427906E-2</v>
      </c>
      <c r="T118" s="356">
        <v>3.7567359629893624</v>
      </c>
      <c r="U118" s="357">
        <v>0.29920750245454303</v>
      </c>
      <c r="V118" s="358">
        <v>4.0056930643911715</v>
      </c>
      <c r="W118" s="359">
        <v>4.2677099323492014E-2</v>
      </c>
      <c r="X118" s="358">
        <v>1.3901481325721807</v>
      </c>
      <c r="Y118" s="360">
        <v>0.34704309846652481</v>
      </c>
      <c r="Z118" s="368">
        <v>959.17326491673043</v>
      </c>
      <c r="AA118" s="369">
        <v>4.210349324161973E-2</v>
      </c>
      <c r="AB118" s="370">
        <v>13.468523577963877</v>
      </c>
      <c r="AC118" s="370">
        <v>1.0841224940362493</v>
      </c>
      <c r="AD118" s="370">
        <v>2.2136804445705973</v>
      </c>
      <c r="AE118" s="371">
        <v>1.0222503241923735</v>
      </c>
      <c r="AF118" s="368">
        <v>21.947766729065034</v>
      </c>
      <c r="AG118" s="370">
        <v>8.4634367880957608</v>
      </c>
      <c r="AH118" s="368">
        <v>96.347684066308958</v>
      </c>
      <c r="AI118" s="2060"/>
      <c r="AJ118" s="368">
        <v>169.66016321201607</v>
      </c>
      <c r="AK118" s="368">
        <v>307.67655093268991</v>
      </c>
      <c r="AL118" s="368">
        <v>558.86420392351386</v>
      </c>
      <c r="AM118" s="368">
        <v>7919.2479306047617</v>
      </c>
      <c r="AN118" s="371">
        <v>0.44704745403772467</v>
      </c>
      <c r="AO118" s="2029">
        <f t="shared" si="4"/>
        <v>17.233141852317178</v>
      </c>
      <c r="AP118" s="371">
        <v>0.17765187021780476</v>
      </c>
      <c r="AQ118" s="368">
        <v>21.971490339255919</v>
      </c>
      <c r="AR118" s="370">
        <v>2.3722592867313987</v>
      </c>
      <c r="AS118" s="368">
        <v>14.957300301152685</v>
      </c>
      <c r="AT118" s="368">
        <v>18.15719936398532</v>
      </c>
      <c r="AU118" s="368">
        <v>110.29028507067855</v>
      </c>
      <c r="AV118" s="368">
        <v>234.44423235722329</v>
      </c>
      <c r="AW118" s="368">
        <v>391.65725230206891</v>
      </c>
      <c r="AX118" s="368">
        <v>1060.3760200751005</v>
      </c>
      <c r="AY118" s="368">
        <v>1911.0344778427943</v>
      </c>
      <c r="AZ118" s="368">
        <v>2271.8057070061541</v>
      </c>
    </row>
    <row r="119" spans="1:52">
      <c r="A119" s="339" t="s">
        <v>293</v>
      </c>
      <c r="B119" s="365">
        <v>0.42923904295381582</v>
      </c>
      <c r="C119" s="365">
        <v>4.1049611840072338</v>
      </c>
      <c r="D119" s="340">
        <v>472.31879195332601</v>
      </c>
      <c r="E119" s="341">
        <v>343.99479243790353</v>
      </c>
      <c r="F119" s="2124">
        <v>273.10059920316695</v>
      </c>
      <c r="G119" s="2125">
        <v>5.0843831771351153</v>
      </c>
      <c r="H119" s="344">
        <v>276.92273841150705</v>
      </c>
      <c r="I119" s="345">
        <v>5.7520179228640531</v>
      </c>
      <c r="J119" s="346">
        <v>341.92809391891467</v>
      </c>
      <c r="K119" s="347">
        <v>64.34323982526027</v>
      </c>
      <c r="L119" s="348">
        <v>20.400287535942962</v>
      </c>
      <c r="M119" s="349">
        <v>23.008882027501361</v>
      </c>
      <c r="N119" s="350">
        <v>1.8822845353282402</v>
      </c>
      <c r="O119" s="351">
        <v>5.5186195282891037E-2</v>
      </c>
      <c r="P119" s="352">
        <v>1.9547267415035847</v>
      </c>
      <c r="Q119" s="353">
        <v>23.062329667858641</v>
      </c>
      <c r="R119" s="354">
        <v>1.8869592432356859</v>
      </c>
      <c r="S119" s="355">
        <v>5.3331189186252584E-2</v>
      </c>
      <c r="T119" s="356">
        <v>2.8424394784946982</v>
      </c>
      <c r="U119" s="357">
        <v>0.31884482057546037</v>
      </c>
      <c r="V119" s="358">
        <v>3.4117557612668885</v>
      </c>
      <c r="W119" s="359">
        <v>4.3360753852793699E-2</v>
      </c>
      <c r="X119" s="358">
        <v>1.8869592432356859</v>
      </c>
      <c r="Y119" s="360">
        <v>0.55307571094567465</v>
      </c>
      <c r="Z119" s="361">
        <v>2020.5773199514069</v>
      </c>
      <c r="AA119" s="362">
        <v>7.0315478680749512</v>
      </c>
      <c r="AB119" s="363">
        <v>28.409890038038068</v>
      </c>
      <c r="AC119" s="363">
        <v>8.6137780544023617</v>
      </c>
      <c r="AD119" s="363">
        <v>10.949464830173527</v>
      </c>
      <c r="AE119" s="364">
        <v>2.9291684512140552</v>
      </c>
      <c r="AF119" s="361">
        <v>67.83546412323075</v>
      </c>
      <c r="AG119" s="363">
        <v>22.553156480879164</v>
      </c>
      <c r="AH119" s="361">
        <v>232.38189797242322</v>
      </c>
      <c r="AI119" s="2059"/>
      <c r="AJ119" s="361">
        <v>352.22154152075029</v>
      </c>
      <c r="AK119" s="361">
        <v>557.71533574328282</v>
      </c>
      <c r="AL119" s="361">
        <v>948.08560047954313</v>
      </c>
      <c r="AM119" s="361">
        <v>8778.7645781104038</v>
      </c>
      <c r="AN119" s="364">
        <v>0.32761856375713261</v>
      </c>
      <c r="AO119" s="2029">
        <f t="shared" si="4"/>
        <v>1.9104716071417664</v>
      </c>
      <c r="AP119" s="364">
        <v>29.668978346307814</v>
      </c>
      <c r="AQ119" s="361">
        <v>46.34566074720729</v>
      </c>
      <c r="AR119" s="363">
        <v>18.848529659523766</v>
      </c>
      <c r="AS119" s="361">
        <v>73.982870474145457</v>
      </c>
      <c r="AT119" s="361">
        <v>52.027858813748757</v>
      </c>
      <c r="AU119" s="361">
        <v>340.88172926246608</v>
      </c>
      <c r="AV119" s="361">
        <v>624.74117675565549</v>
      </c>
      <c r="AW119" s="361">
        <v>944.64186167651712</v>
      </c>
      <c r="AX119" s="361">
        <v>2201.3846345046891</v>
      </c>
      <c r="AY119" s="361">
        <v>3464.0704083433716</v>
      </c>
      <c r="AZ119" s="361">
        <v>3854.0065060144029</v>
      </c>
    </row>
    <row r="120" spans="1:52">
      <c r="A120" s="339" t="s">
        <v>294</v>
      </c>
      <c r="B120" s="365">
        <v>-0.4180315956848818</v>
      </c>
      <c r="C120" s="365">
        <v>-4.2821997707421744</v>
      </c>
      <c r="D120" s="340">
        <v>470.413345653617</v>
      </c>
      <c r="E120" s="341">
        <v>288.19259516548306</v>
      </c>
      <c r="F120" s="2124">
        <v>274.15528733225756</v>
      </c>
      <c r="G120" s="2125">
        <v>2.0246849201233346</v>
      </c>
      <c r="H120" s="344">
        <v>272.37975915029949</v>
      </c>
      <c r="I120" s="345">
        <v>2.2658950175599886</v>
      </c>
      <c r="J120" s="346">
        <v>148.56374613066006</v>
      </c>
      <c r="K120" s="347">
        <v>59.948291203926594</v>
      </c>
      <c r="L120" s="348">
        <v>-85.721120506720354</v>
      </c>
      <c r="M120" s="349">
        <v>23.11349624747611</v>
      </c>
      <c r="N120" s="350">
        <v>0.73656709406849707</v>
      </c>
      <c r="O120" s="351">
        <v>4.8414607356903422E-2</v>
      </c>
      <c r="P120" s="352">
        <v>2.2266338690036251</v>
      </c>
      <c r="Q120" s="353">
        <v>23.095644863049088</v>
      </c>
      <c r="R120" s="354">
        <v>0.74087372253908301</v>
      </c>
      <c r="S120" s="355">
        <v>4.9036656592336324E-2</v>
      </c>
      <c r="T120" s="356">
        <v>2.5572042693234129</v>
      </c>
      <c r="U120" s="357">
        <v>0.29274671701280747</v>
      </c>
      <c r="V120" s="358">
        <v>2.6623650290286656</v>
      </c>
      <c r="W120" s="359">
        <v>4.3298206477010229E-2</v>
      </c>
      <c r="X120" s="358">
        <v>0.74087372253908301</v>
      </c>
      <c r="Y120" s="360">
        <v>0.27827653776288619</v>
      </c>
      <c r="Z120" s="368">
        <v>2151.018085516258</v>
      </c>
      <c r="AA120" s="369">
        <v>7.4384641492962714E-2</v>
      </c>
      <c r="AB120" s="370">
        <v>15.216801179651883</v>
      </c>
      <c r="AC120" s="370">
        <v>4.4755792750075214</v>
      </c>
      <c r="AD120" s="370">
        <v>10.743699262436287</v>
      </c>
      <c r="AE120" s="371">
        <v>2.6167174521521424</v>
      </c>
      <c r="AF120" s="368">
        <v>73.837925275771269</v>
      </c>
      <c r="AG120" s="370">
        <v>25.365625670444153</v>
      </c>
      <c r="AH120" s="368">
        <v>258.46947948983529</v>
      </c>
      <c r="AI120" s="2060"/>
      <c r="AJ120" s="368">
        <v>376.89302457498781</v>
      </c>
      <c r="AK120" s="368">
        <v>590.10857306186722</v>
      </c>
      <c r="AL120" s="368">
        <v>985.44401118507983</v>
      </c>
      <c r="AM120" s="368">
        <v>7753.7304355347442</v>
      </c>
      <c r="AN120" s="371">
        <v>0.28319733870797076</v>
      </c>
      <c r="AO120" s="2029">
        <f t="shared" si="4"/>
        <v>4.9120175240735335</v>
      </c>
      <c r="AP120" s="371">
        <v>0.31385924680574984</v>
      </c>
      <c r="AQ120" s="368">
        <v>24.823492952123789</v>
      </c>
      <c r="AR120" s="370">
        <v>9.7933900984847284</v>
      </c>
      <c r="AS120" s="368">
        <v>72.592562584028968</v>
      </c>
      <c r="AT120" s="368">
        <v>46.478107498261849</v>
      </c>
      <c r="AU120" s="368">
        <v>371.04485063201639</v>
      </c>
      <c r="AV120" s="368">
        <v>702.64891053861925</v>
      </c>
      <c r="AW120" s="368">
        <v>1050.6889410155907</v>
      </c>
      <c r="AX120" s="368">
        <v>2355.5814035936737</v>
      </c>
      <c r="AY120" s="368">
        <v>3665.2706401358209</v>
      </c>
      <c r="AZ120" s="368">
        <v>4005.8699641669914</v>
      </c>
    </row>
    <row r="121" spans="1:52">
      <c r="A121" s="339" t="s">
        <v>295</v>
      </c>
      <c r="B121" s="365">
        <v>-5.5513457415225384E-2</v>
      </c>
      <c r="C121" s="365">
        <v>-0.54496227085149795</v>
      </c>
      <c r="D121" s="340">
        <v>84.750205583656495</v>
      </c>
      <c r="E121" s="341">
        <v>55.885899797534194</v>
      </c>
      <c r="F121" s="2124">
        <v>286.89740559641751</v>
      </c>
      <c r="G121" s="2125">
        <v>5.9079821780433148</v>
      </c>
      <c r="H121" s="344">
        <v>286.95503707373143</v>
      </c>
      <c r="I121" s="345">
        <v>6.599211442802897</v>
      </c>
      <c r="J121" s="346">
        <v>396.23376675198642</v>
      </c>
      <c r="K121" s="347">
        <v>161.77643211540791</v>
      </c>
      <c r="L121" s="348">
        <v>27.979584010168821</v>
      </c>
      <c r="M121" s="349">
        <v>21.985312295146652</v>
      </c>
      <c r="N121" s="350">
        <v>2.0665858211193027</v>
      </c>
      <c r="O121" s="351">
        <v>5.1610918880017544E-2</v>
      </c>
      <c r="P121" s="352">
        <v>4.7135735146379591</v>
      </c>
      <c r="Q121" s="353">
        <v>21.90259699665658</v>
      </c>
      <c r="R121" s="354">
        <v>2.1028012415756181</v>
      </c>
      <c r="S121" s="355">
        <v>5.4632392941631164E-2</v>
      </c>
      <c r="T121" s="356">
        <v>7.215448178273947</v>
      </c>
      <c r="U121" s="357">
        <v>0.34391877547406685</v>
      </c>
      <c r="V121" s="358">
        <v>7.5156147769113861</v>
      </c>
      <c r="W121" s="359">
        <v>4.5656686289422641E-2</v>
      </c>
      <c r="X121" s="358">
        <v>2.1028012415756181</v>
      </c>
      <c r="Y121" s="360">
        <v>0.27979098237387101</v>
      </c>
      <c r="Z121" s="368">
        <v>1027.0010599368159</v>
      </c>
      <c r="AA121" s="369">
        <v>2.9433076458029117E-2</v>
      </c>
      <c r="AB121" s="370">
        <v>13.2567097565494</v>
      </c>
      <c r="AC121" s="370">
        <v>0.83793981126305372</v>
      </c>
      <c r="AD121" s="370">
        <v>2.5770995069865568</v>
      </c>
      <c r="AE121" s="371">
        <v>0.95237469950780462</v>
      </c>
      <c r="AF121" s="368">
        <v>22.406383311934963</v>
      </c>
      <c r="AG121" s="370">
        <v>8.8867080980361308</v>
      </c>
      <c r="AH121" s="368">
        <v>102.30987632357615</v>
      </c>
      <c r="AI121" s="2060"/>
      <c r="AJ121" s="368">
        <v>184.71994251810455</v>
      </c>
      <c r="AK121" s="368">
        <v>334.98266928913006</v>
      </c>
      <c r="AL121" s="368">
        <v>615.06762831734181</v>
      </c>
      <c r="AM121" s="368">
        <v>8332.0981659206045</v>
      </c>
      <c r="AN121" s="371">
        <v>0.38203695600175419</v>
      </c>
      <c r="AO121" s="2029">
        <f t="shared" si="4"/>
        <v>22.092587791957328</v>
      </c>
      <c r="AP121" s="371">
        <v>0.12419019602543932</v>
      </c>
      <c r="AQ121" s="368">
        <v>21.625953925855466</v>
      </c>
      <c r="AR121" s="370">
        <v>1.8335663266149971</v>
      </c>
      <c r="AS121" s="368">
        <v>17.412834506665924</v>
      </c>
      <c r="AT121" s="368">
        <v>16.916069263016066</v>
      </c>
      <c r="AU121" s="368">
        <v>112.59489101474855</v>
      </c>
      <c r="AV121" s="368">
        <v>246.16919939158257</v>
      </c>
      <c r="AW121" s="368">
        <v>415.89380619339897</v>
      </c>
      <c r="AX121" s="368">
        <v>1154.4996407381534</v>
      </c>
      <c r="AY121" s="368">
        <v>2080.6376974480127</v>
      </c>
      <c r="AZ121" s="368">
        <v>2500.2749118591132</v>
      </c>
    </row>
    <row r="122" spans="1:52">
      <c r="A122" s="339" t="s">
        <v>296</v>
      </c>
      <c r="B122" s="365">
        <v>1.4912811736693203</v>
      </c>
      <c r="C122" s="365">
        <v>12.812074674801949</v>
      </c>
      <c r="D122" s="340">
        <v>265.51272495972302</v>
      </c>
      <c r="E122" s="341">
        <v>209.92688475160301</v>
      </c>
      <c r="F122" s="342">
        <v>313.7172248906283</v>
      </c>
      <c r="G122" s="343">
        <v>11.069952256615643</v>
      </c>
      <c r="H122" s="344">
        <v>320.55079832944193</v>
      </c>
      <c r="I122" s="345">
        <v>12.759005803619418</v>
      </c>
      <c r="J122" s="346">
        <v>-431.2841784425778</v>
      </c>
      <c r="K122" s="347">
        <v>523.99208003643889</v>
      </c>
      <c r="L122" s="348">
        <v>175.75344198804666</v>
      </c>
      <c r="M122" s="349">
        <v>19.753502076020453</v>
      </c>
      <c r="N122" s="350">
        <v>3.5726299282121747</v>
      </c>
      <c r="O122" s="351">
        <v>6.4660508657121599E-2</v>
      </c>
      <c r="P122" s="352">
        <v>3.3866929719730736</v>
      </c>
      <c r="Q122" s="353">
        <v>20.398541119110089</v>
      </c>
      <c r="R122" s="354">
        <v>3.6857033291468491</v>
      </c>
      <c r="S122" s="355">
        <v>3.8801569532484412E-2</v>
      </c>
      <c r="T122" s="356">
        <v>19.962634279532004</v>
      </c>
      <c r="U122" s="357">
        <v>0.26227171717328918</v>
      </c>
      <c r="V122" s="358">
        <v>20.300028975566278</v>
      </c>
      <c r="W122" s="359">
        <v>4.9023113670769523E-2</v>
      </c>
      <c r="X122" s="358">
        <v>3.6857033291468491</v>
      </c>
      <c r="Y122" s="360">
        <v>0.1815614811970501</v>
      </c>
      <c r="Z122" s="361">
        <v>1160.5013978084185</v>
      </c>
      <c r="AA122" s="362">
        <v>19.521782146565634</v>
      </c>
      <c r="AB122" s="363">
        <v>47.907372959427448</v>
      </c>
      <c r="AC122" s="363">
        <v>12.985814440467909</v>
      </c>
      <c r="AD122" s="363">
        <v>9.8116347456137429</v>
      </c>
      <c r="AE122" s="364">
        <v>3.245329094189517</v>
      </c>
      <c r="AF122" s="361">
        <v>50.368138688612071</v>
      </c>
      <c r="AG122" s="363">
        <v>13.079966342071938</v>
      </c>
      <c r="AH122" s="361">
        <v>125.93227951259821</v>
      </c>
      <c r="AI122" s="2059"/>
      <c r="AJ122" s="361">
        <v>175.44475464151967</v>
      </c>
      <c r="AK122" s="361">
        <v>272.3204669000059</v>
      </c>
      <c r="AL122" s="361">
        <v>463.74132430093317</v>
      </c>
      <c r="AM122" s="361">
        <v>5888.8514886037301</v>
      </c>
      <c r="AN122" s="364">
        <v>0.44499907366212171</v>
      </c>
      <c r="AO122" s="2029">
        <f t="shared" si="4"/>
        <v>1.4108733296234579</v>
      </c>
      <c r="AP122" s="364">
        <v>82.370388804074409</v>
      </c>
      <c r="AQ122" s="361">
        <v>78.152321304123078</v>
      </c>
      <c r="AR122" s="363">
        <v>28.415348885050129</v>
      </c>
      <c r="AS122" s="361">
        <v>66.29482936225503</v>
      </c>
      <c r="AT122" s="361">
        <v>57.643500784893725</v>
      </c>
      <c r="AU122" s="361">
        <v>253.10622456588979</v>
      </c>
      <c r="AV122" s="361">
        <v>362.3259374535163</v>
      </c>
      <c r="AW122" s="361">
        <v>511.91983541706594</v>
      </c>
      <c r="AX122" s="361">
        <v>1096.5297165094978</v>
      </c>
      <c r="AY122" s="361">
        <v>1691.4314714286081</v>
      </c>
      <c r="AZ122" s="361">
        <v>1885.127334556639</v>
      </c>
    </row>
    <row r="123" spans="1:52">
      <c r="A123" s="339" t="s">
        <v>297</v>
      </c>
      <c r="B123" s="365">
        <v>3.4288697415576825</v>
      </c>
      <c r="C123" s="365">
        <v>34.483342101577001</v>
      </c>
      <c r="D123" s="340">
        <v>1385.80683947892</v>
      </c>
      <c r="E123" s="341">
        <v>639.47911912782649</v>
      </c>
      <c r="F123" s="342">
        <v>381.57262975021428</v>
      </c>
      <c r="G123" s="343">
        <v>5.9010910706913773</v>
      </c>
      <c r="H123" s="344">
        <v>383.03747671853995</v>
      </c>
      <c r="I123" s="345">
        <v>6.4624703534208132</v>
      </c>
      <c r="J123" s="346">
        <v>190.92546045563907</v>
      </c>
      <c r="K123" s="347">
        <v>141.63116285138364</v>
      </c>
      <c r="L123" s="348">
        <v>-101.7679927902447</v>
      </c>
      <c r="M123" s="349">
        <v>15.836953637456919</v>
      </c>
      <c r="N123" s="350">
        <v>1.5555695340325646</v>
      </c>
      <c r="O123" s="351">
        <v>8.1948832267712907E-2</v>
      </c>
      <c r="P123" s="352">
        <v>2.3506998999346815</v>
      </c>
      <c r="Q123" s="353">
        <v>16.487503264414133</v>
      </c>
      <c r="R123" s="354">
        <v>1.5808595703506112</v>
      </c>
      <c r="S123" s="355">
        <v>4.9934338306996562E-2</v>
      </c>
      <c r="T123" s="356">
        <v>6.0887601492225558</v>
      </c>
      <c r="U123" s="357">
        <v>0.41758575906570627</v>
      </c>
      <c r="V123" s="358">
        <v>6.2906372599228604</v>
      </c>
      <c r="W123" s="359">
        <v>6.0651997089113778E-2</v>
      </c>
      <c r="X123" s="358">
        <v>1.5808595703506112</v>
      </c>
      <c r="Y123" s="360">
        <v>0.25130356512878899</v>
      </c>
      <c r="Z123" s="361">
        <v>1766.6903942052554</v>
      </c>
      <c r="AA123" s="362">
        <v>65.751072692778024</v>
      </c>
      <c r="AB123" s="363">
        <v>682.864302996123</v>
      </c>
      <c r="AC123" s="363">
        <v>72.260546756297273</v>
      </c>
      <c r="AD123" s="363">
        <v>34.425669290207104</v>
      </c>
      <c r="AE123" s="364">
        <v>8.2256959996137446</v>
      </c>
      <c r="AF123" s="361">
        <v>89.801140092329376</v>
      </c>
      <c r="AG123" s="363">
        <v>24.675026591369019</v>
      </c>
      <c r="AH123" s="361">
        <v>221.328788850732</v>
      </c>
      <c r="AI123" s="2059"/>
      <c r="AJ123" s="361">
        <v>308.88494231783881</v>
      </c>
      <c r="AK123" s="361">
        <v>541.83078284029068</v>
      </c>
      <c r="AL123" s="361">
        <v>912.01807087064833</v>
      </c>
      <c r="AM123" s="361">
        <v>13413.275323495049</v>
      </c>
      <c r="AN123" s="364">
        <v>0.45096157097715139</v>
      </c>
      <c r="AO123" s="2029">
        <f t="shared" si="4"/>
        <v>5.115238277706446</v>
      </c>
      <c r="AP123" s="364">
        <v>277.43068646741784</v>
      </c>
      <c r="AQ123" s="361">
        <v>1113.971130499385</v>
      </c>
      <c r="AR123" s="363">
        <v>158.11935832887806</v>
      </c>
      <c r="AS123" s="361">
        <v>232.60587358248046</v>
      </c>
      <c r="AT123" s="361">
        <v>146.10472468230452</v>
      </c>
      <c r="AU123" s="361">
        <v>451.26201051421793</v>
      </c>
      <c r="AV123" s="361">
        <v>683.51874214318616</v>
      </c>
      <c r="AW123" s="361">
        <v>899.71052378346337</v>
      </c>
      <c r="AX123" s="361">
        <v>1930.5308894864925</v>
      </c>
      <c r="AY123" s="361">
        <v>3365.4085890701285</v>
      </c>
      <c r="AZ123" s="361">
        <v>3707.3905319945056</v>
      </c>
    </row>
    <row r="124" spans="1:52">
      <c r="A124" s="339" t="s">
        <v>298</v>
      </c>
      <c r="B124" s="365">
        <v>-4.5348093411654952E-2</v>
      </c>
      <c r="C124" s="365">
        <v>-0.50079844791892636</v>
      </c>
      <c r="D124" s="340">
        <v>541.94784325016201</v>
      </c>
      <c r="E124" s="341">
        <v>315.17127384296214</v>
      </c>
      <c r="F124" s="342">
        <v>384.29775011442655</v>
      </c>
      <c r="G124" s="343">
        <v>2.7949787415271365</v>
      </c>
      <c r="H124" s="344">
        <v>383.75271791893806</v>
      </c>
      <c r="I124" s="345">
        <v>3.1108799801987117</v>
      </c>
      <c r="J124" s="346">
        <v>393.23932331619181</v>
      </c>
      <c r="K124" s="347">
        <v>52.615354356372038</v>
      </c>
      <c r="L124" s="348">
        <v>2.3160121015633139</v>
      </c>
      <c r="M124" s="349">
        <v>16.286880110818721</v>
      </c>
      <c r="N124" s="350">
        <v>0.72747091627975724</v>
      </c>
      <c r="O124" s="351">
        <v>5.3976595240977567E-2</v>
      </c>
      <c r="P124" s="352">
        <v>2.0940152650630321</v>
      </c>
      <c r="Q124" s="353">
        <v>16.275123646175341</v>
      </c>
      <c r="R124" s="354">
        <v>0.73128096811671506</v>
      </c>
      <c r="S124" s="355">
        <v>5.4559495808453429E-2</v>
      </c>
      <c r="T124" s="356">
        <v>2.3454838179084208</v>
      </c>
      <c r="U124" s="357">
        <v>0.4622185026432894</v>
      </c>
      <c r="V124" s="358">
        <v>2.4568406937365683</v>
      </c>
      <c r="W124" s="359">
        <v>6.1443465606788206E-2</v>
      </c>
      <c r="X124" s="358">
        <v>0.73128096811671506</v>
      </c>
      <c r="Y124" s="360">
        <v>0.29765095066238173</v>
      </c>
      <c r="Z124" s="368">
        <v>709.85908320952126</v>
      </c>
      <c r="AA124" s="369">
        <v>6.1920764557470399E-2</v>
      </c>
      <c r="AB124" s="370">
        <v>36.261049533746878</v>
      </c>
      <c r="AC124" s="370">
        <v>0.88142209627873869</v>
      </c>
      <c r="AD124" s="370">
        <v>2.3028517878620547</v>
      </c>
      <c r="AE124" s="371">
        <v>0.60466143324612009</v>
      </c>
      <c r="AF124" s="368">
        <v>15.947778020291837</v>
      </c>
      <c r="AG124" s="370">
        <v>6.4487430520279387</v>
      </c>
      <c r="AH124" s="368">
        <v>70.790764653605194</v>
      </c>
      <c r="AI124" s="2060"/>
      <c r="AJ124" s="368">
        <v>128.39653644739951</v>
      </c>
      <c r="AK124" s="368">
        <v>257.40398395564353</v>
      </c>
      <c r="AL124" s="368">
        <v>471.34472103367642</v>
      </c>
      <c r="AM124" s="368">
        <v>11050.713279630663</v>
      </c>
      <c r="AN124" s="371">
        <v>0.30414325211135568</v>
      </c>
      <c r="AO124" s="2029">
        <f t="shared" si="4"/>
        <v>54.021821739954582</v>
      </c>
      <c r="AP124" s="371">
        <v>0.2612690487656979</v>
      </c>
      <c r="AQ124" s="368">
        <v>59.153425014268969</v>
      </c>
      <c r="AR124" s="370">
        <v>1.9287135585968023</v>
      </c>
      <c r="AS124" s="368">
        <v>15.559809377446316</v>
      </c>
      <c r="AT124" s="368">
        <v>10.739989933323624</v>
      </c>
      <c r="AU124" s="368">
        <v>80.139588041667523</v>
      </c>
      <c r="AV124" s="368">
        <v>178.63554160742211</v>
      </c>
      <c r="AW124" s="368">
        <v>287.767335990265</v>
      </c>
      <c r="AX124" s="368">
        <v>802.4783527962469</v>
      </c>
      <c r="AY124" s="368">
        <v>1598.7825090412641</v>
      </c>
      <c r="AZ124" s="368">
        <v>1916.0354513564082</v>
      </c>
    </row>
    <row r="125" spans="1:52">
      <c r="A125" s="339" t="s">
        <v>299</v>
      </c>
      <c r="B125" s="365">
        <v>-6.3210308479978494E-2</v>
      </c>
      <c r="C125" s="365">
        <v>-1.232442726416717</v>
      </c>
      <c r="D125" s="340">
        <v>504.11640430967998</v>
      </c>
      <c r="E125" s="341">
        <v>170.7728404648621</v>
      </c>
      <c r="F125" s="342">
        <v>458.05884780120579</v>
      </c>
      <c r="G125" s="343">
        <v>6.5606827972073001</v>
      </c>
      <c r="H125" s="344">
        <v>458.04139292024843</v>
      </c>
      <c r="I125" s="345">
        <v>6.8162871046763183</v>
      </c>
      <c r="J125" s="346">
        <v>436.02504478468666</v>
      </c>
      <c r="K125" s="347">
        <v>32.81116701257195</v>
      </c>
      <c r="L125" s="348">
        <v>-5.1632096612101552</v>
      </c>
      <c r="M125" s="349">
        <v>13.587836226434691</v>
      </c>
      <c r="N125" s="350">
        <v>1.4598532597091964</v>
      </c>
      <c r="O125" s="351">
        <v>5.5655840127993836E-2</v>
      </c>
      <c r="P125" s="352">
        <v>1.4570658277675432</v>
      </c>
      <c r="Q125" s="353">
        <v>13.588535879726516</v>
      </c>
      <c r="R125" s="354">
        <v>1.4599259046809308</v>
      </c>
      <c r="S125" s="355">
        <v>5.561407506923767E-2</v>
      </c>
      <c r="T125" s="356">
        <v>1.4736254898854466</v>
      </c>
      <c r="U125" s="357">
        <v>0.56430425900312808</v>
      </c>
      <c r="V125" s="358">
        <v>2.074356703076536</v>
      </c>
      <c r="W125" s="359">
        <v>7.3591445675317751E-2</v>
      </c>
      <c r="X125" s="358">
        <v>1.4599259046809308</v>
      </c>
      <c r="Y125" s="360">
        <v>0.7037969422113729</v>
      </c>
      <c r="Z125" s="368">
        <v>914.7174005249251</v>
      </c>
      <c r="AA125" s="369">
        <v>2.8572755773275043E-2</v>
      </c>
      <c r="AB125" s="370">
        <v>11.275140022678791</v>
      </c>
      <c r="AC125" s="370">
        <v>0.22353156568813839</v>
      </c>
      <c r="AD125" s="370">
        <v>0.88238188748380741</v>
      </c>
      <c r="AE125" s="371">
        <v>0.16733322130562109</v>
      </c>
      <c r="AF125" s="368">
        <v>12.470695073180316</v>
      </c>
      <c r="AG125" s="370">
        <v>5.571247566912584</v>
      </c>
      <c r="AH125" s="368">
        <v>75.127962746216568</v>
      </c>
      <c r="AI125" s="2060"/>
      <c r="AJ125" s="368">
        <v>179.01309260384724</v>
      </c>
      <c r="AK125" s="368">
        <v>400.22487929925916</v>
      </c>
      <c r="AL125" s="368">
        <v>768.24756804393678</v>
      </c>
      <c r="AM125" s="368">
        <v>12334.021134665638</v>
      </c>
      <c r="AN125" s="371">
        <v>0.1537650204022763</v>
      </c>
      <c r="AO125" s="2029">
        <f t="shared" si="4"/>
        <v>60.336984549902752</v>
      </c>
      <c r="AP125" s="371">
        <v>0.1205601509420888</v>
      </c>
      <c r="AQ125" s="368">
        <v>18.393376872232938</v>
      </c>
      <c r="AR125" s="370">
        <v>0.48912815249045599</v>
      </c>
      <c r="AS125" s="368">
        <v>5.9620397802959966</v>
      </c>
      <c r="AT125" s="368">
        <v>2.9721708935279056</v>
      </c>
      <c r="AU125" s="368">
        <v>62.666809412966408</v>
      </c>
      <c r="AV125" s="368">
        <v>154.32818744910205</v>
      </c>
      <c r="AW125" s="368">
        <v>305.39822254559579</v>
      </c>
      <c r="AX125" s="368">
        <v>1118.8318287740453</v>
      </c>
      <c r="AY125" s="368">
        <v>2485.8688155233485</v>
      </c>
      <c r="AZ125" s="368">
        <v>3122.95759367454</v>
      </c>
    </row>
    <row r="126" spans="1:52">
      <c r="A126" s="339" t="s">
        <v>300</v>
      </c>
      <c r="B126" s="365">
        <v>0.26167592465438599</v>
      </c>
      <c r="C126" s="365">
        <v>4.7619465919833885</v>
      </c>
      <c r="D126" s="340">
        <v>246.004797818036</v>
      </c>
      <c r="E126" s="341">
        <v>86.855553552372285</v>
      </c>
      <c r="F126" s="342">
        <v>465.96860144007297</v>
      </c>
      <c r="G126" s="343">
        <v>7.8536680582510954</v>
      </c>
      <c r="H126" s="344">
        <v>466.69363930565822</v>
      </c>
      <c r="I126" s="345">
        <v>8.2041199335564894</v>
      </c>
      <c r="J126" s="346">
        <v>592.39059722429795</v>
      </c>
      <c r="K126" s="347">
        <v>53.387651194331177</v>
      </c>
      <c r="L126" s="348">
        <v>21.796113686069763</v>
      </c>
      <c r="M126" s="349">
        <v>13.305553290615203</v>
      </c>
      <c r="N126" s="350">
        <v>1.7163736128236107</v>
      </c>
      <c r="O126" s="351">
        <v>5.8491127354585094E-2</v>
      </c>
      <c r="P126" s="352">
        <v>1.9996072226896149</v>
      </c>
      <c r="Q126" s="353">
        <v>13.285388431559928</v>
      </c>
      <c r="R126" s="354">
        <v>1.7199384781972342</v>
      </c>
      <c r="S126" s="355">
        <v>5.9716952832587336E-2</v>
      </c>
      <c r="T126" s="356">
        <v>2.4627014596186698</v>
      </c>
      <c r="U126" s="357">
        <v>0.61976158988302588</v>
      </c>
      <c r="V126" s="358">
        <v>3.0038453435540493</v>
      </c>
      <c r="W126" s="359">
        <v>7.5270663342026436E-2</v>
      </c>
      <c r="X126" s="358">
        <v>1.7199384781972342</v>
      </c>
      <c r="Y126" s="360">
        <v>0.57257890519831511</v>
      </c>
      <c r="Z126" s="368">
        <v>1900.4131851493612</v>
      </c>
      <c r="AA126" s="369">
        <v>1.2486074608147836E-2</v>
      </c>
      <c r="AB126" s="370">
        <v>9.1225075589993239</v>
      </c>
      <c r="AC126" s="370">
        <v>0.61122343160242087</v>
      </c>
      <c r="AD126" s="370">
        <v>2.6114792526642621</v>
      </c>
      <c r="AE126" s="371">
        <v>0.45086776075788726</v>
      </c>
      <c r="AF126" s="368">
        <v>32.845197322647785</v>
      </c>
      <c r="AG126" s="370">
        <v>14.619546417659249</v>
      </c>
      <c r="AH126" s="368">
        <v>184.64290833535588</v>
      </c>
      <c r="AI126" s="2060"/>
      <c r="AJ126" s="368">
        <v>349.34817238529399</v>
      </c>
      <c r="AK126" s="368">
        <v>632.13713261649355</v>
      </c>
      <c r="AL126" s="368">
        <v>1105.7150481702806</v>
      </c>
      <c r="AM126" s="368">
        <v>11530.712388212385</v>
      </c>
      <c r="AN126" s="371">
        <v>0.14839489324872887</v>
      </c>
      <c r="AO126" s="2029">
        <f t="shared" si="4"/>
        <v>21.410219925946819</v>
      </c>
      <c r="AP126" s="371">
        <v>5.2683859106109017E-2</v>
      </c>
      <c r="AQ126" s="368">
        <v>14.881741531809665</v>
      </c>
      <c r="AR126" s="370">
        <v>1.3374692157602206</v>
      </c>
      <c r="AS126" s="368">
        <v>17.645130085569338</v>
      </c>
      <c r="AT126" s="368">
        <v>8.0083083615965762</v>
      </c>
      <c r="AU126" s="368">
        <v>165.0512428273758</v>
      </c>
      <c r="AV126" s="368">
        <v>404.97358497671053</v>
      </c>
      <c r="AW126" s="368">
        <v>750.58092819250362</v>
      </c>
      <c r="AX126" s="368">
        <v>2183.4260774080876</v>
      </c>
      <c r="AY126" s="368">
        <v>3926.3175938912641</v>
      </c>
      <c r="AZ126" s="368">
        <v>4494.7766185783767</v>
      </c>
    </row>
    <row r="127" spans="1:52">
      <c r="A127" s="339" t="s">
        <v>301</v>
      </c>
      <c r="B127" s="365">
        <v>0.25037819151025298</v>
      </c>
      <c r="C127" s="365">
        <v>4.7226661129877128</v>
      </c>
      <c r="D127" s="340">
        <v>395.35908710992902</v>
      </c>
      <c r="E127" s="341">
        <v>134.06313682618858</v>
      </c>
      <c r="F127" s="342">
        <v>979.8862245545281</v>
      </c>
      <c r="G127" s="343">
        <v>15.479851785968098</v>
      </c>
      <c r="H127" s="344">
        <v>978.57777653301093</v>
      </c>
      <c r="I127" s="345">
        <v>15.667021277872653</v>
      </c>
      <c r="J127" s="346">
        <v>1046.7075828634104</v>
      </c>
      <c r="K127" s="347">
        <v>28.292368439692243</v>
      </c>
      <c r="L127" s="348">
        <v>6.611387705459892</v>
      </c>
      <c r="M127" s="349">
        <v>6.076148088849525</v>
      </c>
      <c r="N127" s="350">
        <v>1.6332180781884258</v>
      </c>
      <c r="O127" s="351">
        <v>7.3908823201548957E-2</v>
      </c>
      <c r="P127" s="352">
        <v>1.3386396933608724</v>
      </c>
      <c r="Q127" s="353">
        <v>6.0738439934812192</v>
      </c>
      <c r="R127" s="354">
        <v>1.6336875825317554</v>
      </c>
      <c r="S127" s="355">
        <v>7.4224768097701094E-2</v>
      </c>
      <c r="T127" s="356">
        <v>1.4030346870215564</v>
      </c>
      <c r="U127" s="357">
        <v>1.6849479565650407</v>
      </c>
      <c r="V127" s="358">
        <v>2.1534719525232102</v>
      </c>
      <c r="W127" s="359">
        <v>0.16464038277460774</v>
      </c>
      <c r="X127" s="358">
        <v>1.6336875825317554</v>
      </c>
      <c r="Y127" s="360">
        <v>0.75862960769819798</v>
      </c>
      <c r="Z127" s="368">
        <v>251.35539133291095</v>
      </c>
      <c r="AA127" s="369">
        <v>2.0411467094486432E-2</v>
      </c>
      <c r="AB127" s="370">
        <v>16.271655972900721</v>
      </c>
      <c r="AC127" s="370">
        <v>0.22534694264969318</v>
      </c>
      <c r="AD127" s="370">
        <v>0.47227173305745718</v>
      </c>
      <c r="AE127" s="371">
        <v>0.26857294397809056</v>
      </c>
      <c r="AF127" s="368">
        <v>4.4777181814738585</v>
      </c>
      <c r="AG127" s="370">
        <v>1.7830188786682959</v>
      </c>
      <c r="AH127" s="368">
        <v>21.460207750156581</v>
      </c>
      <c r="AI127" s="2060"/>
      <c r="AJ127" s="368">
        <v>44.094369507068443</v>
      </c>
      <c r="AK127" s="368">
        <v>108.03563458672619</v>
      </c>
      <c r="AL127" s="368">
        <v>224.67931051303546</v>
      </c>
      <c r="AM127" s="368">
        <v>14275.940086061617</v>
      </c>
      <c r="AN127" s="371">
        <v>0.56297214390191852</v>
      </c>
      <c r="AO127" s="2029">
        <f t="shared" si="4"/>
        <v>91.654560212781092</v>
      </c>
      <c r="AP127" s="371">
        <v>8.6124333732010269E-2</v>
      </c>
      <c r="AQ127" s="368">
        <v>26.544300118924504</v>
      </c>
      <c r="AR127" s="370">
        <v>0.49310053096212947</v>
      </c>
      <c r="AS127" s="368">
        <v>3.1910252233611973</v>
      </c>
      <c r="AT127" s="368">
        <v>4.770389768704983</v>
      </c>
      <c r="AU127" s="368">
        <v>22.501096389315869</v>
      </c>
      <c r="AV127" s="368">
        <v>49.391104672251963</v>
      </c>
      <c r="AW127" s="368">
        <v>87.23661687055521</v>
      </c>
      <c r="AX127" s="368">
        <v>275.58980941917775</v>
      </c>
      <c r="AY127" s="368">
        <v>671.02878625295773</v>
      </c>
      <c r="AZ127" s="368">
        <v>913.3305305407946</v>
      </c>
    </row>
    <row r="128" spans="1:52">
      <c r="A128" s="339" t="s">
        <v>302</v>
      </c>
      <c r="B128" s="365">
        <v>0.28159698529173077</v>
      </c>
      <c r="C128" s="365">
        <v>6.6853274900960571</v>
      </c>
      <c r="D128" s="340">
        <v>699.81004038347601</v>
      </c>
      <c r="E128" s="341">
        <v>200.45728735289578</v>
      </c>
      <c r="F128" s="342">
        <v>1049.4012474256947</v>
      </c>
      <c r="G128" s="343">
        <v>11.469425083893235</v>
      </c>
      <c r="H128" s="344">
        <v>1051.3111642134895</v>
      </c>
      <c r="I128" s="345">
        <v>11.46788298215546</v>
      </c>
      <c r="J128" s="346">
        <v>1099.6994666807418</v>
      </c>
      <c r="K128" s="347">
        <v>14.790693790037444</v>
      </c>
      <c r="L128" s="348">
        <v>4.7415197091539625</v>
      </c>
      <c r="M128" s="349">
        <v>5.6405761973302635</v>
      </c>
      <c r="N128" s="350">
        <v>1.1321739761985665</v>
      </c>
      <c r="O128" s="351">
        <v>7.6685359203722409E-2</v>
      </c>
      <c r="P128" s="352">
        <v>0.67976757941048571</v>
      </c>
      <c r="Q128" s="353">
        <v>5.6437884507314742</v>
      </c>
      <c r="R128" s="354">
        <v>1.1324604002696117</v>
      </c>
      <c r="S128" s="355">
        <v>7.6209153137599753E-2</v>
      </c>
      <c r="T128" s="356">
        <v>0.73931831418899618</v>
      </c>
      <c r="U128" s="357">
        <v>1.8618199683318002</v>
      </c>
      <c r="V128" s="358">
        <v>1.3524267550865992</v>
      </c>
      <c r="W128" s="359">
        <v>0.17718594676779442</v>
      </c>
      <c r="X128" s="358">
        <v>1.1324604002696117</v>
      </c>
      <c r="Y128" s="360">
        <v>0.83735433065807507</v>
      </c>
      <c r="Z128" s="368">
        <v>817.55097867465236</v>
      </c>
      <c r="AA128" s="369">
        <v>0.79842884197947839</v>
      </c>
      <c r="AB128" s="370">
        <v>17.311642150237194</v>
      </c>
      <c r="AC128" s="370">
        <v>1.3128835759145692</v>
      </c>
      <c r="AD128" s="370">
        <v>2.236761253834965</v>
      </c>
      <c r="AE128" s="371">
        <v>0.35239964266984952</v>
      </c>
      <c r="AF128" s="368">
        <v>18.430837124023437</v>
      </c>
      <c r="AG128" s="370">
        <v>7.3482420492680491</v>
      </c>
      <c r="AH128" s="368">
        <v>82.861656259172364</v>
      </c>
      <c r="AI128" s="2060"/>
      <c r="AJ128" s="368">
        <v>151.83161782355847</v>
      </c>
      <c r="AK128" s="368">
        <v>292.05957359367522</v>
      </c>
      <c r="AL128" s="368">
        <v>518.30841294257789</v>
      </c>
      <c r="AM128" s="368">
        <v>10191.431214689395</v>
      </c>
      <c r="AN128" s="371">
        <v>0.16730237811315204</v>
      </c>
      <c r="AO128" s="2029">
        <f t="shared" si="4"/>
        <v>9.0490482305843756</v>
      </c>
      <c r="AP128" s="371">
        <v>3.3688980674239595</v>
      </c>
      <c r="AQ128" s="368">
        <v>28.240851794840449</v>
      </c>
      <c r="AR128" s="370">
        <v>2.8728305818699544</v>
      </c>
      <c r="AS128" s="368">
        <v>15.113251715101116</v>
      </c>
      <c r="AT128" s="368">
        <v>6.2593186975106487</v>
      </c>
      <c r="AU128" s="368">
        <v>92.617271980017264</v>
      </c>
      <c r="AV128" s="368">
        <v>203.55241133706508</v>
      </c>
      <c r="AW128" s="368">
        <v>336.83600105354617</v>
      </c>
      <c r="AX128" s="368">
        <v>948.94761139724039</v>
      </c>
      <c r="AY128" s="368">
        <v>1814.034618594256</v>
      </c>
      <c r="AZ128" s="368">
        <v>2106.9447680592598</v>
      </c>
    </row>
    <row r="129" spans="1:52">
      <c r="A129" s="339" t="s">
        <v>303</v>
      </c>
      <c r="B129" s="365">
        <v>0.31938212522853771</v>
      </c>
      <c r="C129" s="365">
        <v>90.505807096371541</v>
      </c>
      <c r="D129" s="340">
        <v>486.82566126745797</v>
      </c>
      <c r="E129" s="341">
        <v>16.691107406635115</v>
      </c>
      <c r="F129" s="342">
        <v>1088.957229586355</v>
      </c>
      <c r="G129" s="343">
        <v>23.86649946959384</v>
      </c>
      <c r="H129" s="344">
        <v>1093.5736658425374</v>
      </c>
      <c r="I129" s="345">
        <v>22.946554482664386</v>
      </c>
      <c r="J129" s="346">
        <v>1142.4935916125908</v>
      </c>
      <c r="K129" s="347">
        <v>17.18772522775901</v>
      </c>
      <c r="L129" s="348">
        <v>4.8589518299317902</v>
      </c>
      <c r="M129" s="349">
        <v>5.4165202764028244</v>
      </c>
      <c r="N129" s="350">
        <v>2.2734056135777783</v>
      </c>
      <c r="O129" s="351">
        <v>7.8485525937144057E-2</v>
      </c>
      <c r="P129" s="352">
        <v>0.78002001319771941</v>
      </c>
      <c r="Q129" s="353">
        <v>5.4205506284299299</v>
      </c>
      <c r="R129" s="354">
        <v>2.2736491430534476</v>
      </c>
      <c r="S129" s="355">
        <v>7.7862177214166481E-2</v>
      </c>
      <c r="T129" s="356">
        <v>0.86458708012031826</v>
      </c>
      <c r="U129" s="357">
        <v>1.9805436255834523</v>
      </c>
      <c r="V129" s="358">
        <v>2.4324866381582968</v>
      </c>
      <c r="W129" s="359">
        <v>0.18448310301819862</v>
      </c>
      <c r="X129" s="358">
        <v>2.2736491430534476</v>
      </c>
      <c r="Y129" s="360">
        <v>0.93470159604859759</v>
      </c>
      <c r="Z129" s="368">
        <v>1638.9952596313685</v>
      </c>
      <c r="AA129" s="369">
        <v>0.83770356120024603</v>
      </c>
      <c r="AB129" s="370">
        <v>27.985864686893251</v>
      </c>
      <c r="AC129" s="370">
        <v>1.1731971821316955</v>
      </c>
      <c r="AD129" s="370">
        <v>1.6117188641416433</v>
      </c>
      <c r="AE129" s="371">
        <v>0.8852135948242188</v>
      </c>
      <c r="AF129" s="368">
        <v>12.488085334732581</v>
      </c>
      <c r="AG129" s="370">
        <v>8.4080729127525977</v>
      </c>
      <c r="AH129" s="368">
        <v>136.27307554959413</v>
      </c>
      <c r="AI129" s="2060"/>
      <c r="AJ129" s="368">
        <v>302.27929189374356</v>
      </c>
      <c r="AK129" s="368">
        <v>484.85757999836943</v>
      </c>
      <c r="AL129" s="368">
        <v>812.15789026524828</v>
      </c>
      <c r="AM129" s="368">
        <v>13354.330611499749</v>
      </c>
      <c r="AN129" s="371">
        <v>0.60145688777099249</v>
      </c>
      <c r="AO129" s="2029">
        <f t="shared" si="4"/>
        <v>14.964125150697434</v>
      </c>
      <c r="AP129" s="371">
        <v>3.5346141822795194</v>
      </c>
      <c r="AQ129" s="368">
        <v>45.653939130331565</v>
      </c>
      <c r="AR129" s="370">
        <v>2.5671710768746072</v>
      </c>
      <c r="AS129" s="368">
        <v>10.889992325281375</v>
      </c>
      <c r="AT129" s="368">
        <v>15.723154437375111</v>
      </c>
      <c r="AU129" s="368">
        <v>62.754197661972768</v>
      </c>
      <c r="AV129" s="368">
        <v>232.91060700145701</v>
      </c>
      <c r="AW129" s="368">
        <v>553.95559166501675</v>
      </c>
      <c r="AX129" s="368">
        <v>1889.2455743358971</v>
      </c>
      <c r="AY129" s="368">
        <v>3011.5377639650274</v>
      </c>
      <c r="AZ129" s="368">
        <v>3301.454838476619</v>
      </c>
    </row>
    <row r="130" spans="1:52">
      <c r="A130" s="339" t="s">
        <v>304</v>
      </c>
      <c r="B130" s="372">
        <v>-3.3321181047354084E-2</v>
      </c>
      <c r="C130" s="372">
        <v>-0.28202979410014961</v>
      </c>
      <c r="D130" s="373">
        <v>93.018318601097704</v>
      </c>
      <c r="E130" s="374">
        <v>84.772547864894946</v>
      </c>
      <c r="F130" s="342">
        <v>1887.7269774588349</v>
      </c>
      <c r="G130" s="343">
        <v>53.136154447030925</v>
      </c>
      <c r="H130" s="344">
        <v>1888.8191009177378</v>
      </c>
      <c r="I130" s="345">
        <v>52.758205562380269</v>
      </c>
      <c r="J130" s="346">
        <v>1882.9143510399724</v>
      </c>
      <c r="K130" s="347">
        <v>40.932520739682353</v>
      </c>
      <c r="L130" s="348">
        <v>-0.25951312890577505</v>
      </c>
      <c r="M130" s="375">
        <v>2.9402555193930033</v>
      </c>
      <c r="N130" s="376">
        <v>2.8416070201553083</v>
      </c>
      <c r="O130" s="377">
        <v>0.11526055440616448</v>
      </c>
      <c r="P130" s="378">
        <v>2.2715241928215302</v>
      </c>
      <c r="Q130" s="379">
        <v>2.9403119931258321</v>
      </c>
      <c r="R130" s="380">
        <v>2.841617406152487</v>
      </c>
      <c r="S130" s="381">
        <v>0.11524373896534003</v>
      </c>
      <c r="T130" s="382">
        <v>2.2726488683392305</v>
      </c>
      <c r="U130" s="383">
        <v>5.4041226800727022</v>
      </c>
      <c r="V130" s="384">
        <v>3.63864292858098</v>
      </c>
      <c r="W130" s="385">
        <v>0.34009996297600537</v>
      </c>
      <c r="X130" s="384">
        <v>2.841617406152487</v>
      </c>
      <c r="Y130" s="386">
        <v>0.78095527973685452</v>
      </c>
      <c r="Z130" s="368">
        <v>1500.6374341867599</v>
      </c>
      <c r="AA130" s="369">
        <v>2.8988614079480553E-2</v>
      </c>
      <c r="AB130" s="370">
        <v>50.903889605036852</v>
      </c>
      <c r="AC130" s="370">
        <v>2.0698763771449222</v>
      </c>
      <c r="AD130" s="370">
        <v>5.3465193820110795</v>
      </c>
      <c r="AE130" s="371">
        <v>0.73901873382511629</v>
      </c>
      <c r="AF130" s="368">
        <v>42.867604361071727</v>
      </c>
      <c r="AG130" s="370">
        <v>16.271878615014018</v>
      </c>
      <c r="AH130" s="368">
        <v>177.96452828407911</v>
      </c>
      <c r="AI130" s="2060"/>
      <c r="AJ130" s="368">
        <v>271.53936340554674</v>
      </c>
      <c r="AK130" s="368">
        <v>435.37453700841638</v>
      </c>
      <c r="AL130" s="368">
        <v>727.73404571261858</v>
      </c>
      <c r="AM130" s="368">
        <v>11163.968763515337</v>
      </c>
      <c r="AN130" s="371">
        <v>0.14880045839178216</v>
      </c>
      <c r="AO130" s="2029">
        <f t="shared" ref="AO130" si="5">AQ130/(AVERAGE(AP130,AR130))</f>
        <v>35.704219756970943</v>
      </c>
      <c r="AP130" s="371">
        <v>0.12231482733958041</v>
      </c>
      <c r="AQ130" s="368">
        <v>83.040602944595193</v>
      </c>
      <c r="AR130" s="370">
        <v>4.5292699718707272</v>
      </c>
      <c r="AS130" s="368">
        <v>36.125130959534324</v>
      </c>
      <c r="AT130" s="368">
        <v>13.126442874335991</v>
      </c>
      <c r="AU130" s="368">
        <v>215.41509729181772</v>
      </c>
      <c r="AV130" s="368">
        <v>450.74455997268745</v>
      </c>
      <c r="AW130" s="368">
        <v>723.43304180519965</v>
      </c>
      <c r="AX130" s="368">
        <v>1697.121021284667</v>
      </c>
      <c r="AY130" s="368">
        <v>2704.1896708597292</v>
      </c>
      <c r="AZ130" s="368">
        <v>2958.2684785065799</v>
      </c>
    </row>
    <row r="132" spans="1:52" ht="60.75" thickBot="1">
      <c r="A132" s="387" t="s">
        <v>138</v>
      </c>
      <c r="B132" s="389" t="s">
        <v>140</v>
      </c>
      <c r="C132" s="389" t="s">
        <v>141</v>
      </c>
      <c r="D132" s="390" t="s">
        <v>142</v>
      </c>
      <c r="E132" s="391" t="s">
        <v>143</v>
      </c>
      <c r="F132" s="392" t="s">
        <v>144</v>
      </c>
      <c r="G132" s="393" t="s">
        <v>145</v>
      </c>
      <c r="H132" s="394" t="s">
        <v>146</v>
      </c>
      <c r="I132" s="395" t="s">
        <v>147</v>
      </c>
      <c r="J132" s="396" t="s">
        <v>148</v>
      </c>
      <c r="K132" s="397" t="s">
        <v>149</v>
      </c>
      <c r="L132" s="388" t="s">
        <v>150</v>
      </c>
      <c r="M132" s="398" t="s">
        <v>151</v>
      </c>
      <c r="N132" s="399" t="s">
        <v>139</v>
      </c>
      <c r="O132" s="399" t="s">
        <v>152</v>
      </c>
      <c r="P132" s="400" t="s">
        <v>139</v>
      </c>
      <c r="Q132" s="401" t="s">
        <v>153</v>
      </c>
      <c r="R132" s="402" t="s">
        <v>139</v>
      </c>
      <c r="S132" s="402" t="s">
        <v>154</v>
      </c>
      <c r="T132" s="403" t="s">
        <v>139</v>
      </c>
      <c r="U132" s="404" t="s">
        <v>155</v>
      </c>
      <c r="V132" s="405" t="s">
        <v>139</v>
      </c>
      <c r="W132" s="405" t="s">
        <v>156</v>
      </c>
      <c r="X132" s="405" t="s">
        <v>139</v>
      </c>
      <c r="Y132" s="406" t="s">
        <v>157</v>
      </c>
      <c r="Z132" s="407" t="s">
        <v>158</v>
      </c>
      <c r="AA132" s="407" t="s">
        <v>159</v>
      </c>
      <c r="AB132" s="407" t="s">
        <v>160</v>
      </c>
      <c r="AC132" s="407" t="s">
        <v>161</v>
      </c>
      <c r="AD132" s="407" t="s">
        <v>162</v>
      </c>
      <c r="AE132" s="407" t="s">
        <v>163</v>
      </c>
      <c r="AF132" s="407" t="s">
        <v>164</v>
      </c>
      <c r="AG132" s="407" t="s">
        <v>165</v>
      </c>
      <c r="AH132" s="407" t="s">
        <v>166</v>
      </c>
      <c r="AI132" s="2058"/>
      <c r="AJ132" s="407" t="s">
        <v>167</v>
      </c>
      <c r="AK132" s="407" t="s">
        <v>168</v>
      </c>
      <c r="AL132" s="407" t="s">
        <v>169</v>
      </c>
      <c r="AM132" s="407" t="s">
        <v>170</v>
      </c>
      <c r="AN132" s="407" t="s">
        <v>171</v>
      </c>
      <c r="AO132" s="2058"/>
      <c r="AP132" s="407" t="s">
        <v>172</v>
      </c>
      <c r="AQ132" s="407" t="s">
        <v>173</v>
      </c>
      <c r="AR132" s="407" t="s">
        <v>174</v>
      </c>
      <c r="AS132" s="407" t="s">
        <v>175</v>
      </c>
      <c r="AT132" s="407" t="s">
        <v>176</v>
      </c>
      <c r="AU132" s="407" t="s">
        <v>177</v>
      </c>
      <c r="AV132" s="407" t="s">
        <v>178</v>
      </c>
      <c r="AW132" s="407" t="s">
        <v>179</v>
      </c>
      <c r="AX132" s="407" t="s">
        <v>180</v>
      </c>
      <c r="AY132" s="407" t="s">
        <v>181</v>
      </c>
      <c r="AZ132" s="407" t="s">
        <v>182</v>
      </c>
    </row>
    <row r="133" spans="1:52" s="2068" customFormat="1" ht="15.75" thickTop="1">
      <c r="A133" s="2126" t="s">
        <v>305</v>
      </c>
      <c r="B133" s="2232">
        <v>0.31691359498180866</v>
      </c>
      <c r="C133" s="2232">
        <v>3.085196306087354</v>
      </c>
      <c r="D133" s="2128">
        <v>187.42451308742901</v>
      </c>
      <c r="E133" s="2129">
        <v>117.54048591368546</v>
      </c>
      <c r="F133" s="2151">
        <v>225.85897788970647</v>
      </c>
      <c r="G133" s="2152">
        <v>6.2192546499271675</v>
      </c>
      <c r="H133" s="2130">
        <v>225.41730740248229</v>
      </c>
      <c r="I133" s="2131">
        <v>7.010032210163323</v>
      </c>
      <c r="J133" s="2132">
        <v>252.86111569681594</v>
      </c>
      <c r="K133" s="2133">
        <v>117.46070814184426</v>
      </c>
      <c r="L133" s="2134">
        <v>10.800077766140781</v>
      </c>
      <c r="M133" s="2135">
        <v>27.955808597012986</v>
      </c>
      <c r="N133" s="2136">
        <v>2.775193438853687</v>
      </c>
      <c r="O133" s="2137">
        <v>5.3227149277704854E-2</v>
      </c>
      <c r="P133" s="2138">
        <v>3.5097617934589485</v>
      </c>
      <c r="Q133" s="2139">
        <v>28.023748079190362</v>
      </c>
      <c r="R133" s="2140">
        <v>2.7846363494799142</v>
      </c>
      <c r="S133" s="2141">
        <v>5.1289499888204713E-2</v>
      </c>
      <c r="T133" s="2142">
        <v>5.1068682812896631</v>
      </c>
      <c r="U133" s="2143">
        <v>0.25235012192523171</v>
      </c>
      <c r="V133" s="2144">
        <v>5.8167261617930111</v>
      </c>
      <c r="W133" s="2145">
        <v>3.5684020466290572E-2</v>
      </c>
      <c r="X133" s="2144">
        <v>2.7846363494799142</v>
      </c>
      <c r="Y133" s="2146">
        <v>0.47872914626284341</v>
      </c>
      <c r="Z133" s="2059">
        <v>928.39513786970713</v>
      </c>
      <c r="AA133" s="494">
        <v>11.431462586031717</v>
      </c>
      <c r="AB133" s="495">
        <v>76.40045073215525</v>
      </c>
      <c r="AC133" s="495">
        <v>13.399105239198581</v>
      </c>
      <c r="AD133" s="495">
        <v>8.7071616020130573</v>
      </c>
      <c r="AE133" s="496">
        <v>2.2372622023315434</v>
      </c>
      <c r="AF133" s="2059">
        <v>27.566571882166187</v>
      </c>
      <c r="AG133" s="495">
        <v>8.787084255559952</v>
      </c>
      <c r="AH133" s="2059">
        <v>94.689464098885054</v>
      </c>
      <c r="AI133" s="2059"/>
      <c r="AJ133" s="2059">
        <v>169.40636558922608</v>
      </c>
      <c r="AK133" s="2059">
        <v>308.92281018735679</v>
      </c>
      <c r="AL133" s="2059">
        <v>542.85737369773028</v>
      </c>
      <c r="AM133" s="2059">
        <v>10423.19251794023</v>
      </c>
      <c r="AN133" s="496">
        <v>0.44018597716212587</v>
      </c>
      <c r="AO133" s="2048">
        <f t="shared" ref="AO133:AO148" si="6">AQ133/(AVERAGE(AP133,AR133))</f>
        <v>3.2141251457392159</v>
      </c>
      <c r="AP133" s="496">
        <v>48.234019350344802</v>
      </c>
      <c r="AQ133" s="2059">
        <v>124.63368798067741</v>
      </c>
      <c r="AR133" s="495">
        <v>29.319705118596456</v>
      </c>
      <c r="AS133" s="2059">
        <v>58.832172986574712</v>
      </c>
      <c r="AT133" s="2059">
        <v>39.738227394876432</v>
      </c>
      <c r="AU133" s="2059">
        <v>138.52548684505621</v>
      </c>
      <c r="AV133" s="2059">
        <v>243.40953616509563</v>
      </c>
      <c r="AW133" s="2059">
        <v>384.916520727175</v>
      </c>
      <c r="AX133" s="2059">
        <v>1058.789784932663</v>
      </c>
      <c r="AY133" s="2059">
        <v>1918.775218555011</v>
      </c>
      <c r="AZ133" s="2059">
        <v>2206.7372914541884</v>
      </c>
    </row>
    <row r="134" spans="1:52" s="2068" customFormat="1">
      <c r="A134" s="2126" t="s">
        <v>306</v>
      </c>
      <c r="B134" s="2127">
        <v>2.2708389074657469</v>
      </c>
      <c r="C134" s="2127">
        <v>23.22531561140983</v>
      </c>
      <c r="D134" s="2128">
        <v>421.58218529625401</v>
      </c>
      <c r="E134" s="2129">
        <v>257.68524479566645</v>
      </c>
      <c r="F134" s="2151">
        <v>247.90655245670087</v>
      </c>
      <c r="G134" s="2152">
        <v>5.7754032479651745</v>
      </c>
      <c r="H134" s="2130">
        <v>252.89385501000689</v>
      </c>
      <c r="I134" s="2131">
        <v>6.7352402049034499</v>
      </c>
      <c r="J134" s="2132">
        <v>259.81533954312386</v>
      </c>
      <c r="K134" s="2133">
        <v>181.98348766910445</v>
      </c>
      <c r="L134" s="2134">
        <v>4.6405890726580301</v>
      </c>
      <c r="M134" s="2135">
        <v>24.927394417485239</v>
      </c>
      <c r="N134" s="2136">
        <v>2.3521142950703631</v>
      </c>
      <c r="O134" s="2137">
        <v>6.9365255291100311E-2</v>
      </c>
      <c r="P134" s="2138">
        <v>1.9903721929932137</v>
      </c>
      <c r="Q134" s="2139">
        <v>25.498145361856782</v>
      </c>
      <c r="R134" s="2140">
        <v>2.4000983170953889</v>
      </c>
      <c r="S134" s="2141">
        <v>5.1444906359207357E-2</v>
      </c>
      <c r="T134" s="2142">
        <v>7.9220840082086221</v>
      </c>
      <c r="U134" s="2143">
        <v>0.27818586756581964</v>
      </c>
      <c r="V134" s="2144">
        <v>8.2776740069199946</v>
      </c>
      <c r="W134" s="2145">
        <v>3.9218538674421446E-2</v>
      </c>
      <c r="X134" s="2144">
        <v>2.4000983170953889</v>
      </c>
      <c r="Y134" s="2146">
        <v>0.28994839795441901</v>
      </c>
      <c r="Z134" s="2147">
        <v>1335.3737189207063</v>
      </c>
      <c r="AA134" s="2148">
        <v>8.4048531987156814</v>
      </c>
      <c r="AB134" s="2149">
        <v>86.171102803087251</v>
      </c>
      <c r="AC134" s="2149">
        <v>17.681961826488379</v>
      </c>
      <c r="AD134" s="2149">
        <v>12.435422714758039</v>
      </c>
      <c r="AE134" s="2150">
        <v>5.619814139870452</v>
      </c>
      <c r="AF134" s="2147">
        <v>45.028201915831062</v>
      </c>
      <c r="AG134" s="2149">
        <v>13.953554033448162</v>
      </c>
      <c r="AH134" s="2147">
        <v>141.96062593350723</v>
      </c>
      <c r="AI134" s="2147"/>
      <c r="AJ134" s="2147">
        <v>237.69729256814179</v>
      </c>
      <c r="AK134" s="2147">
        <v>474.52371165357152</v>
      </c>
      <c r="AL134" s="2147">
        <v>842.12881715394565</v>
      </c>
      <c r="AM134" s="2147">
        <v>13601.580238129549</v>
      </c>
      <c r="AN134" s="2150">
        <v>0.72393300138003236</v>
      </c>
      <c r="AO134" s="2048">
        <f t="shared" si="6"/>
        <v>3.7913277476197735</v>
      </c>
      <c r="AP134" s="2150">
        <v>35.463515606395283</v>
      </c>
      <c r="AQ134" s="2147">
        <v>140.57276150585196</v>
      </c>
      <c r="AR134" s="2149">
        <v>38.691382552490978</v>
      </c>
      <c r="AS134" s="2147">
        <v>84.023126451067839</v>
      </c>
      <c r="AT134" s="2147">
        <v>99.81907886093164</v>
      </c>
      <c r="AU134" s="2147">
        <v>226.27237143633698</v>
      </c>
      <c r="AV134" s="2147">
        <v>386.52504247778842</v>
      </c>
      <c r="AW134" s="2147">
        <v>577.07571517685869</v>
      </c>
      <c r="AX134" s="2147">
        <v>1485.6080785508861</v>
      </c>
      <c r="AY134" s="2147">
        <v>2947.3522462954752</v>
      </c>
      <c r="AZ134" s="2147">
        <v>3423.2878746095353</v>
      </c>
    </row>
    <row r="135" spans="1:52">
      <c r="A135" s="408" t="s">
        <v>307</v>
      </c>
      <c r="B135" s="428">
        <v>0.32575111993670552</v>
      </c>
      <c r="C135" s="428">
        <v>2.6922002662582774</v>
      </c>
      <c r="D135" s="409">
        <v>454.86705004916797</v>
      </c>
      <c r="E135" s="410">
        <v>323.95521986778289</v>
      </c>
      <c r="F135" s="448">
        <v>255.97088032239364</v>
      </c>
      <c r="G135" s="449">
        <v>9.2827508175045192</v>
      </c>
      <c r="H135" s="411">
        <v>253.98200491631954</v>
      </c>
      <c r="I135" s="412">
        <v>10.695561268643978</v>
      </c>
      <c r="J135" s="413">
        <v>368.7717349030458</v>
      </c>
      <c r="K135" s="414">
        <v>47.614533201179462</v>
      </c>
      <c r="L135" s="415">
        <v>30.972906737619056</v>
      </c>
      <c r="M135" s="416">
        <v>24.607059197332777</v>
      </c>
      <c r="N135" s="417">
        <v>3.6703002557442854</v>
      </c>
      <c r="O135" s="418">
        <v>5.3968905029971648E-2</v>
      </c>
      <c r="P135" s="419">
        <v>2.1134405640956255</v>
      </c>
      <c r="Q135" s="420">
        <v>24.607059197332777</v>
      </c>
      <c r="R135" s="421">
        <v>3.6703002557442854</v>
      </c>
      <c r="S135" s="422">
        <v>5.3968905029971655E-2</v>
      </c>
      <c r="T135" s="423">
        <v>2.1134405640956255</v>
      </c>
      <c r="U135" s="424">
        <v>0.30240235396918402</v>
      </c>
      <c r="V135" s="425">
        <v>4.2352963279186735</v>
      </c>
      <c r="W135" s="426">
        <v>4.0638744840683465E-2</v>
      </c>
      <c r="X135" s="425">
        <v>3.6703002557442854</v>
      </c>
      <c r="Y135" s="427">
        <v>0.86659821924383729</v>
      </c>
      <c r="Z135" s="429">
        <v>1788.9106065663948</v>
      </c>
      <c r="AA135" s="430">
        <v>0.42911535698614134</v>
      </c>
      <c r="AB135" s="431">
        <v>51.691418659831925</v>
      </c>
      <c r="AC135" s="431">
        <v>3.5288529256501699</v>
      </c>
      <c r="AD135" s="431">
        <v>6.8198319457245651</v>
      </c>
      <c r="AE135" s="432">
        <v>2.1249226766158213</v>
      </c>
      <c r="AF135" s="429">
        <v>45.999937043959321</v>
      </c>
      <c r="AG135" s="431">
        <v>16.738235047197172</v>
      </c>
      <c r="AH135" s="429">
        <v>182.7991384087704</v>
      </c>
      <c r="AI135" s="2060"/>
      <c r="AJ135" s="429">
        <v>313.73027165443114</v>
      </c>
      <c r="AK135" s="429">
        <v>590.03049116501495</v>
      </c>
      <c r="AL135" s="429">
        <v>1026.1707140996948</v>
      </c>
      <c r="AM135" s="429">
        <v>12389.994825950693</v>
      </c>
      <c r="AN135" s="432">
        <v>0.36570144566776464</v>
      </c>
      <c r="AO135" s="2029">
        <f t="shared" si="6"/>
        <v>17.692372403999947</v>
      </c>
      <c r="AP135" s="432">
        <v>1.8106133206166302</v>
      </c>
      <c r="AQ135" s="429">
        <v>84.325315921422387</v>
      </c>
      <c r="AR135" s="431">
        <v>7.7217788307443538</v>
      </c>
      <c r="AS135" s="429">
        <v>46.079945579220038</v>
      </c>
      <c r="AT135" s="429">
        <v>37.742853936337852</v>
      </c>
      <c r="AU135" s="429">
        <v>231.1554625324589</v>
      </c>
      <c r="AV135" s="429">
        <v>463.66302069798257</v>
      </c>
      <c r="AW135" s="429">
        <v>743.08592849093657</v>
      </c>
      <c r="AX135" s="429">
        <v>1960.8141978401945</v>
      </c>
      <c r="AY135" s="429">
        <v>3664.7856594100308</v>
      </c>
      <c r="AZ135" s="429">
        <v>4171.4256670719305</v>
      </c>
    </row>
    <row r="136" spans="1:52" s="2068" customFormat="1">
      <c r="A136" s="2126" t="s">
        <v>308</v>
      </c>
      <c r="B136" s="2127">
        <v>56.232956033414617</v>
      </c>
      <c r="C136" s="2127">
        <v>90.696311087666587</v>
      </c>
      <c r="D136" s="2128">
        <v>388.90200827017401</v>
      </c>
      <c r="E136" s="2129">
        <v>323.63048800348861</v>
      </c>
      <c r="F136" s="2151">
        <v>256.13724688887157</v>
      </c>
      <c r="G136" s="2152">
        <v>50.649063843885486</v>
      </c>
      <c r="H136" s="2130">
        <v>255.55519685724116</v>
      </c>
      <c r="I136" s="2131">
        <v>112.69885888749708</v>
      </c>
      <c r="J136" s="2132">
        <v>835.94176141594562</v>
      </c>
      <c r="K136" s="2133">
        <v>3595.1760818130588</v>
      </c>
      <c r="L136" s="2134">
        <v>70.143858244722651</v>
      </c>
      <c r="M136" s="2135">
        <v>10.79782144088812</v>
      </c>
      <c r="N136" s="2136">
        <v>14.135144878528362</v>
      </c>
      <c r="O136" s="2137">
        <v>0.50191849955010714</v>
      </c>
      <c r="P136" s="2138">
        <v>9.9135776584502686</v>
      </c>
      <c r="Q136" s="2139">
        <v>24.190541037801818</v>
      </c>
      <c r="R136" s="2140">
        <v>14.658472200085471</v>
      </c>
      <c r="S136" s="2141">
        <v>6.6970248531283236E-2</v>
      </c>
      <c r="T136" s="2142">
        <v>172.56936499544327</v>
      </c>
      <c r="U136" s="2143">
        <v>0.38171357362631392</v>
      </c>
      <c r="V136" s="2144">
        <v>173.19080963541685</v>
      </c>
      <c r="W136" s="2145">
        <v>4.1338471861267205E-2</v>
      </c>
      <c r="X136" s="2144">
        <v>14.658472200085471</v>
      </c>
      <c r="Y136" s="2146">
        <v>8.4637702375449084E-2</v>
      </c>
      <c r="Z136" s="2153">
        <v>977.32677454491977</v>
      </c>
      <c r="AA136" s="2154">
        <v>0.194085227820222</v>
      </c>
      <c r="AB136" s="2155">
        <v>48.861631380128117</v>
      </c>
      <c r="AC136" s="2155">
        <v>1.3658038300604087</v>
      </c>
      <c r="AD136" s="2155">
        <v>3.3152281108865616</v>
      </c>
      <c r="AE136" s="2156">
        <v>1.5393872158074706</v>
      </c>
      <c r="AF136" s="2153">
        <v>24.802582600662621</v>
      </c>
      <c r="AG136" s="2155">
        <v>8.8606015190047209</v>
      </c>
      <c r="AH136" s="2153">
        <v>102.76154917615835</v>
      </c>
      <c r="AI136" s="2153"/>
      <c r="AJ136" s="2153">
        <v>177.17100330087393</v>
      </c>
      <c r="AK136" s="2153">
        <v>314.08952540397252</v>
      </c>
      <c r="AL136" s="2153">
        <v>549.85912106020589</v>
      </c>
      <c r="AM136" s="2153">
        <v>7699.8397577206324</v>
      </c>
      <c r="AN136" s="2156">
        <v>0.51747779166847574</v>
      </c>
      <c r="AO136" s="2048">
        <f t="shared" si="6"/>
        <v>41.868877466721898</v>
      </c>
      <c r="AP136" s="2156">
        <v>0.81892501189967093</v>
      </c>
      <c r="AQ136" s="2153">
        <v>79.709023458610304</v>
      </c>
      <c r="AR136" s="2155">
        <v>2.9886298250774805</v>
      </c>
      <c r="AS136" s="2153">
        <v>22.400189938422713</v>
      </c>
      <c r="AT136" s="2153">
        <v>27.342579321624697</v>
      </c>
      <c r="AU136" s="2153">
        <v>124.63609347066644</v>
      </c>
      <c r="AV136" s="2153">
        <v>245.44602545719448</v>
      </c>
      <c r="AW136" s="2153">
        <v>417.7298746998307</v>
      </c>
      <c r="AX136" s="2153">
        <v>1107.318770630462</v>
      </c>
      <c r="AY136" s="2153">
        <v>1950.8666174159782</v>
      </c>
      <c r="AZ136" s="2153">
        <v>2235.199679106528</v>
      </c>
    </row>
    <row r="137" spans="1:52">
      <c r="A137" s="408" t="s">
        <v>309</v>
      </c>
      <c r="B137" s="428">
        <v>-0.14818849162323627</v>
      </c>
      <c r="C137" s="428">
        <v>-1.5076230005896756</v>
      </c>
      <c r="D137" s="409">
        <v>607.69568869876503</v>
      </c>
      <c r="E137" s="410">
        <v>384.02335366200657</v>
      </c>
      <c r="F137" s="448">
        <v>265.52569813162756</v>
      </c>
      <c r="G137" s="449">
        <v>3.0684164872426782</v>
      </c>
      <c r="H137" s="411">
        <v>265.1914189547648</v>
      </c>
      <c r="I137" s="412">
        <v>3.3971365496400892</v>
      </c>
      <c r="J137" s="413">
        <v>76.374240012408791</v>
      </c>
      <c r="K137" s="414">
        <v>73.283892560586366</v>
      </c>
      <c r="L137" s="415">
        <v>-251.0673669780553</v>
      </c>
      <c r="M137" s="416">
        <v>23.816603126401176</v>
      </c>
      <c r="N137" s="417">
        <v>1.1655185102136902</v>
      </c>
      <c r="O137" s="418">
        <v>5.0385042887985364E-2</v>
      </c>
      <c r="P137" s="419">
        <v>1.7969114682353176</v>
      </c>
      <c r="Q137" s="420">
        <v>23.90042579464507</v>
      </c>
      <c r="R137" s="421">
        <v>1.1742515767042765</v>
      </c>
      <c r="S137" s="422">
        <v>4.7559405780289367E-2</v>
      </c>
      <c r="T137" s="423">
        <v>3.0843863931258655</v>
      </c>
      <c r="U137" s="424">
        <v>0.27436711485096277</v>
      </c>
      <c r="V137" s="425">
        <v>3.300349403849911</v>
      </c>
      <c r="W137" s="426">
        <v>4.1840258771626219E-2</v>
      </c>
      <c r="X137" s="425">
        <v>1.1742515767042765</v>
      </c>
      <c r="Y137" s="427">
        <v>0.3557961394434459</v>
      </c>
      <c r="Z137" s="429">
        <v>1630.9671393827589</v>
      </c>
      <c r="AA137" s="430">
        <v>7.081018162158309E-2</v>
      </c>
      <c r="AB137" s="431">
        <v>72.549136771265125</v>
      </c>
      <c r="AC137" s="431">
        <v>1.000091009836622</v>
      </c>
      <c r="AD137" s="431">
        <v>3.6498440716109597</v>
      </c>
      <c r="AE137" s="432">
        <v>1.4773326647023333</v>
      </c>
      <c r="AF137" s="429">
        <v>36.047720442323218</v>
      </c>
      <c r="AG137" s="431">
        <v>14.140276187031102</v>
      </c>
      <c r="AH137" s="429">
        <v>165.50432925474638</v>
      </c>
      <c r="AI137" s="2060"/>
      <c r="AJ137" s="429">
        <v>302.26394361717013</v>
      </c>
      <c r="AK137" s="429">
        <v>559.19457061172864</v>
      </c>
      <c r="AL137" s="429">
        <v>969.32153727500213</v>
      </c>
      <c r="AM137" s="429">
        <v>11874.225481789417</v>
      </c>
      <c r="AN137" s="432">
        <v>0.39260085660697525</v>
      </c>
      <c r="AO137" s="2029">
        <f t="shared" si="6"/>
        <v>95.169553117913551</v>
      </c>
      <c r="AP137" s="432">
        <v>0.29877713764381053</v>
      </c>
      <c r="AQ137" s="429">
        <v>118.35095721250428</v>
      </c>
      <c r="AR137" s="431">
        <v>2.1883829536906387</v>
      </c>
      <c r="AS137" s="429">
        <v>24.661108591965945</v>
      </c>
      <c r="AT137" s="429">
        <v>26.240367046222616</v>
      </c>
      <c r="AU137" s="429">
        <v>181.14432383076993</v>
      </c>
      <c r="AV137" s="429">
        <v>391.69740130280059</v>
      </c>
      <c r="AW137" s="429">
        <v>672.78182623880639</v>
      </c>
      <c r="AX137" s="429">
        <v>1889.1496476073132</v>
      </c>
      <c r="AY137" s="429">
        <v>3473.2582025573206</v>
      </c>
      <c r="AZ137" s="429">
        <v>3940.331452337407</v>
      </c>
    </row>
    <row r="138" spans="1:52">
      <c r="A138" s="408" t="s">
        <v>310</v>
      </c>
      <c r="B138" s="428">
        <v>1.0364654258646313</v>
      </c>
      <c r="C138" s="428">
        <v>7.3214512495627737</v>
      </c>
      <c r="D138" s="409">
        <v>244.41516722826699</v>
      </c>
      <c r="E138" s="410">
        <v>211.9716015019043</v>
      </c>
      <c r="F138" s="448">
        <v>267.16369460820334</v>
      </c>
      <c r="G138" s="449">
        <v>2.2201859132140855</v>
      </c>
      <c r="H138" s="411">
        <v>267.93051222145391</v>
      </c>
      <c r="I138" s="412">
        <v>2.6647174630718933</v>
      </c>
      <c r="J138" s="413">
        <v>322.46637479117811</v>
      </c>
      <c r="K138" s="414">
        <v>141.39339254651745</v>
      </c>
      <c r="L138" s="415">
        <v>17.376795591144965</v>
      </c>
      <c r="M138" s="416">
        <v>23.387590589801469</v>
      </c>
      <c r="N138" s="417">
        <v>0.81863137956936693</v>
      </c>
      <c r="O138" s="418">
        <v>5.9919582319241209E-2</v>
      </c>
      <c r="P138" s="419">
        <v>2.6158720134575617</v>
      </c>
      <c r="Q138" s="420">
        <v>23.595228534745956</v>
      </c>
      <c r="R138" s="421">
        <v>0.89453498529696718</v>
      </c>
      <c r="S138" s="422">
        <v>5.287542738413975E-2</v>
      </c>
      <c r="T138" s="423">
        <v>6.2246505520555715</v>
      </c>
      <c r="U138" s="424">
        <v>0.30898043292902921</v>
      </c>
      <c r="V138" s="425">
        <v>6.2885982011197035</v>
      </c>
      <c r="W138" s="426">
        <v>4.2381450068492282E-2</v>
      </c>
      <c r="X138" s="425">
        <v>0.89453498529696718</v>
      </c>
      <c r="Y138" s="427">
        <v>0.14224712037377304</v>
      </c>
      <c r="Z138" s="429">
        <v>1190.329807522681</v>
      </c>
      <c r="AA138" s="430">
        <v>0.53554563893329665</v>
      </c>
      <c r="AB138" s="431">
        <v>40.145296302107951</v>
      </c>
      <c r="AC138" s="431">
        <v>2.8060976856742137</v>
      </c>
      <c r="AD138" s="431">
        <v>4.540567957957256</v>
      </c>
      <c r="AE138" s="432">
        <v>1.8502451616116626</v>
      </c>
      <c r="AF138" s="429">
        <v>30.507692413012691</v>
      </c>
      <c r="AG138" s="431">
        <v>11.403586297977586</v>
      </c>
      <c r="AH138" s="429">
        <v>121.43524102056726</v>
      </c>
      <c r="AI138" s="2060"/>
      <c r="AJ138" s="429">
        <v>215.89877052940508</v>
      </c>
      <c r="AK138" s="429">
        <v>416.90379707487966</v>
      </c>
      <c r="AL138" s="429">
        <v>754.5526591501108</v>
      </c>
      <c r="AM138" s="429">
        <v>10752.856320537792</v>
      </c>
      <c r="AN138" s="432">
        <v>0.47920187501334532</v>
      </c>
      <c r="AO138" s="2029">
        <f t="shared" si="6"/>
        <v>15.592932919773952</v>
      </c>
      <c r="AP138" s="432">
        <v>2.2596862402248803</v>
      </c>
      <c r="AQ138" s="429">
        <v>65.489879775053751</v>
      </c>
      <c r="AR138" s="431">
        <v>6.1402575178866821</v>
      </c>
      <c r="AS138" s="429">
        <v>30.679513229440921</v>
      </c>
      <c r="AT138" s="429">
        <v>32.864034842125442</v>
      </c>
      <c r="AU138" s="429">
        <v>153.30498700006376</v>
      </c>
      <c r="AV138" s="429">
        <v>315.88881711849268</v>
      </c>
      <c r="AW138" s="429">
        <v>493.63919114051731</v>
      </c>
      <c r="AX138" s="429">
        <v>1349.3673158087818</v>
      </c>
      <c r="AY138" s="429">
        <v>2589.4645781048425</v>
      </c>
      <c r="AZ138" s="429">
        <v>3067.2872323175238</v>
      </c>
    </row>
    <row r="139" spans="1:52">
      <c r="A139" s="408" t="s">
        <v>311</v>
      </c>
      <c r="B139" s="428">
        <v>-3.6877326184601641E-2</v>
      </c>
      <c r="C139" s="428">
        <v>-0.84065179479078211</v>
      </c>
      <c r="D139" s="409">
        <v>625.43798791483005</v>
      </c>
      <c r="E139" s="410">
        <v>171.40671357540333</v>
      </c>
      <c r="F139" s="448">
        <v>271.11869912341837</v>
      </c>
      <c r="G139" s="449">
        <v>3.6134063344016254</v>
      </c>
      <c r="H139" s="411">
        <v>270.6923083571927</v>
      </c>
      <c r="I139" s="412">
        <v>3.743220135139719</v>
      </c>
      <c r="J139" s="413">
        <v>238.8393664516681</v>
      </c>
      <c r="K139" s="414">
        <v>42.536841986800383</v>
      </c>
      <c r="L139" s="415">
        <v>-13.699326833875979</v>
      </c>
      <c r="M139" s="416">
        <v>23.289181674478865</v>
      </c>
      <c r="N139" s="417">
        <v>1.3467286325500765</v>
      </c>
      <c r="O139" s="418">
        <v>5.1403200949058099E-2</v>
      </c>
      <c r="P139" s="419">
        <v>1.6431198493092376</v>
      </c>
      <c r="Q139" s="420">
        <v>23.301520772678</v>
      </c>
      <c r="R139" s="421">
        <v>1.3477091731205335</v>
      </c>
      <c r="S139" s="422">
        <v>5.0978170158353646E-2</v>
      </c>
      <c r="T139" s="423">
        <v>1.844697625594057</v>
      </c>
      <c r="U139" s="424">
        <v>0.30164855633265969</v>
      </c>
      <c r="V139" s="425">
        <v>2.2845632723095202</v>
      </c>
      <c r="W139" s="426">
        <v>4.2915653864641377E-2</v>
      </c>
      <c r="X139" s="425">
        <v>1.3477091731205335</v>
      </c>
      <c r="Y139" s="427">
        <v>0.58991982820335798</v>
      </c>
      <c r="Z139" s="429">
        <v>765.03997406722306</v>
      </c>
      <c r="AA139" s="430">
        <v>2.923392150883607E-2</v>
      </c>
      <c r="AB139" s="431">
        <v>12.374553977281721</v>
      </c>
      <c r="AC139" s="431">
        <v>0.28252222742998651</v>
      </c>
      <c r="AD139" s="431">
        <v>1.273234050595748</v>
      </c>
      <c r="AE139" s="432">
        <v>0.25137297672133663</v>
      </c>
      <c r="AF139" s="429">
        <v>13.599649919851602</v>
      </c>
      <c r="AG139" s="431">
        <v>5.493830848557371</v>
      </c>
      <c r="AH139" s="429">
        <v>71.200549840079049</v>
      </c>
      <c r="AI139" s="2060"/>
      <c r="AJ139" s="429">
        <v>148.68265719606975</v>
      </c>
      <c r="AK139" s="429">
        <v>336.29743360463431</v>
      </c>
      <c r="AL139" s="429">
        <v>620.43643107809135</v>
      </c>
      <c r="AM139" s="429">
        <v>11001.2623482332</v>
      </c>
      <c r="AN139" s="432">
        <v>0.18414062050766458</v>
      </c>
      <c r="AO139" s="2029">
        <f t="shared" si="6"/>
        <v>54.4443127713904</v>
      </c>
      <c r="AP139" s="432">
        <v>0.12334987978411845</v>
      </c>
      <c r="AQ139" s="429">
        <v>20.186874351193673</v>
      </c>
      <c r="AR139" s="431">
        <v>0.61821056330412805</v>
      </c>
      <c r="AS139" s="429">
        <v>8.6029327742955957</v>
      </c>
      <c r="AT139" s="429">
        <v>4.4648841335939009</v>
      </c>
      <c r="AU139" s="429">
        <v>68.339949345987947</v>
      </c>
      <c r="AV139" s="429">
        <v>152.18368001543965</v>
      </c>
      <c r="AW139" s="429">
        <v>289.43312943121566</v>
      </c>
      <c r="AX139" s="429">
        <v>929.26660747543599</v>
      </c>
      <c r="AY139" s="429">
        <v>2088.803935432511</v>
      </c>
      <c r="AZ139" s="429">
        <v>2522.0993133255747</v>
      </c>
    </row>
    <row r="140" spans="1:52">
      <c r="A140" s="408" t="s">
        <v>312</v>
      </c>
      <c r="B140" s="428">
        <v>-5.3919963496181701E-2</v>
      </c>
      <c r="C140" s="428">
        <v>-0.48335915487810305</v>
      </c>
      <c r="D140" s="409">
        <v>456.61090903453101</v>
      </c>
      <c r="E140" s="410">
        <v>322.73565194845793</v>
      </c>
      <c r="F140" s="448">
        <v>273.60600183521029</v>
      </c>
      <c r="G140" s="449">
        <v>1.7896744923634533</v>
      </c>
      <c r="H140" s="411">
        <v>273.01134180720823</v>
      </c>
      <c r="I140" s="412">
        <v>2.0405968138358186</v>
      </c>
      <c r="J140" s="413">
        <v>227.67013091680684</v>
      </c>
      <c r="K140" s="414">
        <v>54.16150077225258</v>
      </c>
      <c r="L140" s="415">
        <v>-20.454591626857187</v>
      </c>
      <c r="M140" s="416">
        <v>23.07691167676008</v>
      </c>
      <c r="N140" s="417">
        <v>0.65047397298396237</v>
      </c>
      <c r="O140" s="418">
        <v>5.1322606079664511E-2</v>
      </c>
      <c r="P140" s="419">
        <v>2.0092686480295665</v>
      </c>
      <c r="Q140" s="420">
        <v>23.09389343186621</v>
      </c>
      <c r="R140" s="421">
        <v>0.65462325409001487</v>
      </c>
      <c r="S140" s="422">
        <v>5.0732089502651741E-2</v>
      </c>
      <c r="T140" s="423">
        <v>2.3440694408424738</v>
      </c>
      <c r="U140" s="424">
        <v>0.30289134750113739</v>
      </c>
      <c r="V140" s="425">
        <v>2.4337611115898263</v>
      </c>
      <c r="W140" s="426">
        <v>4.3301490194812525E-2</v>
      </c>
      <c r="X140" s="425">
        <v>0.65462325409001487</v>
      </c>
      <c r="Y140" s="427">
        <v>0.26897596932280249</v>
      </c>
      <c r="Z140" s="429">
        <v>1660.6085152396338</v>
      </c>
      <c r="AA140" s="430">
        <v>9.9831520734921395E-2</v>
      </c>
      <c r="AB140" s="431">
        <v>48.485679773197184</v>
      </c>
      <c r="AC140" s="431">
        <v>1.8964254318808738</v>
      </c>
      <c r="AD140" s="431">
        <v>4.7609099338326271</v>
      </c>
      <c r="AE140" s="432">
        <v>1.5125363908655003</v>
      </c>
      <c r="AF140" s="429">
        <v>37.819055500520598</v>
      </c>
      <c r="AG140" s="431">
        <v>15.133716413175604</v>
      </c>
      <c r="AH140" s="429">
        <v>169.4748222973474</v>
      </c>
      <c r="AI140" s="2060"/>
      <c r="AJ140" s="429">
        <v>306.40361793366844</v>
      </c>
      <c r="AK140" s="429">
        <v>589.91493744145487</v>
      </c>
      <c r="AL140" s="429">
        <v>1033.015392378705</v>
      </c>
      <c r="AM140" s="429">
        <v>12375.186405328483</v>
      </c>
      <c r="AN140" s="432">
        <v>0.34360107296890618</v>
      </c>
      <c r="AO140" s="2029">
        <f t="shared" si="6"/>
        <v>34.607946423885998</v>
      </c>
      <c r="AP140" s="432">
        <v>0.421230045295027</v>
      </c>
      <c r="AQ140" s="429">
        <v>79.095725568021507</v>
      </c>
      <c r="AR140" s="431">
        <v>4.1497274220588043</v>
      </c>
      <c r="AS140" s="429">
        <v>32.168310363733966</v>
      </c>
      <c r="AT140" s="429">
        <v>26.865655255159862</v>
      </c>
      <c r="AU140" s="429">
        <v>190.04550502774168</v>
      </c>
      <c r="AV140" s="429">
        <v>419.21652114059845</v>
      </c>
      <c r="AW140" s="429">
        <v>688.92204185913579</v>
      </c>
      <c r="AX140" s="429">
        <v>1915.0226120854277</v>
      </c>
      <c r="AY140" s="429">
        <v>3664.0679344189743</v>
      </c>
      <c r="AZ140" s="429">
        <v>4199.2495625150614</v>
      </c>
    </row>
    <row r="141" spans="1:52">
      <c r="A141" s="408" t="s">
        <v>313</v>
      </c>
      <c r="B141" s="428">
        <v>-0.20116581166988054</v>
      </c>
      <c r="C141" s="428">
        <v>-1.5748517181158967</v>
      </c>
      <c r="D141" s="409">
        <v>551.90236910831698</v>
      </c>
      <c r="E141" s="410">
        <v>449.69434208477924</v>
      </c>
      <c r="F141" s="448">
        <v>273.89313616509577</v>
      </c>
      <c r="G141" s="449">
        <v>4.8387987185550543</v>
      </c>
      <c r="H141" s="411">
        <v>273.08940695343193</v>
      </c>
      <c r="I141" s="412">
        <v>5.5370429496498597</v>
      </c>
      <c r="J141" s="413">
        <v>200.85304559828751</v>
      </c>
      <c r="K141" s="414">
        <v>44.083577046662398</v>
      </c>
      <c r="L141" s="415">
        <v>-36.869097927962777</v>
      </c>
      <c r="M141" s="416">
        <v>23.086127212651697</v>
      </c>
      <c r="N141" s="417">
        <v>1.7869189417069233</v>
      </c>
      <c r="O141" s="418">
        <v>5.014810263484059E-2</v>
      </c>
      <c r="P141" s="419">
        <v>1.8986073543769653</v>
      </c>
      <c r="Q141" s="420">
        <v>23.086127212651697</v>
      </c>
      <c r="R141" s="421">
        <v>1.7869189417069233</v>
      </c>
      <c r="S141" s="422">
        <v>5.0148102634840597E-2</v>
      </c>
      <c r="T141" s="423">
        <v>1.8986073543769655</v>
      </c>
      <c r="U141" s="424">
        <v>0.29950542711653128</v>
      </c>
      <c r="V141" s="425">
        <v>2.6072570242163104</v>
      </c>
      <c r="W141" s="426">
        <v>4.3316056902431795E-2</v>
      </c>
      <c r="X141" s="425">
        <v>1.7869189417069233</v>
      </c>
      <c r="Y141" s="427">
        <v>0.68536355453641384</v>
      </c>
      <c r="Z141" s="429">
        <v>1130.5922506743329</v>
      </c>
      <c r="AA141" s="430">
        <v>4.9350064626490622E-2</v>
      </c>
      <c r="AB141" s="431">
        <v>33.708220897918324</v>
      </c>
      <c r="AC141" s="431">
        <v>1.1304094747530105</v>
      </c>
      <c r="AD141" s="431">
        <v>3.400773811889215</v>
      </c>
      <c r="AE141" s="432">
        <v>1.2290180297817637</v>
      </c>
      <c r="AF141" s="429">
        <v>28.168487913131187</v>
      </c>
      <c r="AG141" s="431">
        <v>10.077274743405138</v>
      </c>
      <c r="AH141" s="429">
        <v>111.86195518534926</v>
      </c>
      <c r="AI141" s="2060"/>
      <c r="AJ141" s="429">
        <v>208.77200506154819</v>
      </c>
      <c r="AK141" s="429">
        <v>407.25021094465484</v>
      </c>
      <c r="AL141" s="429">
        <v>750.02448153324337</v>
      </c>
      <c r="AM141" s="429">
        <v>10960.157887554302</v>
      </c>
      <c r="AN141" s="432">
        <v>0.38276887346772093</v>
      </c>
      <c r="AO141" s="2029">
        <f t="shared" si="6"/>
        <v>41.009410649181021</v>
      </c>
      <c r="AP141" s="432">
        <v>0.20822812078688027</v>
      </c>
      <c r="AQ141" s="429">
        <v>54.988941105902647</v>
      </c>
      <c r="AR141" s="431">
        <v>2.4735437084310949</v>
      </c>
      <c r="AS141" s="429">
        <v>22.978201431683885</v>
      </c>
      <c r="AT141" s="429">
        <v>21.829805147100597</v>
      </c>
      <c r="AU141" s="429">
        <v>141.55019051824718</v>
      </c>
      <c r="AV141" s="429">
        <v>279.14888485886809</v>
      </c>
      <c r="AW141" s="429">
        <v>454.72339506239535</v>
      </c>
      <c r="AX141" s="429">
        <v>1304.8250316346762</v>
      </c>
      <c r="AY141" s="429">
        <v>2529.5044158053097</v>
      </c>
      <c r="AZ141" s="429">
        <v>3048.8800062326968</v>
      </c>
    </row>
    <row r="142" spans="1:52">
      <c r="A142" s="408" t="s">
        <v>314</v>
      </c>
      <c r="B142" s="428">
        <v>0.29019439464189933</v>
      </c>
      <c r="C142" s="428">
        <v>2.389415440669342</v>
      </c>
      <c r="D142" s="409">
        <v>334.138695276276</v>
      </c>
      <c r="E142" s="410">
        <v>253.93694286141439</v>
      </c>
      <c r="F142" s="448">
        <v>284.67814946065727</v>
      </c>
      <c r="G142" s="449">
        <v>3.2070140872313413</v>
      </c>
      <c r="H142" s="411">
        <v>284.46330817656076</v>
      </c>
      <c r="I142" s="412">
        <v>3.7723209506772699</v>
      </c>
      <c r="J142" s="413">
        <v>383.97968485406562</v>
      </c>
      <c r="K142" s="414">
        <v>86.351368792308975</v>
      </c>
      <c r="L142" s="415">
        <v>26.22076701701619</v>
      </c>
      <c r="M142" s="416">
        <v>22.0839766055912</v>
      </c>
      <c r="N142" s="417">
        <v>1.1123111106449146</v>
      </c>
      <c r="O142" s="418">
        <v>5.4334933933629294E-2</v>
      </c>
      <c r="P142" s="419">
        <v>3.8431102095076444</v>
      </c>
      <c r="Q142" s="420">
        <v>22.0839766055912</v>
      </c>
      <c r="R142" s="421">
        <v>1.1123111106449146</v>
      </c>
      <c r="S142" s="422">
        <v>5.4334933933629294E-2</v>
      </c>
      <c r="T142" s="423">
        <v>3.8431102095076453</v>
      </c>
      <c r="U142" s="424">
        <v>0.33923694199495147</v>
      </c>
      <c r="V142" s="425">
        <v>4.0008414226617406</v>
      </c>
      <c r="W142" s="426">
        <v>4.5281699843261969E-2</v>
      </c>
      <c r="X142" s="425">
        <v>1.1123111106449146</v>
      </c>
      <c r="Y142" s="427">
        <v>0.27801929472748244</v>
      </c>
      <c r="Z142" s="429">
        <v>812.80992406062524</v>
      </c>
      <c r="AA142" s="430">
        <v>4.728961974017247E-2</v>
      </c>
      <c r="AB142" s="431">
        <v>21.453623212883027</v>
      </c>
      <c r="AC142" s="431">
        <v>1.6272076774347459</v>
      </c>
      <c r="AD142" s="431">
        <v>3.3512168066534085</v>
      </c>
      <c r="AE142" s="432">
        <v>1.1661404003723534</v>
      </c>
      <c r="AF142" s="429">
        <v>24.338187988009548</v>
      </c>
      <c r="AG142" s="431">
        <v>7.6239431301278158</v>
      </c>
      <c r="AH142" s="429">
        <v>83.735940912740261</v>
      </c>
      <c r="AI142" s="2060"/>
      <c r="AJ142" s="429">
        <v>140.43301073738252</v>
      </c>
      <c r="AK142" s="429">
        <v>283.5623365124394</v>
      </c>
      <c r="AL142" s="429">
        <v>540.9313420211887</v>
      </c>
      <c r="AM142" s="429">
        <v>10821.243691004251</v>
      </c>
      <c r="AN142" s="432">
        <v>0.39359942857965036</v>
      </c>
      <c r="AO142" s="2029">
        <f t="shared" si="6"/>
        <v>18.615015903365567</v>
      </c>
      <c r="AP142" s="432">
        <v>0.19953426050705683</v>
      </c>
      <c r="AQ142" s="429">
        <v>34.997754017753714</v>
      </c>
      <c r="AR142" s="431">
        <v>3.5606294911044767</v>
      </c>
      <c r="AS142" s="429">
        <v>22.643356801712219</v>
      </c>
      <c r="AT142" s="429">
        <v>20.712973363629722</v>
      </c>
      <c r="AU142" s="429">
        <v>122.302452201053</v>
      </c>
      <c r="AV142" s="429">
        <v>211.18956039135225</v>
      </c>
      <c r="AW142" s="429">
        <v>340.39000371032625</v>
      </c>
      <c r="AX142" s="429">
        <v>877.70631710864075</v>
      </c>
      <c r="AY142" s="429">
        <v>1761.2567485244683</v>
      </c>
      <c r="AZ142" s="429">
        <v>2198.9078943950763</v>
      </c>
    </row>
    <row r="143" spans="1:52">
      <c r="A143" s="408" t="s">
        <v>315</v>
      </c>
      <c r="B143" s="428">
        <v>0.30172998816551455</v>
      </c>
      <c r="C143" s="428">
        <v>7.4950748499167386</v>
      </c>
      <c r="D143" s="409">
        <v>953.42328347120599</v>
      </c>
      <c r="E143" s="410">
        <v>237.63027787650873</v>
      </c>
      <c r="F143" s="2157">
        <v>388.16545899771955</v>
      </c>
      <c r="G143" s="2158">
        <v>3.5790155939689519</v>
      </c>
      <c r="H143" s="411">
        <v>388.57542847537059</v>
      </c>
      <c r="I143" s="412">
        <v>3.6885965665767761</v>
      </c>
      <c r="J143" s="413">
        <v>336.94110201829068</v>
      </c>
      <c r="K143" s="414">
        <v>47.131223043410856</v>
      </c>
      <c r="L143" s="415">
        <v>-15.490824479256737</v>
      </c>
      <c r="M143" s="416">
        <v>16.063789061601316</v>
      </c>
      <c r="N143" s="417">
        <v>0.93580907714885553</v>
      </c>
      <c r="O143" s="418">
        <v>5.6872267728465195E-2</v>
      </c>
      <c r="P143" s="419">
        <v>1.1489530320773989</v>
      </c>
      <c r="Q143" s="420">
        <v>16.136801148282071</v>
      </c>
      <c r="R143" s="421">
        <v>0.942279988296017</v>
      </c>
      <c r="S143" s="422">
        <v>5.3213878388936479E-2</v>
      </c>
      <c r="T143" s="423">
        <v>2.0802359794593808</v>
      </c>
      <c r="U143" s="424">
        <v>0.45468302452544473</v>
      </c>
      <c r="V143" s="425">
        <v>2.2836972887360685</v>
      </c>
      <c r="W143" s="426">
        <v>6.1970150763521081E-2</v>
      </c>
      <c r="X143" s="425">
        <v>0.942279988296017</v>
      </c>
      <c r="Y143" s="427">
        <v>0.41261159828128086</v>
      </c>
      <c r="Z143" s="429">
        <v>944.75177183257404</v>
      </c>
      <c r="AA143" s="430">
        <v>0.90658250014780573</v>
      </c>
      <c r="AB143" s="431">
        <v>18.889927986312522</v>
      </c>
      <c r="AC143" s="431">
        <v>2.3799401306114145</v>
      </c>
      <c r="AD143" s="431">
        <v>2.6319982735995913</v>
      </c>
      <c r="AE143" s="432">
        <v>0.95526905429460429</v>
      </c>
      <c r="AF143" s="429">
        <v>18.521924000000318</v>
      </c>
      <c r="AG143" s="431">
        <v>7.6259396340866994</v>
      </c>
      <c r="AH143" s="429">
        <v>89.242687358272761</v>
      </c>
      <c r="AI143" s="2060"/>
      <c r="AJ143" s="429">
        <v>173.81818079391093</v>
      </c>
      <c r="AK143" s="429">
        <v>361.54616657197926</v>
      </c>
      <c r="AL143" s="429">
        <v>641.49720421639631</v>
      </c>
      <c r="AM143" s="429">
        <v>12355.304678801129</v>
      </c>
      <c r="AN143" s="432">
        <v>0.41705070645618381</v>
      </c>
      <c r="AO143" s="2029">
        <f t="shared" si="6"/>
        <v>6.8228895126924227</v>
      </c>
      <c r="AP143" s="432">
        <v>3.8252426166574085</v>
      </c>
      <c r="AQ143" s="429">
        <v>30.815543207687639</v>
      </c>
      <c r="AR143" s="431">
        <v>5.2077464564801188</v>
      </c>
      <c r="AS143" s="429">
        <v>17.783772118916158</v>
      </c>
      <c r="AT143" s="429">
        <v>16.967478761893503</v>
      </c>
      <c r="AU143" s="429">
        <v>93.074994974875963</v>
      </c>
      <c r="AV143" s="429">
        <v>211.24486521015788</v>
      </c>
      <c r="AW143" s="429">
        <v>362.77515186289742</v>
      </c>
      <c r="AX143" s="429">
        <v>1086.3636299619432</v>
      </c>
      <c r="AY143" s="429">
        <v>2245.6283638011132</v>
      </c>
      <c r="AZ143" s="429">
        <v>2607.7122122617739</v>
      </c>
    </row>
    <row r="144" spans="1:52">
      <c r="A144" s="408" t="s">
        <v>316</v>
      </c>
      <c r="B144" s="428">
        <v>0.20997032014828695</v>
      </c>
      <c r="C144" s="428">
        <v>3.3882048848510853</v>
      </c>
      <c r="D144" s="409">
        <v>462.30395166509601</v>
      </c>
      <c r="E144" s="410">
        <v>177.41439270830247</v>
      </c>
      <c r="F144" s="2157">
        <v>413.89938022057413</v>
      </c>
      <c r="G144" s="2158">
        <v>2.8394601458205377</v>
      </c>
      <c r="H144" s="411">
        <v>413.46808352308852</v>
      </c>
      <c r="I144" s="412">
        <v>3.0356493774909157</v>
      </c>
      <c r="J144" s="413">
        <v>480.43874840472876</v>
      </c>
      <c r="K144" s="414">
        <v>37.061394881747702</v>
      </c>
      <c r="L144" s="415">
        <v>14.12052072553357</v>
      </c>
      <c r="M144" s="416">
        <v>15.048520335671853</v>
      </c>
      <c r="N144" s="417">
        <v>0.68972209280312502</v>
      </c>
      <c r="O144" s="418">
        <v>5.6762906598097074E-2</v>
      </c>
      <c r="P144" s="419">
        <v>1.668056578911896</v>
      </c>
      <c r="Q144" s="420">
        <v>15.048967600838772</v>
      </c>
      <c r="R144" s="421">
        <v>0.68982454620662315</v>
      </c>
      <c r="S144" s="422">
        <v>5.6738926098982519E-2</v>
      </c>
      <c r="T144" s="423">
        <v>1.6773530459148676</v>
      </c>
      <c r="U144" s="424">
        <v>0.51984716413979626</v>
      </c>
      <c r="V144" s="425">
        <v>1.8136623569973154</v>
      </c>
      <c r="W144" s="426">
        <v>6.6449741040326499E-2</v>
      </c>
      <c r="X144" s="425">
        <v>0.68982454620662315</v>
      </c>
      <c r="Y144" s="427">
        <v>0.38034893515058177</v>
      </c>
      <c r="Z144" s="429">
        <v>1553.1147243877408</v>
      </c>
      <c r="AA144" s="430">
        <v>1.8429385096846738E-2</v>
      </c>
      <c r="AB144" s="431">
        <v>17.119602557562846</v>
      </c>
      <c r="AC144" s="431">
        <v>1.2861595303914188</v>
      </c>
      <c r="AD144" s="431">
        <v>4.0150637796679405</v>
      </c>
      <c r="AE144" s="432">
        <v>0.98977870250162603</v>
      </c>
      <c r="AF144" s="429">
        <v>35.73843795833622</v>
      </c>
      <c r="AG144" s="431">
        <v>13.789678099301764</v>
      </c>
      <c r="AH144" s="429">
        <v>164.40767504205576</v>
      </c>
      <c r="AI144" s="2060"/>
      <c r="AJ144" s="429">
        <v>299.83126119114917</v>
      </c>
      <c r="AK144" s="429">
        <v>577.03384517521806</v>
      </c>
      <c r="AL144" s="429">
        <v>1043.5801147570862</v>
      </c>
      <c r="AM144" s="429">
        <v>12454.092579843944</v>
      </c>
      <c r="AN144" s="432">
        <v>0.25186806065319828</v>
      </c>
      <c r="AO144" s="2029">
        <f t="shared" si="6"/>
        <v>19.312909473216507</v>
      </c>
      <c r="AP144" s="432">
        <v>7.7761118552095942E-2</v>
      </c>
      <c r="AQ144" s="429">
        <v>27.927573503365167</v>
      </c>
      <c r="AR144" s="431">
        <v>2.8143534581869121</v>
      </c>
      <c r="AS144" s="429">
        <v>27.128809322080681</v>
      </c>
      <c r="AT144" s="429">
        <v>17.580438765570623</v>
      </c>
      <c r="AU144" s="429">
        <v>179.59014049415185</v>
      </c>
      <c r="AV144" s="429">
        <v>381.98554291694637</v>
      </c>
      <c r="AW144" s="429">
        <v>668.32388228477953</v>
      </c>
      <c r="AX144" s="429">
        <v>1873.9453824446823</v>
      </c>
      <c r="AY144" s="429">
        <v>3584.0611501566336</v>
      </c>
      <c r="AZ144" s="429">
        <v>4242.1955884434401</v>
      </c>
    </row>
    <row r="145" spans="1:52">
      <c r="A145" s="408" t="s">
        <v>317</v>
      </c>
      <c r="B145" s="428">
        <v>0.22127370554616824</v>
      </c>
      <c r="C145" s="428">
        <v>7.8499181520826626</v>
      </c>
      <c r="D145" s="409">
        <v>134.23912388609099</v>
      </c>
      <c r="E145" s="410">
        <v>26.637254182218044</v>
      </c>
      <c r="F145" s="2157">
        <v>424.44877816883832</v>
      </c>
      <c r="G145" s="2158">
        <v>7.5414923423790707</v>
      </c>
      <c r="H145" s="411">
        <v>426.32647592608294</v>
      </c>
      <c r="I145" s="412">
        <v>7.7650748264224037</v>
      </c>
      <c r="J145" s="413">
        <v>371.9796449051409</v>
      </c>
      <c r="K145" s="414">
        <v>116.01340091186428</v>
      </c>
      <c r="L145" s="415">
        <v>-14.394482880883274</v>
      </c>
      <c r="M145" s="416">
        <v>14.660706004373942</v>
      </c>
      <c r="N145" s="417">
        <v>1.7995187759725815</v>
      </c>
      <c r="O145" s="418">
        <v>5.7116136009946847E-2</v>
      </c>
      <c r="P145" s="419">
        <v>3.0948319680471181</v>
      </c>
      <c r="Q145" s="420">
        <v>14.716467583924835</v>
      </c>
      <c r="R145" s="421">
        <v>1.8189043271126373</v>
      </c>
      <c r="S145" s="422">
        <v>5.404582665543009E-2</v>
      </c>
      <c r="T145" s="423">
        <v>5.1523377114580935</v>
      </c>
      <c r="U145" s="424">
        <v>0.50636054724100565</v>
      </c>
      <c r="V145" s="425">
        <v>5.4639726247577691</v>
      </c>
      <c r="W145" s="426">
        <v>6.7951089097788991E-2</v>
      </c>
      <c r="X145" s="425">
        <v>1.8189043271126373</v>
      </c>
      <c r="Y145" s="427">
        <v>0.33289045389265171</v>
      </c>
      <c r="Z145" s="429">
        <v>617.94880581084306</v>
      </c>
      <c r="AA145" s="430">
        <v>0.30301818440411643</v>
      </c>
      <c r="AB145" s="431">
        <v>19.202914582566944</v>
      </c>
      <c r="AC145" s="431">
        <v>1.0075578396702816</v>
      </c>
      <c r="AD145" s="431">
        <v>1.741606509288474</v>
      </c>
      <c r="AE145" s="432">
        <v>0.8366517439451352</v>
      </c>
      <c r="AF145" s="429">
        <v>9.5430585350034249</v>
      </c>
      <c r="AG145" s="431">
        <v>4.6529879371750793</v>
      </c>
      <c r="AH145" s="429">
        <v>57.329088522487325</v>
      </c>
      <c r="AI145" s="2060"/>
      <c r="AJ145" s="429">
        <v>132.48252976172984</v>
      </c>
      <c r="AK145" s="429">
        <v>322.26671553530213</v>
      </c>
      <c r="AL145" s="429">
        <v>590.12232031204098</v>
      </c>
      <c r="AM145" s="429">
        <v>11347.645780581455</v>
      </c>
      <c r="AN145" s="432">
        <v>0.6255685521259664</v>
      </c>
      <c r="AO145" s="2029">
        <f t="shared" si="6"/>
        <v>17.986569852556791</v>
      </c>
      <c r="AP145" s="432">
        <v>1.2785577401017572</v>
      </c>
      <c r="AQ145" s="429">
        <v>31.32612493077805</v>
      </c>
      <c r="AR145" s="431">
        <v>2.2047217498255613</v>
      </c>
      <c r="AS145" s="429">
        <v>11.767611549246446</v>
      </c>
      <c r="AT145" s="429">
        <v>14.860599359593875</v>
      </c>
      <c r="AU145" s="429">
        <v>47.955068015092586</v>
      </c>
      <c r="AV145" s="429">
        <v>128.89163260872795</v>
      </c>
      <c r="AW145" s="429">
        <v>233.04507529466392</v>
      </c>
      <c r="AX145" s="429">
        <v>828.01581101081149</v>
      </c>
      <c r="AY145" s="429">
        <v>2001.6566182316901</v>
      </c>
      <c r="AZ145" s="429">
        <v>2398.8712207806543</v>
      </c>
    </row>
    <row r="146" spans="1:52">
      <c r="A146" s="408" t="s">
        <v>318</v>
      </c>
      <c r="B146" s="428">
        <v>0.14107777157747872</v>
      </c>
      <c r="C146" s="428">
        <v>3.2844612045032098</v>
      </c>
      <c r="D146" s="409">
        <v>232.054039741286</v>
      </c>
      <c r="E146" s="410">
        <v>64.249214969717428</v>
      </c>
      <c r="F146" s="2157">
        <v>501.76996895743417</v>
      </c>
      <c r="G146" s="2158">
        <v>26.928778531964024</v>
      </c>
      <c r="H146" s="411">
        <v>502.07291302105006</v>
      </c>
      <c r="I146" s="412">
        <v>27.775841914738354</v>
      </c>
      <c r="J146" s="413">
        <v>477.66088240067427</v>
      </c>
      <c r="K146" s="414">
        <v>59.799677228122661</v>
      </c>
      <c r="L146" s="415">
        <v>-5.1658464556878281</v>
      </c>
      <c r="M146" s="416">
        <v>12.336406796221253</v>
      </c>
      <c r="N146" s="417">
        <v>5.4903045299550417</v>
      </c>
      <c r="O146" s="418">
        <v>5.8436829741571751E-2</v>
      </c>
      <c r="P146" s="419">
        <v>1.9483936779109337</v>
      </c>
      <c r="Q146" s="420">
        <v>12.363301756868855</v>
      </c>
      <c r="R146" s="421">
        <v>5.4917472354888721</v>
      </c>
      <c r="S146" s="422">
        <v>5.6667654198509131E-2</v>
      </c>
      <c r="T146" s="423">
        <v>2.7051651199291267</v>
      </c>
      <c r="U146" s="424">
        <v>0.63197811673159821</v>
      </c>
      <c r="V146" s="425">
        <v>6.1218629537568736</v>
      </c>
      <c r="W146" s="426">
        <v>8.0884541982841743E-2</v>
      </c>
      <c r="X146" s="425">
        <v>5.4917472354888721</v>
      </c>
      <c r="Y146" s="427">
        <v>0.89707124726120968</v>
      </c>
      <c r="Z146" s="429">
        <v>2609.8418912470197</v>
      </c>
      <c r="AA146" s="430">
        <v>6.5216387137887785E-2</v>
      </c>
      <c r="AB146" s="431">
        <v>5.4828333199757902</v>
      </c>
      <c r="AC146" s="431">
        <v>1.2745852175279775</v>
      </c>
      <c r="AD146" s="431">
        <v>5.703719755083549</v>
      </c>
      <c r="AE146" s="432">
        <v>0.99314537340182862</v>
      </c>
      <c r="AF146" s="429">
        <v>61.956403706363247</v>
      </c>
      <c r="AG146" s="431">
        <v>26.568468772541102</v>
      </c>
      <c r="AH146" s="429">
        <v>307.92804596915937</v>
      </c>
      <c r="AI146" s="2060"/>
      <c r="AJ146" s="429">
        <v>463.92471428674548</v>
      </c>
      <c r="AK146" s="429">
        <v>709.52291572576371</v>
      </c>
      <c r="AL146" s="429">
        <v>1139.3688239578985</v>
      </c>
      <c r="AM146" s="429">
        <v>10153.860353378295</v>
      </c>
      <c r="AN146" s="432">
        <v>0.16104217778141214</v>
      </c>
      <c r="AO146" s="2029">
        <f t="shared" si="6"/>
        <v>5.8379082206224346</v>
      </c>
      <c r="AP146" s="432">
        <v>0.27517462927378816</v>
      </c>
      <c r="AQ146" s="429">
        <v>8.9442631647239637</v>
      </c>
      <c r="AR146" s="431">
        <v>2.7890267341968871</v>
      </c>
      <c r="AS146" s="429">
        <v>38.538646993807767</v>
      </c>
      <c r="AT146" s="429">
        <v>17.640237538220756</v>
      </c>
      <c r="AU146" s="429">
        <v>311.3387120922776</v>
      </c>
      <c r="AV146" s="429">
        <v>735.9686640593103</v>
      </c>
      <c r="AW146" s="429">
        <v>1251.7400242648755</v>
      </c>
      <c r="AX146" s="429">
        <v>2899.529464292159</v>
      </c>
      <c r="AY146" s="429">
        <v>4406.9746318370417</v>
      </c>
      <c r="AZ146" s="429">
        <v>4631.5805851947098</v>
      </c>
    </row>
    <row r="147" spans="1:52">
      <c r="A147" s="408" t="s">
        <v>319</v>
      </c>
      <c r="B147" s="428">
        <v>0.19611321423309863</v>
      </c>
      <c r="C147" s="428">
        <v>3.0235977632694309</v>
      </c>
      <c r="D147" s="409">
        <v>720.07969455867703</v>
      </c>
      <c r="E147" s="410">
        <v>317.74931111919517</v>
      </c>
      <c r="F147" s="2157">
        <v>504.21390274124315</v>
      </c>
      <c r="G147" s="2158">
        <v>4.7572187457664237</v>
      </c>
      <c r="H147" s="411">
        <v>506.40492034948642</v>
      </c>
      <c r="I147" s="412">
        <v>5.1700934943367676</v>
      </c>
      <c r="J147" s="413">
        <v>519.80649525110744</v>
      </c>
      <c r="K147" s="414">
        <v>30.88314204282883</v>
      </c>
      <c r="L147" s="415">
        <v>3.069778742816176</v>
      </c>
      <c r="M147" s="416">
        <v>12.26749011947509</v>
      </c>
      <c r="N147" s="417">
        <v>0.96226922960000749</v>
      </c>
      <c r="O147" s="418">
        <v>5.8947948193439896E-2</v>
      </c>
      <c r="P147" s="419">
        <v>1.1052890364412995</v>
      </c>
      <c r="Q147" s="420">
        <v>12.285419321310465</v>
      </c>
      <c r="R147" s="421">
        <v>0.9641173397307673</v>
      </c>
      <c r="S147" s="422">
        <v>5.7762409337218545E-2</v>
      </c>
      <c r="T147" s="423">
        <v>1.4071980838868883</v>
      </c>
      <c r="U147" s="424">
        <v>0.64827099434862068</v>
      </c>
      <c r="V147" s="425">
        <v>1.7057926873053659</v>
      </c>
      <c r="W147" s="426">
        <v>8.1397303083125996E-2</v>
      </c>
      <c r="X147" s="425">
        <v>0.9641173397307673</v>
      </c>
      <c r="Y147" s="427">
        <v>0.5652019421268476</v>
      </c>
      <c r="Z147" s="429">
        <v>2408.6341938481141</v>
      </c>
      <c r="AA147" s="430">
        <v>1.2148637934540449</v>
      </c>
      <c r="AB147" s="431">
        <v>32.553915858039645</v>
      </c>
      <c r="AC147" s="431">
        <v>6.1237497046713809</v>
      </c>
      <c r="AD147" s="431">
        <v>10.688941067875685</v>
      </c>
      <c r="AE147" s="432">
        <v>2.4884710977467441</v>
      </c>
      <c r="AF147" s="429">
        <v>69.970605793546724</v>
      </c>
      <c r="AG147" s="431">
        <v>25.789440244634491</v>
      </c>
      <c r="AH147" s="429">
        <v>271.9211193275766</v>
      </c>
      <c r="AI147" s="2060"/>
      <c r="AJ147" s="429">
        <v>437.71586950718677</v>
      </c>
      <c r="AK147" s="429">
        <v>753.40542168185004</v>
      </c>
      <c r="AL147" s="429">
        <v>1259.9864346857901</v>
      </c>
      <c r="AM147" s="429">
        <v>10902.796833982869</v>
      </c>
      <c r="AN147" s="432">
        <v>0.27736805668914732</v>
      </c>
      <c r="AO147" s="2029">
        <f t="shared" si="6"/>
        <v>5.7331525873334845</v>
      </c>
      <c r="AP147" s="432">
        <v>5.1260075673166456</v>
      </c>
      <c r="AQ147" s="429">
        <v>53.105898626492078</v>
      </c>
      <c r="AR147" s="431">
        <v>13.399889944576325</v>
      </c>
      <c r="AS147" s="429">
        <v>72.222574782943823</v>
      </c>
      <c r="AT147" s="429">
        <v>44.200197118059393</v>
      </c>
      <c r="AU147" s="429">
        <v>351.61108438968199</v>
      </c>
      <c r="AV147" s="429">
        <v>714.38892644416876</v>
      </c>
      <c r="AW147" s="429">
        <v>1105.3704037706366</v>
      </c>
      <c r="AX147" s="429">
        <v>2735.724184419917</v>
      </c>
      <c r="AY147" s="429">
        <v>4679.5367806326085</v>
      </c>
      <c r="AZ147" s="429">
        <v>5121.8960759584961</v>
      </c>
    </row>
    <row r="148" spans="1:52">
      <c r="A148" s="408" t="s">
        <v>320</v>
      </c>
      <c r="B148" s="428">
        <v>0.81751504453791224</v>
      </c>
      <c r="C148" s="428">
        <v>68.846589693570891</v>
      </c>
      <c r="D148" s="409">
        <v>277.13929165014503</v>
      </c>
      <c r="E148" s="410">
        <v>44.313780209922939</v>
      </c>
      <c r="F148" s="2157">
        <v>525.91713744460412</v>
      </c>
      <c r="G148" s="2158">
        <v>11.01350098694528</v>
      </c>
      <c r="H148" s="411">
        <v>536.55713230270362</v>
      </c>
      <c r="I148" s="412">
        <v>11.133802199967841</v>
      </c>
      <c r="J148" s="413">
        <v>605.98804862068346</v>
      </c>
      <c r="K148" s="414">
        <v>80.192597654935028</v>
      </c>
      <c r="L148" s="415">
        <v>13.527898645590087</v>
      </c>
      <c r="M148" s="416">
        <v>11.668094382231246</v>
      </c>
      <c r="N148" s="417">
        <v>2.1345799649818522</v>
      </c>
      <c r="O148" s="418">
        <v>6.457632551406485E-2</v>
      </c>
      <c r="P148" s="419">
        <v>2.6367702621368307</v>
      </c>
      <c r="Q148" s="420">
        <v>11.732904957711256</v>
      </c>
      <c r="R148" s="421">
        <v>2.141795388275233</v>
      </c>
      <c r="S148" s="422">
        <v>6.0093124281153987E-2</v>
      </c>
      <c r="T148" s="423">
        <v>3.7076216575632168</v>
      </c>
      <c r="U148" s="424">
        <v>0.70618828037466663</v>
      </c>
      <c r="V148" s="425">
        <v>4.2817923631195463</v>
      </c>
      <c r="W148" s="426">
        <v>8.5230384427751354E-2</v>
      </c>
      <c r="X148" s="425">
        <v>2.141795388275233</v>
      </c>
      <c r="Y148" s="427">
        <v>0.50021000708096097</v>
      </c>
      <c r="Z148" s="429">
        <v>527.92068005328883</v>
      </c>
      <c r="AA148" s="430">
        <v>1.2262453088862353</v>
      </c>
      <c r="AB148" s="431">
        <v>24.519842796645158</v>
      </c>
      <c r="AC148" s="431">
        <v>3.2872868179985644</v>
      </c>
      <c r="AD148" s="431">
        <v>2.4660176234428719</v>
      </c>
      <c r="AE148" s="432">
        <v>1.1400156517446254</v>
      </c>
      <c r="AF148" s="429">
        <v>10.263261790418063</v>
      </c>
      <c r="AG148" s="431">
        <v>4.2285737259769496</v>
      </c>
      <c r="AH148" s="429">
        <v>48.929484814574856</v>
      </c>
      <c r="AI148" s="2060"/>
      <c r="AJ148" s="429">
        <v>110.76558013886427</v>
      </c>
      <c r="AK148" s="429">
        <v>340.42483690409495</v>
      </c>
      <c r="AL148" s="429">
        <v>731.15324460542354</v>
      </c>
      <c r="AM148" s="429">
        <v>13313.968823806974</v>
      </c>
      <c r="AN148" s="432">
        <v>0.69074702583646586</v>
      </c>
      <c r="AO148" s="2029">
        <f t="shared" si="6"/>
        <v>6.4686725066538573</v>
      </c>
      <c r="AP148" s="432">
        <v>5.1740308391824277</v>
      </c>
      <c r="AQ148" s="429">
        <v>39.999743550807764</v>
      </c>
      <c r="AR148" s="431">
        <v>7.1931877855548452</v>
      </c>
      <c r="AS148" s="429">
        <v>16.662281239478865</v>
      </c>
      <c r="AT148" s="429">
        <v>20.248945856920521</v>
      </c>
      <c r="AU148" s="429">
        <v>51.574179851347047</v>
      </c>
      <c r="AV148" s="429">
        <v>117.13500625974929</v>
      </c>
      <c r="AW148" s="429">
        <v>198.90034477469453</v>
      </c>
      <c r="AX148" s="429">
        <v>692.28487586790163</v>
      </c>
      <c r="AY148" s="429">
        <v>2114.4399807707759</v>
      </c>
      <c r="AZ148" s="429">
        <v>2972.1676609976566</v>
      </c>
    </row>
    <row r="149" spans="1:52">
      <c r="A149" s="408" t="s">
        <v>321</v>
      </c>
      <c r="B149" s="428">
        <v>-4.3028512044119963E-2</v>
      </c>
      <c r="C149" s="428">
        <v>-1.5387491503595097</v>
      </c>
      <c r="D149" s="409">
        <v>438.53854854692298</v>
      </c>
      <c r="E149" s="410">
        <v>81.886733929950765</v>
      </c>
      <c r="F149" s="2157">
        <v>544.48973381678775</v>
      </c>
      <c r="G149" s="2158">
        <v>9.2243069582100361</v>
      </c>
      <c r="H149" s="411">
        <v>544.47071504036433</v>
      </c>
      <c r="I149" s="412">
        <v>9.3139626625659986</v>
      </c>
      <c r="J149" s="413">
        <v>483.3109161541488</v>
      </c>
      <c r="K149" s="414">
        <v>39.607981901089481</v>
      </c>
      <c r="L149" s="415">
        <v>-12.978765461360542</v>
      </c>
      <c r="M149" s="416">
        <v>11.351287743645351</v>
      </c>
      <c r="N149" s="417">
        <v>1.7336209451674973</v>
      </c>
      <c r="O149" s="418">
        <v>5.8066579082391705E-2</v>
      </c>
      <c r="P149" s="419">
        <v>1.3798841039335787</v>
      </c>
      <c r="Q149" s="420">
        <v>11.368750966689168</v>
      </c>
      <c r="R149" s="421">
        <v>1.7353266879482352</v>
      </c>
      <c r="S149" s="422">
        <v>5.6812747685123031E-2</v>
      </c>
      <c r="T149" s="423">
        <v>1.7934948656040508</v>
      </c>
      <c r="U149" s="424">
        <v>0.68902394588259741</v>
      </c>
      <c r="V149" s="425">
        <v>2.4955926243787236</v>
      </c>
      <c r="W149" s="426">
        <v>8.7960410332677222E-2</v>
      </c>
      <c r="X149" s="425">
        <v>1.7353266879482352</v>
      </c>
      <c r="Y149" s="427">
        <v>0.69535655418930553</v>
      </c>
      <c r="Z149" s="429">
        <v>1102.4917434663271</v>
      </c>
      <c r="AA149" s="430">
        <v>4.8287490504762103E-2</v>
      </c>
      <c r="AB149" s="431">
        <v>7.7606944206185355</v>
      </c>
      <c r="AC149" s="431">
        <v>0.31969465350817422</v>
      </c>
      <c r="AD149" s="431">
        <v>1.459513661057416</v>
      </c>
      <c r="AE149" s="432">
        <v>9.0249678400921879E-2</v>
      </c>
      <c r="AF149" s="429">
        <v>14.677256331987252</v>
      </c>
      <c r="AG149" s="431">
        <v>7.7059723769678259</v>
      </c>
      <c r="AH149" s="429">
        <v>104.89796664916071</v>
      </c>
      <c r="AI149" s="2060"/>
      <c r="AJ149" s="429">
        <v>216.90258781939608</v>
      </c>
      <c r="AK149" s="429">
        <v>424.41213047488782</v>
      </c>
      <c r="AL149" s="429">
        <v>750.98930466222646</v>
      </c>
      <c r="AM149" s="429">
        <v>13956.212071914333</v>
      </c>
      <c r="AN149" s="432">
        <v>5.9438541248170766E-2</v>
      </c>
      <c r="AO149" s="2029">
        <f>AQ149/(AVERAGE(AP149,AR149))</f>
        <v>28.031112214897171</v>
      </c>
      <c r="AP149" s="432">
        <v>0.2037446856741017</v>
      </c>
      <c r="AQ149" s="429">
        <v>12.660186656800221</v>
      </c>
      <c r="AR149" s="431">
        <v>0.69955066413167222</v>
      </c>
      <c r="AS149" s="429">
        <v>9.8615787909284869</v>
      </c>
      <c r="AT149" s="429">
        <v>1.6030138259488789</v>
      </c>
      <c r="AU149" s="429">
        <v>73.755056944659557</v>
      </c>
      <c r="AV149" s="429">
        <v>213.4618386971697</v>
      </c>
      <c r="AW149" s="429">
        <v>426.41449857382401</v>
      </c>
      <c r="AX149" s="429">
        <v>1355.6411738712254</v>
      </c>
      <c r="AY149" s="429">
        <v>2636.1001892850172</v>
      </c>
      <c r="AZ149" s="429">
        <v>3052.8020514724653</v>
      </c>
    </row>
    <row r="150" spans="1:52">
      <c r="A150" s="408" t="s">
        <v>322</v>
      </c>
      <c r="B150" s="428">
        <v>-0.30511098297679096</v>
      </c>
      <c r="C150" s="428">
        <v>-5.5619014006374217</v>
      </c>
      <c r="D150" s="409">
        <v>108.556851790408</v>
      </c>
      <c r="E150" s="410">
        <v>38.918731272141784</v>
      </c>
      <c r="F150" s="2157">
        <v>563.2843106117341</v>
      </c>
      <c r="G150" s="2158">
        <v>5.6302443828603703</v>
      </c>
      <c r="H150" s="411">
        <v>561.34388959817579</v>
      </c>
      <c r="I150" s="412">
        <v>5.8130166541580701</v>
      </c>
      <c r="J150" s="413">
        <v>506.45776227100737</v>
      </c>
      <c r="K150" s="414">
        <v>73.183133045383926</v>
      </c>
      <c r="L150" s="415">
        <v>-11.512040239006517</v>
      </c>
      <c r="M150" s="416">
        <v>10.985029978550504</v>
      </c>
      <c r="N150" s="417">
        <v>1.00693997728429</v>
      </c>
      <c r="O150" s="418">
        <v>5.6434168631952587E-2</v>
      </c>
      <c r="P150" s="419">
        <v>2.7900416168340674</v>
      </c>
      <c r="Q150" s="420">
        <v>10.971891721340008</v>
      </c>
      <c r="R150" s="421">
        <v>1.0156446591030099</v>
      </c>
      <c r="S150" s="422">
        <v>5.7412540434136426E-2</v>
      </c>
      <c r="T150" s="423">
        <v>3.3270073492123817</v>
      </c>
      <c r="U150" s="424">
        <v>0.72148370364084646</v>
      </c>
      <c r="V150" s="425">
        <v>3.4785790166787454</v>
      </c>
      <c r="W150" s="426">
        <v>9.1141985848714621E-2</v>
      </c>
      <c r="X150" s="425">
        <v>1.0156446591030099</v>
      </c>
      <c r="Y150" s="427">
        <v>0.29197113368225869</v>
      </c>
      <c r="Z150" s="429">
        <v>712.63222275870191</v>
      </c>
      <c r="AA150" s="430">
        <v>1.8101704509795705E-2</v>
      </c>
      <c r="AB150" s="431">
        <v>20.17874588539366</v>
      </c>
      <c r="AC150" s="431">
        <v>0.37678420775403154</v>
      </c>
      <c r="AD150" s="431">
        <v>1.3953166803553432</v>
      </c>
      <c r="AE150" s="432">
        <v>0.71589359491322635</v>
      </c>
      <c r="AF150" s="429">
        <v>14.277738865389075</v>
      </c>
      <c r="AG150" s="431">
        <v>5.7935291838669452</v>
      </c>
      <c r="AH150" s="429">
        <v>68.725082302061125</v>
      </c>
      <c r="AI150" s="2060"/>
      <c r="AJ150" s="429">
        <v>128.74663318575645</v>
      </c>
      <c r="AK150" s="429">
        <v>245.937302797027</v>
      </c>
      <c r="AL150" s="429">
        <v>433.15636480394681</v>
      </c>
      <c r="AM150" s="429">
        <v>10764.130075479496</v>
      </c>
      <c r="AN150" s="432">
        <v>0.48891275503391918</v>
      </c>
      <c r="AO150" s="2029">
        <f t="shared" ref="AO150:AO157" si="7">AQ150/(AVERAGE(AP150,AR150))</f>
        <v>73.08200219238698</v>
      </c>
      <c r="AP150" s="432">
        <v>7.6378500041332092E-2</v>
      </c>
      <c r="AQ150" s="429">
        <v>32.918019388896674</v>
      </c>
      <c r="AR150" s="431">
        <v>0.82447310230641468</v>
      </c>
      <c r="AS150" s="429">
        <v>9.4278154078063725</v>
      </c>
      <c r="AT150" s="429">
        <v>12.715694403432083</v>
      </c>
      <c r="AU150" s="429">
        <v>71.747431484367212</v>
      </c>
      <c r="AV150" s="429">
        <v>160.48557296030319</v>
      </c>
      <c r="AW150" s="429">
        <v>279.37025326041106</v>
      </c>
      <c r="AX150" s="429">
        <v>804.66645741097784</v>
      </c>
      <c r="AY150" s="429">
        <v>1527.5608869380558</v>
      </c>
      <c r="AZ150" s="429">
        <v>1760.7982309103529</v>
      </c>
    </row>
    <row r="151" spans="1:52">
      <c r="A151" s="408" t="s">
        <v>323</v>
      </c>
      <c r="B151" s="428">
        <v>-9.8043187476076279E-2</v>
      </c>
      <c r="C151" s="428">
        <v>-7.4933193300781484</v>
      </c>
      <c r="D151" s="409">
        <v>909.18938679679502</v>
      </c>
      <c r="E151" s="410">
        <v>76.344956911505093</v>
      </c>
      <c r="F151" s="2157">
        <v>569.1758094283424</v>
      </c>
      <c r="G151" s="2158">
        <v>5.1307489577866052</v>
      </c>
      <c r="H151" s="411">
        <v>568.4399868136619</v>
      </c>
      <c r="I151" s="412">
        <v>5.0901340938321864</v>
      </c>
      <c r="J151" s="413">
        <v>560.2251982464079</v>
      </c>
      <c r="K151" s="414">
        <v>23.290738919041051</v>
      </c>
      <c r="L151" s="415">
        <v>-1.6390803908164608</v>
      </c>
      <c r="M151" s="416">
        <v>10.84385326919276</v>
      </c>
      <c r="N151" s="417">
        <v>0.92221288126480494</v>
      </c>
      <c r="O151" s="418">
        <v>5.8282257401896194E-2</v>
      </c>
      <c r="P151" s="419">
        <v>0.95769928866177789</v>
      </c>
      <c r="Q151" s="420">
        <v>10.836449590649899</v>
      </c>
      <c r="R151" s="421">
        <v>0.92289802078430738</v>
      </c>
      <c r="S151" s="422">
        <v>5.8839804547707888E-2</v>
      </c>
      <c r="T151" s="423">
        <v>1.0685621156577996</v>
      </c>
      <c r="U151" s="424">
        <v>0.74866146731656691</v>
      </c>
      <c r="V151" s="425">
        <v>1.411936879533453</v>
      </c>
      <c r="W151" s="426">
        <v>9.2281147218443035E-2</v>
      </c>
      <c r="X151" s="425">
        <v>0.92289802078430738</v>
      </c>
      <c r="Y151" s="427">
        <v>0.6536397158839431</v>
      </c>
      <c r="Z151" s="429">
        <v>332.63964622509434</v>
      </c>
      <c r="AA151" s="430">
        <v>1.2127358223826721E-2</v>
      </c>
      <c r="AB151" s="431">
        <v>2.8038082107283513</v>
      </c>
      <c r="AC151" s="431">
        <v>0.22843115108353534</v>
      </c>
      <c r="AD151" s="431">
        <v>1.6932107798165579</v>
      </c>
      <c r="AE151" s="432">
        <v>3.2849589226121918E-2</v>
      </c>
      <c r="AF151" s="429">
        <v>17.86882069095412</v>
      </c>
      <c r="AG151" s="431">
        <v>6.7751311339885669</v>
      </c>
      <c r="AH151" s="429">
        <v>54.635502786085198</v>
      </c>
      <c r="AI151" s="2060"/>
      <c r="AJ151" s="429">
        <v>35.208843511972702</v>
      </c>
      <c r="AK151" s="429">
        <v>24.726673665555705</v>
      </c>
      <c r="AL151" s="429">
        <v>38.361978534773797</v>
      </c>
      <c r="AM151" s="429">
        <v>13658.066252989185</v>
      </c>
      <c r="AN151" s="432">
        <v>1.8204362983620388E-2</v>
      </c>
      <c r="AO151" s="2029">
        <f t="shared" si="7"/>
        <v>16.601630765981675</v>
      </c>
      <c r="AP151" s="432">
        <v>5.1170287864247765E-2</v>
      </c>
      <c r="AQ151" s="429">
        <v>4.5739122524116658</v>
      </c>
      <c r="AR151" s="431">
        <v>0.49984934591583224</v>
      </c>
      <c r="AS151" s="429">
        <v>11.440613377138906</v>
      </c>
      <c r="AT151" s="429">
        <v>0.58347405374994521</v>
      </c>
      <c r="AU151" s="429">
        <v>89.793068798764423</v>
      </c>
      <c r="AV151" s="429">
        <v>187.67676271436474</v>
      </c>
      <c r="AW151" s="429">
        <v>222.09553978083414</v>
      </c>
      <c r="AX151" s="429">
        <v>220.05527194982938</v>
      </c>
      <c r="AY151" s="429">
        <v>153.58182400966277</v>
      </c>
      <c r="AZ151" s="429">
        <v>155.94300217387723</v>
      </c>
    </row>
    <row r="152" spans="1:52">
      <c r="A152" s="408" t="s">
        <v>324</v>
      </c>
      <c r="B152" s="428">
        <v>0.17813021381575386</v>
      </c>
      <c r="C152" s="428">
        <v>0.89696209621808698</v>
      </c>
      <c r="D152" s="409">
        <v>284.595325808984</v>
      </c>
      <c r="E152" s="410">
        <v>369.71152677864518</v>
      </c>
      <c r="F152" s="2157">
        <v>569.24131491477385</v>
      </c>
      <c r="G152" s="2158">
        <v>19.778534346813444</v>
      </c>
      <c r="H152" s="411">
        <v>568.95396411562183</v>
      </c>
      <c r="I152" s="412">
        <v>24.58077631136786</v>
      </c>
      <c r="J152" s="413">
        <v>266.05280889783882</v>
      </c>
      <c r="K152" s="414">
        <v>102.50872462910888</v>
      </c>
      <c r="L152" s="415">
        <v>-117.10904639480634</v>
      </c>
      <c r="M152" s="416">
        <v>10.812634604492596</v>
      </c>
      <c r="N152" s="417">
        <v>3.5622928666182396</v>
      </c>
      <c r="O152" s="418">
        <v>6.0537107359937239E-2</v>
      </c>
      <c r="P152" s="419">
        <v>1.6442905005251913</v>
      </c>
      <c r="Q152" s="420">
        <v>10.931496879157137</v>
      </c>
      <c r="R152" s="421">
        <v>3.5711814891207889</v>
      </c>
      <c r="S152" s="422">
        <v>5.1584862736523449E-2</v>
      </c>
      <c r="T152" s="423">
        <v>4.4674204492184852</v>
      </c>
      <c r="U152" s="424">
        <v>0.65064473353810781</v>
      </c>
      <c r="V152" s="425">
        <v>5.7193690821920615</v>
      </c>
      <c r="W152" s="426">
        <v>9.1478780175721378E-2</v>
      </c>
      <c r="X152" s="425">
        <v>3.5711814891207889</v>
      </c>
      <c r="Y152" s="427">
        <v>0.62440129982869774</v>
      </c>
      <c r="Z152" s="429">
        <v>1100.7265750105489</v>
      </c>
      <c r="AA152" s="430">
        <v>0.34237775856084318</v>
      </c>
      <c r="AB152" s="431">
        <v>58.192238065074726</v>
      </c>
      <c r="AC152" s="431">
        <v>3.0744622216944331</v>
      </c>
      <c r="AD152" s="431">
        <v>6.134506774549461</v>
      </c>
      <c r="AE152" s="432">
        <v>1.4922088448384481</v>
      </c>
      <c r="AF152" s="429">
        <v>40.086736839600583</v>
      </c>
      <c r="AG152" s="431">
        <v>13.182063257666032</v>
      </c>
      <c r="AH152" s="429">
        <v>129.98458854651216</v>
      </c>
      <c r="AI152" s="2060"/>
      <c r="AJ152" s="429">
        <v>187.96344249580196</v>
      </c>
      <c r="AK152" s="429">
        <v>301.16740268939407</v>
      </c>
      <c r="AL152" s="429">
        <v>494.90584031040106</v>
      </c>
      <c r="AM152" s="429">
        <v>9535.6799172651426</v>
      </c>
      <c r="AN152" s="432">
        <v>0.29006039443526338</v>
      </c>
      <c r="AO152" s="2029">
        <f t="shared" si="7"/>
        <v>23.232707684202055</v>
      </c>
      <c r="AP152" s="432">
        <v>1.4446318926617856</v>
      </c>
      <c r="AQ152" s="429">
        <v>94.930241541720605</v>
      </c>
      <c r="AR152" s="431">
        <v>6.7274884500972272</v>
      </c>
      <c r="AS152" s="429">
        <v>41.44937009830717</v>
      </c>
      <c r="AT152" s="429">
        <v>26.504597599261952</v>
      </c>
      <c r="AU152" s="429">
        <v>201.44088864120894</v>
      </c>
      <c r="AV152" s="429">
        <v>365.15410686055492</v>
      </c>
      <c r="AW152" s="429">
        <v>528.39263636793555</v>
      </c>
      <c r="AX152" s="429">
        <v>1174.7715155987621</v>
      </c>
      <c r="AY152" s="429">
        <v>1870.6049856484103</v>
      </c>
      <c r="AZ152" s="429">
        <v>2011.8123589853701</v>
      </c>
    </row>
    <row r="153" spans="1:52">
      <c r="A153" s="408" t="s">
        <v>325</v>
      </c>
      <c r="B153" s="428">
        <v>0.28458593673763077</v>
      </c>
      <c r="C153" s="428">
        <v>1.3717875460565887</v>
      </c>
      <c r="D153" s="409">
        <v>460.27329520006901</v>
      </c>
      <c r="E153" s="410">
        <v>638.7518607706329</v>
      </c>
      <c r="F153" s="2157">
        <v>911.24469597120458</v>
      </c>
      <c r="G153" s="2158">
        <v>18.872233678433552</v>
      </c>
      <c r="H153" s="411">
        <v>909.02203611561606</v>
      </c>
      <c r="I153" s="412">
        <v>23.269352254554967</v>
      </c>
      <c r="J153" s="413">
        <v>979.9002984575086</v>
      </c>
      <c r="K153" s="414">
        <v>18.504478028965625</v>
      </c>
      <c r="L153" s="415">
        <v>7.2483492774604752</v>
      </c>
      <c r="M153" s="416">
        <v>6.5673282056489528</v>
      </c>
      <c r="N153" s="417">
        <v>2.1429066425404901</v>
      </c>
      <c r="O153" s="418">
        <v>7.1817980152201574E-2</v>
      </c>
      <c r="P153" s="419">
        <v>0.90838175736940763</v>
      </c>
      <c r="Q153" s="420">
        <v>6.5673282056489528</v>
      </c>
      <c r="R153" s="421">
        <v>2.1429066425404901</v>
      </c>
      <c r="S153" s="422">
        <v>7.1817980152201574E-2</v>
      </c>
      <c r="T153" s="423">
        <v>0.90838175736940763</v>
      </c>
      <c r="U153" s="424">
        <v>1.5078069487783514</v>
      </c>
      <c r="V153" s="425">
        <v>2.327489268668212</v>
      </c>
      <c r="W153" s="426">
        <v>0.15226892408694301</v>
      </c>
      <c r="X153" s="425">
        <v>2.1429066425404901</v>
      </c>
      <c r="Y153" s="427">
        <v>0.92069453182340988</v>
      </c>
      <c r="Z153" s="429">
        <v>2049.3853156361606</v>
      </c>
      <c r="AA153" s="430">
        <v>7.9223016391187631E-2</v>
      </c>
      <c r="AB153" s="431">
        <v>62.922923045418607</v>
      </c>
      <c r="AC153" s="431">
        <v>2.2893870818798052</v>
      </c>
      <c r="AD153" s="431">
        <v>5.7287551607177694</v>
      </c>
      <c r="AE153" s="432">
        <v>2.0688788378388439</v>
      </c>
      <c r="AF153" s="429">
        <v>50.695600392886959</v>
      </c>
      <c r="AG153" s="431">
        <v>18.944976501272041</v>
      </c>
      <c r="AH153" s="429">
        <v>212.63607100921686</v>
      </c>
      <c r="AI153" s="2060"/>
      <c r="AJ153" s="429">
        <v>359.44824167570169</v>
      </c>
      <c r="AK153" s="429">
        <v>639.50056419098348</v>
      </c>
      <c r="AL153" s="429">
        <v>1128.0016659867881</v>
      </c>
      <c r="AM153" s="429">
        <v>7227.4638692174567</v>
      </c>
      <c r="AN153" s="432">
        <v>0.37005714355933972</v>
      </c>
      <c r="AO153" s="2029">
        <f t="shared" si="7"/>
        <v>38.416889192248881</v>
      </c>
      <c r="AP153" s="432">
        <v>0.3342743307645048</v>
      </c>
      <c r="AQ153" s="429">
        <v>102.64750904635989</v>
      </c>
      <c r="AR153" s="431">
        <v>5.0095997415313018</v>
      </c>
      <c r="AS153" s="429">
        <v>38.707805139984927</v>
      </c>
      <c r="AT153" s="429">
        <v>36.747403869251222</v>
      </c>
      <c r="AU153" s="429">
        <v>254.75176076827617</v>
      </c>
      <c r="AV153" s="429">
        <v>524.79159283302056</v>
      </c>
      <c r="AW153" s="429">
        <v>864.37427239519047</v>
      </c>
      <c r="AX153" s="429">
        <v>2246.5515104731357</v>
      </c>
      <c r="AY153" s="429">
        <v>3972.0531937328165</v>
      </c>
      <c r="AZ153" s="429">
        <v>4585.3726259625537</v>
      </c>
    </row>
    <row r="154" spans="1:52">
      <c r="A154" s="408" t="s">
        <v>326</v>
      </c>
      <c r="B154" s="428">
        <v>0.55122752074053549</v>
      </c>
      <c r="C154" s="428">
        <v>13.262279173044835</v>
      </c>
      <c r="D154" s="409">
        <v>306.019514565446</v>
      </c>
      <c r="E154" s="410">
        <v>87.304572558521173</v>
      </c>
      <c r="F154" s="2157">
        <v>921.49436249855694</v>
      </c>
      <c r="G154" s="2158">
        <v>10.645095891178944</v>
      </c>
      <c r="H154" s="411">
        <v>926.36937682815915</v>
      </c>
      <c r="I154" s="412">
        <v>10.892419363588941</v>
      </c>
      <c r="J154" s="413">
        <v>1042.8940105886159</v>
      </c>
      <c r="K154" s="414">
        <v>28.309145353349425</v>
      </c>
      <c r="L154" s="415">
        <v>12.036639559661054</v>
      </c>
      <c r="M154" s="416">
        <v>6.4716458744434</v>
      </c>
      <c r="N154" s="417">
        <v>1.1902685555828807</v>
      </c>
      <c r="O154" s="418">
        <v>7.4386062385058557E-2</v>
      </c>
      <c r="P154" s="419">
        <v>1.3367701180464684</v>
      </c>
      <c r="Q154" s="420">
        <v>6.4740025838859383</v>
      </c>
      <c r="R154" s="421">
        <v>1.1908254965629312</v>
      </c>
      <c r="S154" s="422">
        <v>7.4084569176674914E-2</v>
      </c>
      <c r="T154" s="423">
        <v>1.4030600032092464</v>
      </c>
      <c r="U154" s="424">
        <v>1.5778153106557216</v>
      </c>
      <c r="V154" s="425">
        <v>1.8402833303244048</v>
      </c>
      <c r="W154" s="426">
        <v>0.15446394823644982</v>
      </c>
      <c r="X154" s="425">
        <v>1.1908254965629312</v>
      </c>
      <c r="Y154" s="427">
        <v>0.64708812873559673</v>
      </c>
      <c r="Z154" s="429">
        <v>889.69697123039668</v>
      </c>
      <c r="AA154" s="430">
        <v>0.10091180345491435</v>
      </c>
      <c r="AB154" s="431">
        <v>14.140464274406224</v>
      </c>
      <c r="AC154" s="431">
        <v>0.7372548948719535</v>
      </c>
      <c r="AD154" s="431">
        <v>2.39250907456102</v>
      </c>
      <c r="AE154" s="432">
        <v>0.14876188963954826</v>
      </c>
      <c r="AF154" s="429">
        <v>20.812532316529964</v>
      </c>
      <c r="AG154" s="431">
        <v>8.3391072048571466</v>
      </c>
      <c r="AH154" s="429">
        <v>93.706788159247381</v>
      </c>
      <c r="AI154" s="2060"/>
      <c r="AJ154" s="429">
        <v>163.90696210123778</v>
      </c>
      <c r="AK154" s="429">
        <v>264.65813916228944</v>
      </c>
      <c r="AL154" s="429">
        <v>465.34477753019883</v>
      </c>
      <c r="AM154" s="429">
        <v>11196.242756146108</v>
      </c>
      <c r="AN154" s="432">
        <v>6.4261584229060087E-2</v>
      </c>
      <c r="AO154" s="2029">
        <f t="shared" si="7"/>
        <v>22.626010974677996</v>
      </c>
      <c r="AP154" s="432">
        <v>0.42578820023170616</v>
      </c>
      <c r="AQ154" s="429">
        <v>23.067641556943268</v>
      </c>
      <c r="AR154" s="431">
        <v>1.613249222914559</v>
      </c>
      <c r="AS154" s="429">
        <v>16.165601855142029</v>
      </c>
      <c r="AT154" s="429">
        <v>2.6423070983933972</v>
      </c>
      <c r="AU154" s="429">
        <v>104.58558953030132</v>
      </c>
      <c r="AV154" s="429">
        <v>231.00019958053036</v>
      </c>
      <c r="AW154" s="429">
        <v>380.92190308637146</v>
      </c>
      <c r="AX154" s="429">
        <v>1024.4185131327361</v>
      </c>
      <c r="AY154" s="429">
        <v>1643.8393736788164</v>
      </c>
      <c r="AZ154" s="429">
        <v>1891.6454371146294</v>
      </c>
    </row>
    <row r="155" spans="1:52">
      <c r="A155" s="408" t="s">
        <v>327</v>
      </c>
      <c r="B155" s="428">
        <v>0.79004324617303234</v>
      </c>
      <c r="C155" s="428">
        <v>45.919413526659241</v>
      </c>
      <c r="D155" s="409">
        <v>758.75625585205</v>
      </c>
      <c r="E155" s="410">
        <v>83.95920577065651</v>
      </c>
      <c r="F155" s="2157">
        <v>1037.4114867970877</v>
      </c>
      <c r="G155" s="2158">
        <v>17.954404639299053</v>
      </c>
      <c r="H155" s="411">
        <v>1043.8304786961003</v>
      </c>
      <c r="I155" s="412">
        <v>17.585493543767594</v>
      </c>
      <c r="J155" s="413">
        <v>1200.3095098621793</v>
      </c>
      <c r="K155" s="414">
        <v>13.191821199948532</v>
      </c>
      <c r="L155" s="415">
        <v>14.042839907622252</v>
      </c>
      <c r="M155" s="416">
        <v>5.6820978026883013</v>
      </c>
      <c r="N155" s="417">
        <v>1.794246911099205</v>
      </c>
      <c r="O155" s="418">
        <v>8.0504120942454946E-2</v>
      </c>
      <c r="P155" s="419">
        <v>0.6329643142207827</v>
      </c>
      <c r="Q155" s="420">
        <v>5.6843829385549229</v>
      </c>
      <c r="R155" s="421">
        <v>1.7943595852550713</v>
      </c>
      <c r="S155" s="422">
        <v>8.0169773012360807E-2</v>
      </c>
      <c r="T155" s="423">
        <v>0.66920516133055641</v>
      </c>
      <c r="U155" s="424">
        <v>1.9445924777464754</v>
      </c>
      <c r="V155" s="425">
        <v>1.9150879533713869</v>
      </c>
      <c r="W155" s="426">
        <v>0.17592058994079995</v>
      </c>
      <c r="X155" s="425">
        <v>1.7943595852550713</v>
      </c>
      <c r="Y155" s="427">
        <v>0.93695936110726341</v>
      </c>
      <c r="Z155" s="429">
        <v>2631.3682139185466</v>
      </c>
      <c r="AA155" s="430">
        <v>2.1293658317578767</v>
      </c>
      <c r="AB155" s="431">
        <v>16.200623328801242</v>
      </c>
      <c r="AC155" s="431">
        <v>7.2753059531479476</v>
      </c>
      <c r="AD155" s="431">
        <v>12.156919098530812</v>
      </c>
      <c r="AE155" s="432">
        <v>3.2521520580652554</v>
      </c>
      <c r="AF155" s="429">
        <v>66.800685069977931</v>
      </c>
      <c r="AG155" s="431">
        <v>24.80680478747291</v>
      </c>
      <c r="AH155" s="429">
        <v>274.48380525246966</v>
      </c>
      <c r="AI155" s="2060"/>
      <c r="AJ155" s="429">
        <v>486.52433253563208</v>
      </c>
      <c r="AK155" s="429">
        <v>1094.1227134815708</v>
      </c>
      <c r="AL155" s="429">
        <v>2023.8879169832915</v>
      </c>
      <c r="AM155" s="429">
        <v>11345.081602693692</v>
      </c>
      <c r="AN155" s="432">
        <v>0.34787051721469037</v>
      </c>
      <c r="AO155" s="2029">
        <f t="shared" si="7"/>
        <v>2.1223921945882873</v>
      </c>
      <c r="AP155" s="432">
        <v>8.9846659567842906</v>
      </c>
      <c r="AQ155" s="429">
        <v>26.428423048615404</v>
      </c>
      <c r="AR155" s="431">
        <v>15.919706680848901</v>
      </c>
      <c r="AS155" s="429">
        <v>82.141345260343329</v>
      </c>
      <c r="AT155" s="429">
        <v>57.764690196540947</v>
      </c>
      <c r="AU155" s="429">
        <v>335.68183452250213</v>
      </c>
      <c r="AV155" s="429">
        <v>687.16910768623018</v>
      </c>
      <c r="AW155" s="429">
        <v>1115.7878262295515</v>
      </c>
      <c r="AX155" s="429">
        <v>3040.7770783477004</v>
      </c>
      <c r="AY155" s="429">
        <v>6795.7932514383283</v>
      </c>
      <c r="AZ155" s="429">
        <v>8227.1866544036238</v>
      </c>
    </row>
    <row r="156" spans="1:52">
      <c r="A156" s="408" t="s">
        <v>328</v>
      </c>
      <c r="B156" s="428">
        <v>-4.8125516291148848E-2</v>
      </c>
      <c r="C156" s="428">
        <v>-0.87104764666337786</v>
      </c>
      <c r="D156" s="409">
        <v>211.05053750031499</v>
      </c>
      <c r="E156" s="410">
        <v>79.46606131417137</v>
      </c>
      <c r="F156" s="2157">
        <v>1074.0408485975308</v>
      </c>
      <c r="G156" s="2158">
        <v>8.9351536939402347</v>
      </c>
      <c r="H156" s="411">
        <v>1072.4302186299587</v>
      </c>
      <c r="I156" s="412">
        <v>9.0968787834695473</v>
      </c>
      <c r="J156" s="413">
        <v>1063.2164951887228</v>
      </c>
      <c r="K156" s="414">
        <v>24.469458960643877</v>
      </c>
      <c r="L156" s="415">
        <v>-1.056632979145844</v>
      </c>
      <c r="M156" s="416">
        <v>5.5185519108734216</v>
      </c>
      <c r="N156" s="417">
        <v>0.85645311722222706</v>
      </c>
      <c r="O156" s="418">
        <v>7.4835691825022144E-2</v>
      </c>
      <c r="P156" s="419">
        <v>1.2164697046646684</v>
      </c>
      <c r="Q156" s="420">
        <v>5.5185519108734216</v>
      </c>
      <c r="R156" s="421">
        <v>0.85645311722222706</v>
      </c>
      <c r="S156" s="422">
        <v>7.4835691825022144E-2</v>
      </c>
      <c r="T156" s="423">
        <v>1.2164697046646686</v>
      </c>
      <c r="U156" s="424">
        <v>1.8697559351581723</v>
      </c>
      <c r="V156" s="425">
        <v>1.4877198944581658</v>
      </c>
      <c r="W156" s="426">
        <v>0.18120695721456573</v>
      </c>
      <c r="X156" s="425">
        <v>0.85645311722222706</v>
      </c>
      <c r="Y156" s="427">
        <v>0.57568169950039627</v>
      </c>
      <c r="Z156" s="429">
        <v>1421.260110640555</v>
      </c>
      <c r="AA156" s="430">
        <v>2.1321685199783443E-2</v>
      </c>
      <c r="AB156" s="431">
        <v>4.9274118034430145</v>
      </c>
      <c r="AC156" s="431">
        <v>1.1428342759834824</v>
      </c>
      <c r="AD156" s="431">
        <v>3.8501217997757231</v>
      </c>
      <c r="AE156" s="432">
        <v>0.22278492658051635</v>
      </c>
      <c r="AF156" s="429">
        <v>36.018626044682875</v>
      </c>
      <c r="AG156" s="431">
        <v>14.156312405365084</v>
      </c>
      <c r="AH156" s="429">
        <v>154.54150706684649</v>
      </c>
      <c r="AI156" s="2060"/>
      <c r="AJ156" s="429">
        <v>252.75844697673099</v>
      </c>
      <c r="AK156" s="429">
        <v>422.00536068986901</v>
      </c>
      <c r="AL156" s="429">
        <v>707.00459201193428</v>
      </c>
      <c r="AM156" s="429">
        <v>11553.572857027222</v>
      </c>
      <c r="AN156" s="432">
        <v>5.766788172202035E-2</v>
      </c>
      <c r="AO156" s="2029">
        <f t="shared" si="7"/>
        <v>6.2054297498721072</v>
      </c>
      <c r="AP156" s="432">
        <v>8.9964916454782468E-2</v>
      </c>
      <c r="AQ156" s="429">
        <v>8.0381921752740855</v>
      </c>
      <c r="AR156" s="431">
        <v>2.5007314572942723</v>
      </c>
      <c r="AS156" s="429">
        <v>26.014336484971103</v>
      </c>
      <c r="AT156" s="429">
        <v>3.9571034916610364</v>
      </c>
      <c r="AU156" s="429">
        <v>180.99812082755213</v>
      </c>
      <c r="AV156" s="429">
        <v>392.14161787714914</v>
      </c>
      <c r="AW156" s="429">
        <v>628.21750840181505</v>
      </c>
      <c r="AX156" s="429">
        <v>1579.7402936045687</v>
      </c>
      <c r="AY156" s="429">
        <v>2621.1513086327268</v>
      </c>
      <c r="AZ156" s="429">
        <v>2874.0024065525786</v>
      </c>
    </row>
    <row r="157" spans="1:52">
      <c r="A157" s="408" t="s">
        <v>329</v>
      </c>
      <c r="B157" s="433">
        <v>0.32471926850390143</v>
      </c>
      <c r="C157" s="433">
        <v>5.1063856825791802</v>
      </c>
      <c r="D157" s="434">
        <v>320.60812237532701</v>
      </c>
      <c r="E157" s="435">
        <v>159.16924877605709</v>
      </c>
      <c r="F157" s="2157">
        <v>1976.4936694647276</v>
      </c>
      <c r="G157" s="2158">
        <v>31.474968928527652</v>
      </c>
      <c r="H157" s="411">
        <v>1982.9024641632138</v>
      </c>
      <c r="I157" s="412">
        <v>29.105283933939184</v>
      </c>
      <c r="J157" s="413">
        <v>2016.4845593132136</v>
      </c>
      <c r="K157" s="414">
        <v>10.219455666155937</v>
      </c>
      <c r="L157" s="415">
        <v>1.994041696756077</v>
      </c>
      <c r="M157" s="436">
        <v>2.7780007810696099</v>
      </c>
      <c r="N157" s="437">
        <v>1.6027282531149187</v>
      </c>
      <c r="O157" s="438">
        <v>0.12427723948035783</v>
      </c>
      <c r="P157" s="439">
        <v>0.57173144448768909</v>
      </c>
      <c r="Q157" s="440">
        <v>2.7782826627527886</v>
      </c>
      <c r="R157" s="441">
        <v>1.6027584837345115</v>
      </c>
      <c r="S157" s="442">
        <v>0.12418840005818148</v>
      </c>
      <c r="T157" s="443">
        <v>0.57639264439813032</v>
      </c>
      <c r="U157" s="444">
        <v>6.1631945624481883</v>
      </c>
      <c r="V157" s="445">
        <v>1.7032507853217682</v>
      </c>
      <c r="W157" s="446">
        <v>0.35993457879810409</v>
      </c>
      <c r="X157" s="445">
        <v>1.6027584837345115</v>
      </c>
      <c r="Y157" s="447">
        <v>0.94099970335943672</v>
      </c>
      <c r="Z157" s="429">
        <v>770.76975907346662</v>
      </c>
      <c r="AA157" s="430">
        <v>5.1954744644681736E-2</v>
      </c>
      <c r="AB157" s="431">
        <v>31.481883211651343</v>
      </c>
      <c r="AC157" s="431">
        <v>0.57055253772055725</v>
      </c>
      <c r="AD157" s="431">
        <v>1.6727983502318251</v>
      </c>
      <c r="AE157" s="432">
        <v>0.27370323500520422</v>
      </c>
      <c r="AF157" s="429">
        <v>16.770801564834532</v>
      </c>
      <c r="AG157" s="431">
        <v>6.6729207805234374</v>
      </c>
      <c r="AH157" s="429">
        <v>78.495085781336883</v>
      </c>
      <c r="AI157" s="2060"/>
      <c r="AJ157" s="429">
        <v>144.48853811873019</v>
      </c>
      <c r="AK157" s="429">
        <v>281.64506204300051</v>
      </c>
      <c r="AL157" s="429">
        <v>510.49794628361531</v>
      </c>
      <c r="AM157" s="429">
        <v>11880.908607954287</v>
      </c>
      <c r="AN157" s="432">
        <v>0.15751801332379067</v>
      </c>
      <c r="AO157" s="2029">
        <f t="shared" si="7"/>
        <v>69.983434393844348</v>
      </c>
      <c r="AP157" s="432">
        <v>0.21921833183410017</v>
      </c>
      <c r="AQ157" s="429">
        <v>51.357068860768912</v>
      </c>
      <c r="AR157" s="431">
        <v>1.2484738243338234</v>
      </c>
      <c r="AS157" s="429">
        <v>11.30269155562044</v>
      </c>
      <c r="AT157" s="429">
        <v>4.8615139432540708</v>
      </c>
      <c r="AU157" s="429">
        <v>84.275384747912213</v>
      </c>
      <c r="AV157" s="429">
        <v>184.84545098402873</v>
      </c>
      <c r="AW157" s="429">
        <v>319.08571455828002</v>
      </c>
      <c r="AX157" s="429">
        <v>903.05336324206371</v>
      </c>
      <c r="AY157" s="429">
        <v>1749.3482114472081</v>
      </c>
      <c r="AZ157" s="429">
        <v>2075.194903591932</v>
      </c>
    </row>
    <row r="159" spans="1:52" ht="60.75" thickBot="1">
      <c r="A159" s="450" t="s">
        <v>138</v>
      </c>
      <c r="B159" s="452" t="s">
        <v>140</v>
      </c>
      <c r="C159" s="452" t="s">
        <v>141</v>
      </c>
      <c r="D159" s="453" t="s">
        <v>142</v>
      </c>
      <c r="E159" s="454" t="s">
        <v>143</v>
      </c>
      <c r="F159" s="455" t="s">
        <v>144</v>
      </c>
      <c r="G159" s="456" t="s">
        <v>145</v>
      </c>
      <c r="H159" s="457" t="s">
        <v>146</v>
      </c>
      <c r="I159" s="458" t="s">
        <v>147</v>
      </c>
      <c r="J159" s="459" t="s">
        <v>148</v>
      </c>
      <c r="K159" s="460" t="s">
        <v>149</v>
      </c>
      <c r="L159" s="451" t="s">
        <v>150</v>
      </c>
      <c r="M159" s="461" t="s">
        <v>151</v>
      </c>
      <c r="N159" s="462" t="s">
        <v>139</v>
      </c>
      <c r="O159" s="462" t="s">
        <v>152</v>
      </c>
      <c r="P159" s="463" t="s">
        <v>139</v>
      </c>
      <c r="Q159" s="464" t="s">
        <v>153</v>
      </c>
      <c r="R159" s="465" t="s">
        <v>139</v>
      </c>
      <c r="S159" s="465" t="s">
        <v>154</v>
      </c>
      <c r="T159" s="466" t="s">
        <v>139</v>
      </c>
      <c r="U159" s="467" t="s">
        <v>155</v>
      </c>
      <c r="V159" s="468" t="s">
        <v>139</v>
      </c>
      <c r="W159" s="468" t="s">
        <v>156</v>
      </c>
      <c r="X159" s="468" t="s">
        <v>139</v>
      </c>
      <c r="Y159" s="469" t="s">
        <v>157</v>
      </c>
      <c r="Z159" s="470" t="s">
        <v>158</v>
      </c>
      <c r="AA159" s="470" t="s">
        <v>159</v>
      </c>
      <c r="AB159" s="470" t="s">
        <v>160</v>
      </c>
      <c r="AC159" s="470" t="s">
        <v>161</v>
      </c>
      <c r="AD159" s="470" t="s">
        <v>162</v>
      </c>
      <c r="AE159" s="470" t="s">
        <v>163</v>
      </c>
      <c r="AF159" s="470" t="s">
        <v>164</v>
      </c>
      <c r="AG159" s="470" t="s">
        <v>165</v>
      </c>
      <c r="AH159" s="470" t="s">
        <v>166</v>
      </c>
      <c r="AI159" s="2058"/>
      <c r="AJ159" s="470" t="s">
        <v>167</v>
      </c>
      <c r="AK159" s="470" t="s">
        <v>168</v>
      </c>
      <c r="AL159" s="470" t="s">
        <v>169</v>
      </c>
      <c r="AM159" s="470" t="s">
        <v>170</v>
      </c>
      <c r="AN159" s="470" t="s">
        <v>171</v>
      </c>
      <c r="AO159" s="2058"/>
      <c r="AP159" s="470" t="s">
        <v>172</v>
      </c>
      <c r="AQ159" s="470" t="s">
        <v>173</v>
      </c>
      <c r="AR159" s="470" t="s">
        <v>174</v>
      </c>
      <c r="AS159" s="470" t="s">
        <v>175</v>
      </c>
      <c r="AT159" s="470" t="s">
        <v>176</v>
      </c>
      <c r="AU159" s="470" t="s">
        <v>177</v>
      </c>
      <c r="AV159" s="470" t="s">
        <v>178</v>
      </c>
      <c r="AW159" s="470" t="s">
        <v>179</v>
      </c>
      <c r="AX159" s="470" t="s">
        <v>180</v>
      </c>
      <c r="AY159" s="470" t="s">
        <v>181</v>
      </c>
      <c r="AZ159" s="470" t="s">
        <v>182</v>
      </c>
    </row>
    <row r="160" spans="1:52" s="2068" customFormat="1" ht="15.75" thickTop="1">
      <c r="A160" s="2126" t="s">
        <v>330</v>
      </c>
      <c r="B160" s="2127">
        <v>1.2043707958375622</v>
      </c>
      <c r="C160" s="2127">
        <v>11.102143073721452</v>
      </c>
      <c r="D160" s="2128">
        <v>753.98357676678302</v>
      </c>
      <c r="E160" s="2129">
        <v>493.80425907810945</v>
      </c>
      <c r="F160" s="474">
        <v>220.05020817366395</v>
      </c>
      <c r="G160" s="475">
        <v>4.5664330449524488</v>
      </c>
      <c r="H160" s="2130">
        <v>221.21950363263397</v>
      </c>
      <c r="I160" s="2131">
        <v>5.3260526685710863</v>
      </c>
      <c r="J160" s="2132">
        <v>47.061195809568282</v>
      </c>
      <c r="K160" s="2133">
        <v>147.29636839237466</v>
      </c>
      <c r="L160" s="2134">
        <v>-371.80436062953282</v>
      </c>
      <c r="M160" s="2135">
        <v>28.451206277054435</v>
      </c>
      <c r="N160" s="2136">
        <v>2.0940152876938876</v>
      </c>
      <c r="O160" s="2137">
        <v>6.0195016944085467E-2</v>
      </c>
      <c r="P160" s="2138">
        <v>1.762264572392934</v>
      </c>
      <c r="Q160" s="2139">
        <v>28.927245244040034</v>
      </c>
      <c r="R160" s="2140">
        <v>2.1205930886055984</v>
      </c>
      <c r="S160" s="2141">
        <v>4.6977844854681296E-2</v>
      </c>
      <c r="T160" s="2142">
        <v>6.165411023016782</v>
      </c>
      <c r="U160" s="2143">
        <v>0.22391711322383853</v>
      </c>
      <c r="V160" s="2144">
        <v>6.5199085982994172</v>
      </c>
      <c r="W160" s="2145">
        <v>3.4569486017892871E-2</v>
      </c>
      <c r="X160" s="2144">
        <v>2.1205930886055984</v>
      </c>
      <c r="Y160" s="2146">
        <v>0.3252488982987754</v>
      </c>
      <c r="Z160" s="2059">
        <v>1625.8083747305247</v>
      </c>
      <c r="AA160" s="494">
        <v>11.674898637568891</v>
      </c>
      <c r="AB160" s="495">
        <v>62.792928562514618</v>
      </c>
      <c r="AC160" s="495">
        <v>12.234741760038176</v>
      </c>
      <c r="AD160" s="495">
        <v>9.4179927663062699</v>
      </c>
      <c r="AE160" s="496">
        <v>1.8177714851190863</v>
      </c>
      <c r="AF160" s="2059">
        <v>51.223222535945908</v>
      </c>
      <c r="AG160" s="495">
        <v>16.748967655011423</v>
      </c>
      <c r="AH160" s="2059">
        <v>178.04473263001864</v>
      </c>
      <c r="AI160" s="2059"/>
      <c r="AJ160" s="2059">
        <v>270.95242365577775</v>
      </c>
      <c r="AK160" s="2059">
        <v>417.87877498242705</v>
      </c>
      <c r="AL160" s="2059">
        <v>710.56445221502474</v>
      </c>
      <c r="AM160" s="2059">
        <v>8826.2397436993579</v>
      </c>
      <c r="AN160" s="496">
        <v>0.25227584102836109</v>
      </c>
      <c r="AO160" s="2048">
        <f>AQ160/(AVERAGE(AP160,AR160))</f>
        <v>2.6944982589358766</v>
      </c>
      <c r="AP160" s="496">
        <v>49.261175685944693</v>
      </c>
      <c r="AQ160" s="2059">
        <v>102.43544626837621</v>
      </c>
      <c r="AR160" s="495">
        <v>26.77186380752336</v>
      </c>
      <c r="AS160" s="2059">
        <v>63.635086258826149</v>
      </c>
      <c r="AT160" s="2059">
        <v>32.287237746342562</v>
      </c>
      <c r="AU160" s="2059">
        <v>257.40312832133623</v>
      </c>
      <c r="AV160" s="2059">
        <v>463.96032285350202</v>
      </c>
      <c r="AW160" s="2059">
        <v>723.75907573178313</v>
      </c>
      <c r="AX160" s="2059">
        <v>1693.4526478486109</v>
      </c>
      <c r="AY160" s="2059">
        <v>2595.5203415057581</v>
      </c>
      <c r="AZ160" s="2059">
        <v>2888.4733829879056</v>
      </c>
    </row>
    <row r="161" spans="1:52" s="2068" customFormat="1">
      <c r="A161" s="2126" t="s">
        <v>331</v>
      </c>
      <c r="B161" s="2127">
        <v>19.537554344435474</v>
      </c>
      <c r="C161" s="2127">
        <v>76.100966391595762</v>
      </c>
      <c r="D161" s="2128">
        <v>927.56455874364406</v>
      </c>
      <c r="E161" s="2129">
        <v>599.81401092755004</v>
      </c>
      <c r="F161" s="474">
        <v>222.52187484401153</v>
      </c>
      <c r="G161" s="475">
        <v>4.2463720349522829</v>
      </c>
      <c r="H161" s="2130">
        <v>228.56985589073426</v>
      </c>
      <c r="I161" s="2131">
        <v>5.9520283037519679</v>
      </c>
      <c r="J161" s="2132">
        <v>421.67571047417317</v>
      </c>
      <c r="K161" s="2133">
        <v>387.68519925884453</v>
      </c>
      <c r="L161" s="2134">
        <v>47.741622014572712</v>
      </c>
      <c r="M161" s="2135">
        <v>22.909811756537895</v>
      </c>
      <c r="N161" s="2136">
        <v>1.8445604959309243</v>
      </c>
      <c r="O161" s="2137">
        <v>0.20685867869746996</v>
      </c>
      <c r="P161" s="2138">
        <v>1.764312435637901</v>
      </c>
      <c r="Q161" s="2139">
        <v>28.307540542504412</v>
      </c>
      <c r="R161" s="2140">
        <v>2.1302241278208727</v>
      </c>
      <c r="S161" s="2141">
        <v>5.5257260306530921E-2</v>
      </c>
      <c r="T161" s="2142">
        <v>17.368389102045107</v>
      </c>
      <c r="U161" s="2143">
        <v>0.26914634422671146</v>
      </c>
      <c r="V161" s="2144">
        <v>17.498536934120793</v>
      </c>
      <c r="W161" s="2145">
        <v>3.5326276350235282E-2</v>
      </c>
      <c r="X161" s="2144">
        <v>2.1302241278208727</v>
      </c>
      <c r="Y161" s="2146">
        <v>0.12173727071245027</v>
      </c>
      <c r="Z161" s="2059">
        <v>2140.8554504282902</v>
      </c>
      <c r="AA161" s="494">
        <v>59.687452563643163</v>
      </c>
      <c r="AB161" s="495">
        <v>183.61597048497279</v>
      </c>
      <c r="AC161" s="495">
        <v>66.076570622975993</v>
      </c>
      <c r="AD161" s="495">
        <v>27.987162225718688</v>
      </c>
      <c r="AE161" s="496">
        <v>8.4164221476983734</v>
      </c>
      <c r="AF161" s="2059">
        <v>81.136382312884749</v>
      </c>
      <c r="AG161" s="495">
        <v>24.493548732242054</v>
      </c>
      <c r="AH161" s="2059">
        <v>239.6026650926436</v>
      </c>
      <c r="AI161" s="2059"/>
      <c r="AJ161" s="2059">
        <v>362.31873785136509</v>
      </c>
      <c r="AK161" s="2059">
        <v>686.70510187318757</v>
      </c>
      <c r="AL161" s="2059">
        <v>1235.5426089196817</v>
      </c>
      <c r="AM161" s="2059">
        <v>10966.250266386511</v>
      </c>
      <c r="AN161" s="496">
        <v>0.53838042281463738</v>
      </c>
      <c r="AO161" s="2048">
        <f t="shared" ref="AO161:AO178" si="8">AQ161/(AVERAGE(AP161,AR161))</f>
        <v>1.5111572395330501</v>
      </c>
      <c r="AP161" s="496">
        <v>251.84579140777706</v>
      </c>
      <c r="AQ161" s="2059">
        <v>299.53665658233734</v>
      </c>
      <c r="AR161" s="495">
        <v>144.58768188835009</v>
      </c>
      <c r="AS161" s="2059">
        <v>189.10244747107222</v>
      </c>
      <c r="AT161" s="2059">
        <v>149.4924004919782</v>
      </c>
      <c r="AU161" s="2059">
        <v>407.72051413509922</v>
      </c>
      <c r="AV161" s="2059">
        <v>678.49165463274392</v>
      </c>
      <c r="AW161" s="2059">
        <v>973.9945735473317</v>
      </c>
      <c r="AX161" s="2059">
        <v>2264.4921115710317</v>
      </c>
      <c r="AY161" s="2059">
        <v>4265.2490799576863</v>
      </c>
      <c r="AZ161" s="2059">
        <v>5022.530930567812</v>
      </c>
    </row>
    <row r="162" spans="1:52">
      <c r="A162" s="471" t="s">
        <v>332</v>
      </c>
      <c r="B162" s="497">
        <v>0.14376889459499775</v>
      </c>
      <c r="C162" s="497">
        <v>2.0122203501678282</v>
      </c>
      <c r="D162" s="472">
        <v>439.09932102631001</v>
      </c>
      <c r="E162" s="473">
        <v>209.02589265099837</v>
      </c>
      <c r="F162" s="498">
        <v>252.69808143711319</v>
      </c>
      <c r="G162" s="499">
        <v>5.9604427783056941</v>
      </c>
      <c r="H162" s="476">
        <v>253.8077656937497</v>
      </c>
      <c r="I162" s="477">
        <v>6.4134391584434045</v>
      </c>
      <c r="J162" s="478">
        <v>328.75645481523998</v>
      </c>
      <c r="K162" s="479">
        <v>54.463215669809443</v>
      </c>
      <c r="L162" s="480">
        <v>23.424701445172669</v>
      </c>
      <c r="M162" s="481">
        <v>24.977645599020224</v>
      </c>
      <c r="N162" s="482">
        <v>2.3846310119649905</v>
      </c>
      <c r="O162" s="483">
        <v>5.2437557852112876E-2</v>
      </c>
      <c r="P162" s="484">
        <v>2.1164039684050171</v>
      </c>
      <c r="Q162" s="485">
        <v>24.959392218852077</v>
      </c>
      <c r="R162" s="486">
        <v>2.3859104338766985</v>
      </c>
      <c r="S162" s="487">
        <v>5.3022131032509828E-2</v>
      </c>
      <c r="T162" s="488">
        <v>2.4003546167559562</v>
      </c>
      <c r="U162" s="489">
        <v>0.29290342339508635</v>
      </c>
      <c r="V162" s="490">
        <v>3.3844158852988695</v>
      </c>
      <c r="W162" s="491">
        <v>4.0065078157018985E-2</v>
      </c>
      <c r="X162" s="490">
        <v>2.3859104338766985</v>
      </c>
      <c r="Y162" s="492">
        <v>0.70496963574735283</v>
      </c>
      <c r="Z162" s="500">
        <v>921.67432936095327</v>
      </c>
      <c r="AA162" s="501">
        <v>0.70006336871638686</v>
      </c>
      <c r="AB162" s="502">
        <v>19.765523846239709</v>
      </c>
      <c r="AC162" s="502">
        <v>1.1349338826118547</v>
      </c>
      <c r="AD162" s="502">
        <v>2.7534019003386319</v>
      </c>
      <c r="AE162" s="503">
        <v>0.30880205403228156</v>
      </c>
      <c r="AF162" s="500">
        <v>23.02745839944231</v>
      </c>
      <c r="AG162" s="502">
        <v>8.8072094563831058</v>
      </c>
      <c r="AH162" s="500">
        <v>98.275262596112228</v>
      </c>
      <c r="AI162" s="2060"/>
      <c r="AJ162" s="500">
        <v>167.48347304632071</v>
      </c>
      <c r="AK162" s="500">
        <v>285.41669585703994</v>
      </c>
      <c r="AL162" s="500">
        <v>493.5657843727447</v>
      </c>
      <c r="AM162" s="500">
        <v>9865.3357276941024</v>
      </c>
      <c r="AN162" s="503">
        <v>0.11821467004351842</v>
      </c>
      <c r="AO162" s="2029">
        <f t="shared" si="8"/>
        <v>11.860274168496652</v>
      </c>
      <c r="AP162" s="503">
        <v>2.9538538764404509</v>
      </c>
      <c r="AQ162" s="500">
        <v>32.243921445741776</v>
      </c>
      <c r="AR162" s="502">
        <v>2.4834439444460714</v>
      </c>
      <c r="AS162" s="500">
        <v>18.604066894179947</v>
      </c>
      <c r="AT162" s="500">
        <v>5.4849387927581095</v>
      </c>
      <c r="AU162" s="500">
        <v>115.71587135398146</v>
      </c>
      <c r="AV162" s="500">
        <v>243.96702095244061</v>
      </c>
      <c r="AW162" s="500">
        <v>399.49293738257006</v>
      </c>
      <c r="AX162" s="500">
        <v>1046.7717065395045</v>
      </c>
      <c r="AY162" s="500">
        <v>1772.7745084288194</v>
      </c>
      <c r="AZ162" s="500">
        <v>2006.3649771249784</v>
      </c>
    </row>
    <row r="163" spans="1:52">
      <c r="A163" s="471" t="s">
        <v>333</v>
      </c>
      <c r="B163" s="497">
        <v>1.1910798010786796</v>
      </c>
      <c r="C163" s="497">
        <v>18.746467999692566</v>
      </c>
      <c r="D163" s="472">
        <v>896.42722173993195</v>
      </c>
      <c r="E163" s="473">
        <v>477.62603309953249</v>
      </c>
      <c r="F163" s="498">
        <v>253.14709207732386</v>
      </c>
      <c r="G163" s="499">
        <v>1.5113541943617081</v>
      </c>
      <c r="H163" s="476">
        <v>261.48850641605605</v>
      </c>
      <c r="I163" s="477">
        <v>1.7174302651958722</v>
      </c>
      <c r="J163" s="478">
        <v>183.48604748482134</v>
      </c>
      <c r="K163" s="479">
        <v>109.23553928774649</v>
      </c>
      <c r="L163" s="480">
        <v>-38.454139486991437</v>
      </c>
      <c r="M163" s="481">
        <v>24.670971977443713</v>
      </c>
      <c r="N163" s="482">
        <v>0.59484065667628006</v>
      </c>
      <c r="O163" s="483">
        <v>6.0837538104105769E-2</v>
      </c>
      <c r="P163" s="484">
        <v>1.4089629484364492</v>
      </c>
      <c r="Q163" s="485">
        <v>25.015767610115024</v>
      </c>
      <c r="R163" s="486">
        <v>0.65321780033888865</v>
      </c>
      <c r="S163" s="487">
        <v>4.9775000654039732E-2</v>
      </c>
      <c r="T163" s="488">
        <v>4.6896696281062225</v>
      </c>
      <c r="U163" s="489">
        <v>0.27434605234356191</v>
      </c>
      <c r="V163" s="490">
        <v>4.7349440034135073</v>
      </c>
      <c r="W163" s="491">
        <v>3.9974787725308658E-2</v>
      </c>
      <c r="X163" s="490">
        <v>0.65321780033888865</v>
      </c>
      <c r="Y163" s="492">
        <v>0.1379568163568507</v>
      </c>
      <c r="Z163" s="493">
        <v>1058.1583342675074</v>
      </c>
      <c r="AA163" s="494">
        <v>11.960894554474823</v>
      </c>
      <c r="AB163" s="495">
        <v>68.456505577048645</v>
      </c>
      <c r="AC163" s="495">
        <v>19.291645886180664</v>
      </c>
      <c r="AD163" s="495">
        <v>12.892525470343408</v>
      </c>
      <c r="AE163" s="496">
        <v>4.001979247651982</v>
      </c>
      <c r="AF163" s="493">
        <v>39.088717155674075</v>
      </c>
      <c r="AG163" s="495">
        <v>10.647715635205858</v>
      </c>
      <c r="AH163" s="493">
        <v>101.46669433775654</v>
      </c>
      <c r="AI163" s="2059"/>
      <c r="AJ163" s="493">
        <v>183.55610775327813</v>
      </c>
      <c r="AK163" s="493">
        <v>440.76510521331988</v>
      </c>
      <c r="AL163" s="493">
        <v>912.45360463973839</v>
      </c>
      <c r="AM163" s="493">
        <v>12568.508025475938</v>
      </c>
      <c r="AN163" s="496">
        <v>0.54341187597229856</v>
      </c>
      <c r="AO163" s="2029">
        <f t="shared" si="8"/>
        <v>2.4098545689353665</v>
      </c>
      <c r="AP163" s="496">
        <v>50.467909512551998</v>
      </c>
      <c r="AQ163" s="493">
        <v>111.6745604845818</v>
      </c>
      <c r="AR163" s="495">
        <v>42.21366714700364</v>
      </c>
      <c r="AS163" s="493">
        <v>87.111658583401407</v>
      </c>
      <c r="AT163" s="493">
        <v>71.083112746926858</v>
      </c>
      <c r="AU163" s="493">
        <v>196.42571435012098</v>
      </c>
      <c r="AV163" s="493">
        <v>294.95057161235064</v>
      </c>
      <c r="AW163" s="493">
        <v>412.46623714535178</v>
      </c>
      <c r="AX163" s="493">
        <v>1147.2256734579883</v>
      </c>
      <c r="AY163" s="493">
        <v>2737.6714609522974</v>
      </c>
      <c r="AZ163" s="493">
        <v>3709.1609944704815</v>
      </c>
    </row>
    <row r="164" spans="1:52">
      <c r="A164" s="471" t="s">
        <v>334</v>
      </c>
      <c r="B164" s="497">
        <v>7.0219136228400533E-3</v>
      </c>
      <c r="C164" s="497">
        <v>5.4919069803647844E-2</v>
      </c>
      <c r="D164" s="472">
        <v>322.47744730910802</v>
      </c>
      <c r="E164" s="473">
        <v>270.07142646055206</v>
      </c>
      <c r="F164" s="498">
        <v>254.82129635258025</v>
      </c>
      <c r="G164" s="499">
        <v>5.5256680265705418</v>
      </c>
      <c r="H164" s="476">
        <v>255.63153338743143</v>
      </c>
      <c r="I164" s="477">
        <v>6.3721991138405363</v>
      </c>
      <c r="J164" s="478">
        <v>254.49244816910246</v>
      </c>
      <c r="K164" s="479">
        <v>61.7915374554509</v>
      </c>
      <c r="L164" s="480">
        <v>-0.13087053140423688</v>
      </c>
      <c r="M164" s="481">
        <v>24.799336768414477</v>
      </c>
      <c r="N164" s="482">
        <v>2.1896629484131114</v>
      </c>
      <c r="O164" s="483">
        <v>5.138949433553968E-2</v>
      </c>
      <c r="P164" s="484">
        <v>2.6377287656954489</v>
      </c>
      <c r="Q164" s="485">
        <v>24.801305532814585</v>
      </c>
      <c r="R164" s="486">
        <v>2.1898931974839293</v>
      </c>
      <c r="S164" s="487">
        <v>5.1325895669376745E-2</v>
      </c>
      <c r="T164" s="488">
        <v>2.6873179807149996</v>
      </c>
      <c r="U164" s="489">
        <v>0.28534040216271433</v>
      </c>
      <c r="V164" s="490">
        <v>3.4665992190993942</v>
      </c>
      <c r="W164" s="491">
        <v>4.0320458077374229E-2</v>
      </c>
      <c r="X164" s="490">
        <v>2.1898931974839293</v>
      </c>
      <c r="Y164" s="492">
        <v>0.63171225142456855</v>
      </c>
      <c r="Z164" s="500">
        <v>916.17380159383697</v>
      </c>
      <c r="AA164" s="501">
        <v>5.3229591422926339E-2</v>
      </c>
      <c r="AB164" s="502">
        <v>69.679120262327217</v>
      </c>
      <c r="AC164" s="502">
        <v>0.8127540427711869</v>
      </c>
      <c r="AD164" s="502">
        <v>2.2464072058352489</v>
      </c>
      <c r="AE164" s="503">
        <v>0.6769395339191987</v>
      </c>
      <c r="AF164" s="500">
        <v>20.841008112343093</v>
      </c>
      <c r="AG164" s="502">
        <v>8.5279694989861685</v>
      </c>
      <c r="AH164" s="500">
        <v>97.022278244571694</v>
      </c>
      <c r="AI164" s="2060"/>
      <c r="AJ164" s="500">
        <v>169.01218628548878</v>
      </c>
      <c r="AK164" s="500">
        <v>308.04100267844092</v>
      </c>
      <c r="AL164" s="500">
        <v>529.12871185241625</v>
      </c>
      <c r="AM164" s="500">
        <v>11008.409809773293</v>
      </c>
      <c r="AN164" s="503">
        <v>0.30157495799934753</v>
      </c>
      <c r="AO164" s="2029">
        <f t="shared" si="8"/>
        <v>113.49580544234182</v>
      </c>
      <c r="AP164" s="503">
        <v>0.22459743216424616</v>
      </c>
      <c r="AQ164" s="500">
        <v>113.66903794833152</v>
      </c>
      <c r="AR164" s="502">
        <v>1.778455235823166</v>
      </c>
      <c r="AS164" s="500">
        <v>15.178427066454384</v>
      </c>
      <c r="AT164" s="500">
        <v>12.023792787197134</v>
      </c>
      <c r="AU164" s="500">
        <v>104.72868398162358</v>
      </c>
      <c r="AV164" s="500">
        <v>236.23184207717918</v>
      </c>
      <c r="AW164" s="500">
        <v>394.39950505923451</v>
      </c>
      <c r="AX164" s="500">
        <v>1056.3261642843049</v>
      </c>
      <c r="AY164" s="500">
        <v>1913.2981532822416</v>
      </c>
      <c r="AZ164" s="500">
        <v>2150.9297229773019</v>
      </c>
    </row>
    <row r="165" spans="1:52">
      <c r="A165" s="471" t="s">
        <v>335</v>
      </c>
      <c r="B165" s="497">
        <v>-0.10839783163967662</v>
      </c>
      <c r="C165" s="497">
        <v>-1.2481527427710666</v>
      </c>
      <c r="D165" s="472">
        <v>528.81241459087005</v>
      </c>
      <c r="E165" s="473">
        <v>291.01953529110881</v>
      </c>
      <c r="F165" s="498">
        <v>258.77985403074808</v>
      </c>
      <c r="G165" s="499">
        <v>1.8518867453832299</v>
      </c>
      <c r="H165" s="476">
        <v>258.21679170872284</v>
      </c>
      <c r="I165" s="477">
        <v>1.9470322710011643</v>
      </c>
      <c r="J165" s="478">
        <v>187.4282248051739</v>
      </c>
      <c r="K165" s="479">
        <v>96.512862221842113</v>
      </c>
      <c r="L165" s="480">
        <v>-38.569261212825801</v>
      </c>
      <c r="M165" s="481">
        <v>24.440613429393782</v>
      </c>
      <c r="N165" s="482">
        <v>0.68252683705751793</v>
      </c>
      <c r="O165" s="483">
        <v>5.0553075626931926E-2</v>
      </c>
      <c r="P165" s="484">
        <v>3.8757747124883757</v>
      </c>
      <c r="Q165" s="485">
        <v>24.461748790676147</v>
      </c>
      <c r="R165" s="486">
        <v>0.68737926182447529</v>
      </c>
      <c r="S165" s="487">
        <v>4.9859343895513081E-2</v>
      </c>
      <c r="T165" s="488">
        <v>4.1464570467051374</v>
      </c>
      <c r="U165" s="489">
        <v>0.28103494950997415</v>
      </c>
      <c r="V165" s="490">
        <v>4.2030460727616408</v>
      </c>
      <c r="W165" s="491">
        <v>4.088015164235357E-2</v>
      </c>
      <c r="X165" s="490">
        <v>0.68737926182447529</v>
      </c>
      <c r="Y165" s="492">
        <v>0.1635431184728432</v>
      </c>
      <c r="Z165" s="500">
        <v>1711.2534763808255</v>
      </c>
      <c r="AA165" s="501">
        <v>0.17351774768610359</v>
      </c>
      <c r="AB165" s="502">
        <v>19.475844568761449</v>
      </c>
      <c r="AC165" s="502">
        <v>2.725608837963152</v>
      </c>
      <c r="AD165" s="502">
        <v>6.040365279939647</v>
      </c>
      <c r="AE165" s="503">
        <v>1.2511794754025698</v>
      </c>
      <c r="AF165" s="500">
        <v>45.722842446309983</v>
      </c>
      <c r="AG165" s="502">
        <v>17.590196801268469</v>
      </c>
      <c r="AH165" s="500">
        <v>185.68001591459085</v>
      </c>
      <c r="AI165" s="2060"/>
      <c r="AJ165" s="500">
        <v>305.07687777875822</v>
      </c>
      <c r="AK165" s="500">
        <v>495.81094482890836</v>
      </c>
      <c r="AL165" s="500">
        <v>856.36334193416008</v>
      </c>
      <c r="AM165" s="500">
        <v>9370.4992859254726</v>
      </c>
      <c r="AN165" s="503">
        <v>0.22949350592851425</v>
      </c>
      <c r="AO165" s="2029">
        <f t="shared" si="8"/>
        <v>9.4892635033369732</v>
      </c>
      <c r="AP165" s="503">
        <v>0.73214239530001524</v>
      </c>
      <c r="AQ165" s="500">
        <v>31.771361449855544</v>
      </c>
      <c r="AR165" s="502">
        <v>5.9641331246458469</v>
      </c>
      <c r="AS165" s="500">
        <v>40.813278918511131</v>
      </c>
      <c r="AT165" s="500">
        <v>22.223436508038539</v>
      </c>
      <c r="AU165" s="500">
        <v>229.76302736839187</v>
      </c>
      <c r="AV165" s="500">
        <v>487.26306928721522</v>
      </c>
      <c r="AW165" s="500">
        <v>754.79681266093849</v>
      </c>
      <c r="AX165" s="500">
        <v>1906.7304861172388</v>
      </c>
      <c r="AY165" s="500">
        <v>3079.5710858938405</v>
      </c>
      <c r="AZ165" s="500">
        <v>3481.1517964803256</v>
      </c>
    </row>
    <row r="166" spans="1:52">
      <c r="A166" s="471" t="s">
        <v>336</v>
      </c>
      <c r="B166" s="497">
        <v>-6.2608115920224555E-2</v>
      </c>
      <c r="C166" s="497">
        <v>-1.176425022667537</v>
      </c>
      <c r="D166" s="472">
        <v>457.15489373109801</v>
      </c>
      <c r="E166" s="473">
        <v>162.32766832152348</v>
      </c>
      <c r="F166" s="498">
        <v>261.47852368113598</v>
      </c>
      <c r="G166" s="499">
        <v>1.8316388469060303</v>
      </c>
      <c r="H166" s="476">
        <v>261.895199984192</v>
      </c>
      <c r="I166" s="477">
        <v>1.9223244047648924</v>
      </c>
      <c r="J166" s="478">
        <v>266.88880196330257</v>
      </c>
      <c r="K166" s="479">
        <v>56.065737723831276</v>
      </c>
      <c r="L166" s="480">
        <v>2.0537036884360704</v>
      </c>
      <c r="M166" s="481">
        <v>24.172208574993707</v>
      </c>
      <c r="N166" s="482">
        <v>0.69664436105784067</v>
      </c>
      <c r="O166" s="483">
        <v>5.0980383070643592E-2</v>
      </c>
      <c r="P166" s="484">
        <v>2.1293259203419201</v>
      </c>
      <c r="Q166" s="485">
        <v>24.15342250313897</v>
      </c>
      <c r="R166" s="486">
        <v>0.70125327857021413</v>
      </c>
      <c r="S166" s="487">
        <v>5.160366165178993E-2</v>
      </c>
      <c r="T166" s="488">
        <v>2.4437623436600413</v>
      </c>
      <c r="U166" s="489">
        <v>0.29457990343290347</v>
      </c>
      <c r="V166" s="490">
        <v>2.5423867827292312</v>
      </c>
      <c r="W166" s="491">
        <v>4.1402000063139724E-2</v>
      </c>
      <c r="X166" s="490">
        <v>0.70125327857021413</v>
      </c>
      <c r="Y166" s="492">
        <v>0.27582478139593869</v>
      </c>
      <c r="Z166" s="500">
        <v>1433.7147369571319</v>
      </c>
      <c r="AA166" s="501">
        <v>2.8085280996715874E-2</v>
      </c>
      <c r="AB166" s="502">
        <v>15.175414965074964</v>
      </c>
      <c r="AC166" s="502">
        <v>1.4292377252272233</v>
      </c>
      <c r="AD166" s="502">
        <v>3.4393317088547262</v>
      </c>
      <c r="AE166" s="503">
        <v>0.87666126830550173</v>
      </c>
      <c r="AF166" s="500">
        <v>29.264545103810075</v>
      </c>
      <c r="AG166" s="502">
        <v>11.940984302049495</v>
      </c>
      <c r="AH166" s="500">
        <v>143.1979598603572</v>
      </c>
      <c r="AI166" s="2060"/>
      <c r="AJ166" s="500">
        <v>272.72896401162973</v>
      </c>
      <c r="AK166" s="500">
        <v>503.18150375151072</v>
      </c>
      <c r="AL166" s="500">
        <v>911.49613918791476</v>
      </c>
      <c r="AM166" s="500">
        <v>9064.4440764785086</v>
      </c>
      <c r="AN166" s="503">
        <v>0.26636238800952811</v>
      </c>
      <c r="AO166" s="2029">
        <f t="shared" si="8"/>
        <v>15.2535123269425</v>
      </c>
      <c r="AP166" s="503">
        <v>0.11850329534479272</v>
      </c>
      <c r="AQ166" s="500">
        <v>24.755978735848228</v>
      </c>
      <c r="AR166" s="502">
        <v>3.1274348473243396</v>
      </c>
      <c r="AS166" s="500">
        <v>23.238727762531934</v>
      </c>
      <c r="AT166" s="500">
        <v>15.571248104893458</v>
      </c>
      <c r="AU166" s="500">
        <v>147.05801559703553</v>
      </c>
      <c r="AV166" s="500">
        <v>330.7751884224237</v>
      </c>
      <c r="AW166" s="500">
        <v>582.10552788763096</v>
      </c>
      <c r="AX166" s="500">
        <v>1704.5560250726858</v>
      </c>
      <c r="AY166" s="500">
        <v>3125.3509549783275</v>
      </c>
      <c r="AZ166" s="500">
        <v>3705.2688584874586</v>
      </c>
    </row>
    <row r="167" spans="1:52">
      <c r="A167" s="471" t="s">
        <v>337</v>
      </c>
      <c r="B167" s="497">
        <v>5.8127312716794E-2</v>
      </c>
      <c r="C167" s="497">
        <v>0.29767872261496325</v>
      </c>
      <c r="D167" s="472">
        <v>170.12581003903099</v>
      </c>
      <c r="E167" s="473">
        <v>204.09828567883812</v>
      </c>
      <c r="F167" s="498">
        <v>262.5901517218478</v>
      </c>
      <c r="G167" s="499">
        <v>2.4750369243427937</v>
      </c>
      <c r="H167" s="476">
        <v>260.12337459416528</v>
      </c>
      <c r="I167" s="477">
        <v>3.2746378752532372</v>
      </c>
      <c r="J167" s="478">
        <v>25.115582864120402</v>
      </c>
      <c r="K167" s="479">
        <v>188.55082693008978</v>
      </c>
      <c r="L167" s="480">
        <v>-958.48851340983788</v>
      </c>
      <c r="M167" s="481">
        <v>24.038750432334609</v>
      </c>
      <c r="N167" s="482">
        <v>0.92680297277160062</v>
      </c>
      <c r="O167" s="483">
        <v>5.1973007643617453E-2</v>
      </c>
      <c r="P167" s="484">
        <v>3.547051198295406</v>
      </c>
      <c r="Q167" s="485">
        <v>24.201512157745718</v>
      </c>
      <c r="R167" s="486">
        <v>1.0058805234947767</v>
      </c>
      <c r="S167" s="487">
        <v>4.6549174428755301E-2</v>
      </c>
      <c r="T167" s="488">
        <v>7.859593084921582</v>
      </c>
      <c r="U167" s="489">
        <v>0.2651983119237708</v>
      </c>
      <c r="V167" s="490">
        <v>7.9236985737781112</v>
      </c>
      <c r="W167" s="491">
        <v>4.1319732150701539E-2</v>
      </c>
      <c r="X167" s="490">
        <v>1.0058805234947767</v>
      </c>
      <c r="Y167" s="492">
        <v>0.12694583395985509</v>
      </c>
      <c r="Z167" s="500">
        <v>1224.2256845387299</v>
      </c>
      <c r="AA167" s="501">
        <v>4.780243344103062E-2</v>
      </c>
      <c r="AB167" s="502">
        <v>67.598638251653966</v>
      </c>
      <c r="AC167" s="502">
        <v>1.5739978117281297</v>
      </c>
      <c r="AD167" s="502">
        <v>4.7841718672890963</v>
      </c>
      <c r="AE167" s="503">
        <v>1.4521360284410549</v>
      </c>
      <c r="AF167" s="500">
        <v>37.54056680071573</v>
      </c>
      <c r="AG167" s="502">
        <v>13.027121350287006</v>
      </c>
      <c r="AH167" s="500">
        <v>136.522610173809</v>
      </c>
      <c r="AI167" s="2060"/>
      <c r="AJ167" s="500">
        <v>214.92011950453195</v>
      </c>
      <c r="AK167" s="500">
        <v>372.25951709102077</v>
      </c>
      <c r="AL167" s="500">
        <v>627.17562737281423</v>
      </c>
      <c r="AM167" s="500">
        <v>9589.727118426672</v>
      </c>
      <c r="AN167" s="503">
        <v>0.3302953826581328</v>
      </c>
      <c r="AO167" s="2029">
        <f t="shared" si="8"/>
        <v>60.492755065187502</v>
      </c>
      <c r="AP167" s="503">
        <v>0.20169803139675369</v>
      </c>
      <c r="AQ167" s="500">
        <v>110.27510318377483</v>
      </c>
      <c r="AR167" s="502">
        <v>3.4441965245692114</v>
      </c>
      <c r="AS167" s="500">
        <v>32.325485589791192</v>
      </c>
      <c r="AT167" s="500">
        <v>25.792824661475219</v>
      </c>
      <c r="AU167" s="500">
        <v>188.64606432520466</v>
      </c>
      <c r="AV167" s="500">
        <v>360.86208726556805</v>
      </c>
      <c r="AW167" s="500">
        <v>554.96996005613414</v>
      </c>
      <c r="AX167" s="500">
        <v>1343.2507469033246</v>
      </c>
      <c r="AY167" s="500">
        <v>2312.1709136088248</v>
      </c>
      <c r="AZ167" s="500">
        <v>2549.4944202146921</v>
      </c>
    </row>
    <row r="168" spans="1:52">
      <c r="A168" s="471" t="s">
        <v>338</v>
      </c>
      <c r="B168" s="497">
        <v>0.26146391786030887</v>
      </c>
      <c r="C168" s="497">
        <v>1.7202519135847192</v>
      </c>
      <c r="D168" s="472">
        <v>202.92396915684401</v>
      </c>
      <c r="E168" s="473">
        <v>201.15756206601807</v>
      </c>
      <c r="F168" s="2124">
        <v>270.63271349622386</v>
      </c>
      <c r="G168" s="2125">
        <v>4.6160138223244704</v>
      </c>
      <c r="H168" s="476">
        <v>272.07728929818717</v>
      </c>
      <c r="I168" s="477">
        <v>5.5337928471779607</v>
      </c>
      <c r="J168" s="478">
        <v>470.39258456484333</v>
      </c>
      <c r="K168" s="479">
        <v>100.51966633461313</v>
      </c>
      <c r="L168" s="480">
        <v>43.018944145487424</v>
      </c>
      <c r="M168" s="481">
        <v>23.262305592658457</v>
      </c>
      <c r="N168" s="482">
        <v>1.7162592320993384</v>
      </c>
      <c r="O168" s="483">
        <v>5.3784642687872773E-2</v>
      </c>
      <c r="P168" s="484">
        <v>3.0802043970710375</v>
      </c>
      <c r="Q168" s="485">
        <v>23.183859766440193</v>
      </c>
      <c r="R168" s="486">
        <v>1.7338396320266927</v>
      </c>
      <c r="S168" s="487">
        <v>5.6481754995067586E-2</v>
      </c>
      <c r="T168" s="488">
        <v>4.5415250767691671</v>
      </c>
      <c r="U168" s="489">
        <v>0.33591060579106047</v>
      </c>
      <c r="V168" s="490">
        <v>4.8612395428028075</v>
      </c>
      <c r="W168" s="491">
        <v>4.3133456209373318E-2</v>
      </c>
      <c r="X168" s="490">
        <v>1.7338396320266927</v>
      </c>
      <c r="Y168" s="492">
        <v>0.35666615824223014</v>
      </c>
      <c r="Z168" s="500">
        <v>1883.093962513942</v>
      </c>
      <c r="AA168" s="501">
        <v>4.1529896255640027E-2</v>
      </c>
      <c r="AB168" s="502">
        <v>55.858404012815761</v>
      </c>
      <c r="AC168" s="502">
        <v>1.7603446127677558</v>
      </c>
      <c r="AD168" s="502">
        <v>4.8194936075996733</v>
      </c>
      <c r="AE168" s="503">
        <v>2.075461317151758</v>
      </c>
      <c r="AF168" s="500">
        <v>41.887884995275463</v>
      </c>
      <c r="AG168" s="502">
        <v>16.935152441965982</v>
      </c>
      <c r="AH168" s="500">
        <v>192.19487443186668</v>
      </c>
      <c r="AI168" s="2060"/>
      <c r="AJ168" s="500">
        <v>358.77249031954614</v>
      </c>
      <c r="AK168" s="500">
        <v>640.52165410140981</v>
      </c>
      <c r="AL168" s="500">
        <v>1134.2568762911153</v>
      </c>
      <c r="AM168" s="500">
        <v>9762.5144190369774</v>
      </c>
      <c r="AN168" s="503">
        <v>0.44526516919831349</v>
      </c>
      <c r="AO168" s="2029">
        <f t="shared" si="8"/>
        <v>45.25389967792691</v>
      </c>
      <c r="AP168" s="503">
        <v>0.17523162977063303</v>
      </c>
      <c r="AQ168" s="500">
        <v>91.123008177513483</v>
      </c>
      <c r="AR168" s="502">
        <v>3.8519575771723318</v>
      </c>
      <c r="AS168" s="500">
        <v>32.564145997295093</v>
      </c>
      <c r="AT168" s="500">
        <v>36.864321796656448</v>
      </c>
      <c r="AU168" s="500">
        <v>210.49188439836917</v>
      </c>
      <c r="AV168" s="500">
        <v>469.11779617634301</v>
      </c>
      <c r="AW168" s="500">
        <v>781.27997736531177</v>
      </c>
      <c r="AX168" s="500">
        <v>2242.3280644971633</v>
      </c>
      <c r="AY168" s="500">
        <v>3978.3953670895016</v>
      </c>
      <c r="AZ168" s="500">
        <v>4610.8003101264849</v>
      </c>
    </row>
    <row r="169" spans="1:52">
      <c r="A169" s="471" t="s">
        <v>339</v>
      </c>
      <c r="B169" s="497">
        <v>0.41474459931623914</v>
      </c>
      <c r="C169" s="497">
        <v>3.8661918945815588</v>
      </c>
      <c r="D169" s="472">
        <v>438.07989523986799</v>
      </c>
      <c r="E169" s="473">
        <v>292.43090077540853</v>
      </c>
      <c r="F169" s="2124">
        <v>273.66820734994974</v>
      </c>
      <c r="G169" s="2125">
        <v>3.0227471479940933</v>
      </c>
      <c r="H169" s="476">
        <v>273.78145027422289</v>
      </c>
      <c r="I169" s="477">
        <v>3.5349095891878095</v>
      </c>
      <c r="J169" s="478">
        <v>-361.85900585619856</v>
      </c>
      <c r="K169" s="479">
        <v>228.06415395859096</v>
      </c>
      <c r="L169" s="480">
        <v>178.28308256024462</v>
      </c>
      <c r="M169" s="481">
        <v>22.963484202290886</v>
      </c>
      <c r="N169" s="482">
        <v>1.1103337307867489</v>
      </c>
      <c r="O169" s="483">
        <v>5.5082874873975611E-2</v>
      </c>
      <c r="P169" s="484">
        <v>2.0875512725631991</v>
      </c>
      <c r="Q169" s="485">
        <v>23.401467484476875</v>
      </c>
      <c r="R169" s="486">
        <v>1.1824776989213333</v>
      </c>
      <c r="S169" s="487">
        <v>3.9849033017424769E-2</v>
      </c>
      <c r="T169" s="488">
        <v>8.8124372802982442</v>
      </c>
      <c r="U169" s="489">
        <v>0.23478803951449503</v>
      </c>
      <c r="V169" s="490">
        <v>8.8914174532318864</v>
      </c>
      <c r="W169" s="491">
        <v>4.2732362859865085E-2</v>
      </c>
      <c r="X169" s="490">
        <v>1.1824776989213333</v>
      </c>
      <c r="Y169" s="492">
        <v>0.13299091007042096</v>
      </c>
      <c r="Z169" s="500">
        <v>642.06041586846504</v>
      </c>
      <c r="AA169" s="501">
        <v>1.203154939963913</v>
      </c>
      <c r="AB169" s="502">
        <v>38.758165610017237</v>
      </c>
      <c r="AC169" s="502">
        <v>1.6850029416271528</v>
      </c>
      <c r="AD169" s="502">
        <v>2.2500299672152595</v>
      </c>
      <c r="AE169" s="503">
        <v>0.83645572285701186</v>
      </c>
      <c r="AF169" s="500">
        <v>12.332482470136599</v>
      </c>
      <c r="AG169" s="502">
        <v>5.0345459933903891</v>
      </c>
      <c r="AH169" s="500">
        <v>57.987125214125712</v>
      </c>
      <c r="AI169" s="2060"/>
      <c r="AJ169" s="500">
        <v>120.71106171257847</v>
      </c>
      <c r="AK169" s="500">
        <v>286.94234239601343</v>
      </c>
      <c r="AL169" s="500">
        <v>569.95452601814509</v>
      </c>
      <c r="AM169" s="500">
        <v>12015.354620965576</v>
      </c>
      <c r="AN169" s="503">
        <v>0.48403030476303482</v>
      </c>
      <c r="AO169" s="2029">
        <f t="shared" si="8"/>
        <v>14.429300196805958</v>
      </c>
      <c r="AP169" s="503">
        <v>5.0766031222106038</v>
      </c>
      <c r="AQ169" s="500">
        <v>63.227023833633339</v>
      </c>
      <c r="AR169" s="502">
        <v>3.6870961523570083</v>
      </c>
      <c r="AS169" s="500">
        <v>15.202905183886889</v>
      </c>
      <c r="AT169" s="500">
        <v>14.857117635115664</v>
      </c>
      <c r="AU169" s="500">
        <v>61.972273719279386</v>
      </c>
      <c r="AV169" s="500">
        <v>139.46110785014929</v>
      </c>
      <c r="AW169" s="500">
        <v>235.72002119563297</v>
      </c>
      <c r="AX169" s="500">
        <v>754.44413570361542</v>
      </c>
      <c r="AY169" s="500">
        <v>1782.2505738882821</v>
      </c>
      <c r="AZ169" s="500">
        <v>2316.8883171469315</v>
      </c>
    </row>
    <row r="170" spans="1:52">
      <c r="A170" s="471" t="s">
        <v>340</v>
      </c>
      <c r="B170" s="497">
        <v>-8.6551201532785615E-2</v>
      </c>
      <c r="C170" s="497">
        <v>-0.94401203150815849</v>
      </c>
      <c r="D170" s="472">
        <v>760.73026068189495</v>
      </c>
      <c r="E170" s="473">
        <v>435.41181810899536</v>
      </c>
      <c r="F170" s="2124">
        <v>280.09947116057305</v>
      </c>
      <c r="G170" s="2125">
        <v>3.7196124775344508</v>
      </c>
      <c r="H170" s="476">
        <v>279.07656875297465</v>
      </c>
      <c r="I170" s="477">
        <v>4.0666507738053426</v>
      </c>
      <c r="J170" s="478">
        <v>248.18149836384464</v>
      </c>
      <c r="K170" s="479">
        <v>36.149928740922547</v>
      </c>
      <c r="L170" s="480">
        <v>-13.041420135782333</v>
      </c>
      <c r="M170" s="481">
        <v>22.537842374324121</v>
      </c>
      <c r="N170" s="482">
        <v>1.3428280906331194</v>
      </c>
      <c r="O170" s="483">
        <v>5.1207588859569921E-2</v>
      </c>
      <c r="P170" s="484">
        <v>1.5599553573747353</v>
      </c>
      <c r="Q170" s="485">
        <v>22.538467991293366</v>
      </c>
      <c r="R170" s="486">
        <v>1.3428739950773818</v>
      </c>
      <c r="S170" s="487">
        <v>5.1185297992578115E-2</v>
      </c>
      <c r="T170" s="488">
        <v>1.5703701316627834</v>
      </c>
      <c r="U170" s="489">
        <v>0.31312815449315201</v>
      </c>
      <c r="V170" s="490">
        <v>2.066246093057087</v>
      </c>
      <c r="W170" s="491">
        <v>4.4368587979728751E-2</v>
      </c>
      <c r="X170" s="490">
        <v>1.3428739950773818</v>
      </c>
      <c r="Y170" s="492">
        <v>0.64990999842160646</v>
      </c>
      <c r="Z170" s="500">
        <v>1047.6594374493534</v>
      </c>
      <c r="AA170" s="501">
        <v>0.13785268144358404</v>
      </c>
      <c r="AB170" s="502">
        <v>78.526283830791172</v>
      </c>
      <c r="AC170" s="502">
        <v>0.96156758489170868</v>
      </c>
      <c r="AD170" s="502">
        <v>2.2697138536181449</v>
      </c>
      <c r="AE170" s="503">
        <v>1.1263015824929727</v>
      </c>
      <c r="AF170" s="500">
        <v>20.300168556997594</v>
      </c>
      <c r="AG170" s="502">
        <v>7.4906776478872148</v>
      </c>
      <c r="AH170" s="500">
        <v>91.363182548408162</v>
      </c>
      <c r="AI170" s="2060"/>
      <c r="AJ170" s="500">
        <v>192.34668729050634</v>
      </c>
      <c r="AK170" s="500">
        <v>429.51687976774821</v>
      </c>
      <c r="AL170" s="500">
        <v>798.68378224600281</v>
      </c>
      <c r="AM170" s="500">
        <v>11345.96355535242</v>
      </c>
      <c r="AN170" s="503">
        <v>0.50578776452180407</v>
      </c>
      <c r="AO170" s="2029">
        <f>AQ170/(AVERAGE(AP170,AR170))</f>
        <v>95.393774433901598</v>
      </c>
      <c r="AP170" s="503">
        <v>0.58165688372820268</v>
      </c>
      <c r="AQ170" s="500">
        <v>128.10160494419441</v>
      </c>
      <c r="AR170" s="502">
        <v>2.1040866190190561</v>
      </c>
      <c r="AS170" s="500">
        <v>15.335904416338817</v>
      </c>
      <c r="AT170" s="500">
        <v>20.005356705026159</v>
      </c>
      <c r="AU170" s="500">
        <v>102.01089727134469</v>
      </c>
      <c r="AV170" s="500">
        <v>207.49799578634943</v>
      </c>
      <c r="AW170" s="500">
        <v>371.39505100978926</v>
      </c>
      <c r="AX170" s="500">
        <v>1202.1667955656646</v>
      </c>
      <c r="AY170" s="500">
        <v>2667.8067066319763</v>
      </c>
      <c r="AZ170" s="500">
        <v>3246.6820416504179</v>
      </c>
    </row>
    <row r="171" spans="1:52">
      <c r="A171" s="471" t="s">
        <v>341</v>
      </c>
      <c r="B171" s="497">
        <v>0.60660012440659861</v>
      </c>
      <c r="C171" s="497">
        <v>42.752658800198226</v>
      </c>
      <c r="D171" s="472">
        <v>152.19141043478501</v>
      </c>
      <c r="E171" s="473">
        <v>45.371523545821248</v>
      </c>
      <c r="F171" s="474">
        <v>560.27444291365384</v>
      </c>
      <c r="G171" s="475">
        <v>14.265877970984626</v>
      </c>
      <c r="H171" s="476">
        <v>581.0146892559726</v>
      </c>
      <c r="I171" s="477">
        <v>14.667438402193271</v>
      </c>
      <c r="J171" s="478">
        <v>530.04000579764215</v>
      </c>
      <c r="K171" s="479">
        <v>107.13574279930756</v>
      </c>
      <c r="L171" s="480">
        <v>-5.8508973150090959</v>
      </c>
      <c r="M171" s="481">
        <v>10.946251750961645</v>
      </c>
      <c r="N171" s="482">
        <v>2.6041859373221747</v>
      </c>
      <c r="O171" s="483">
        <v>6.3787330478639728E-2</v>
      </c>
      <c r="P171" s="484">
        <v>2.438957291068395</v>
      </c>
      <c r="Q171" s="485">
        <v>11.023977115513702</v>
      </c>
      <c r="R171" s="486">
        <v>2.6202724062648062</v>
      </c>
      <c r="S171" s="487">
        <v>5.803261633050158E-2</v>
      </c>
      <c r="T171" s="488">
        <v>4.8901916466096944</v>
      </c>
      <c r="U171" s="489">
        <v>0.72583034741511221</v>
      </c>
      <c r="V171" s="490">
        <v>5.547954742389666</v>
      </c>
      <c r="W171" s="491">
        <v>9.0711363922620164E-2</v>
      </c>
      <c r="X171" s="490">
        <v>2.6202724062648062</v>
      </c>
      <c r="Y171" s="492">
        <v>0.47229520209391224</v>
      </c>
      <c r="Z171" s="500">
        <v>216.52429957529856</v>
      </c>
      <c r="AA171" s="501">
        <v>0.75638463693158831</v>
      </c>
      <c r="AB171" s="502">
        <v>2.540579950684418</v>
      </c>
      <c r="AC171" s="502">
        <v>0.48346533028630784</v>
      </c>
      <c r="AD171" s="502">
        <v>0.47331568988532641</v>
      </c>
      <c r="AE171" s="503">
        <v>0.26440991294571248</v>
      </c>
      <c r="AF171" s="500">
        <v>3.1463431354102935</v>
      </c>
      <c r="AG171" s="502">
        <v>1.3043717526954079</v>
      </c>
      <c r="AH171" s="500">
        <v>17.586964483186268</v>
      </c>
      <c r="AI171" s="2060"/>
      <c r="AJ171" s="500">
        <v>40.735076657755933</v>
      </c>
      <c r="AK171" s="500">
        <v>111.28195375884519</v>
      </c>
      <c r="AL171" s="500">
        <v>224.50574316998561</v>
      </c>
      <c r="AM171" s="500">
        <v>12249.963108906468</v>
      </c>
      <c r="AN171" s="503">
        <v>0.66046261770105474</v>
      </c>
      <c r="AO171" s="2029">
        <f t="shared" si="8"/>
        <v>1.9506260567673048</v>
      </c>
      <c r="AP171" s="503">
        <v>3.1914963583611322</v>
      </c>
      <c r="AQ171" s="500">
        <v>4.1445023665324925</v>
      </c>
      <c r="AR171" s="502">
        <v>1.0579110071910456</v>
      </c>
      <c r="AS171" s="500">
        <v>3.1980789857116649</v>
      </c>
      <c r="AT171" s="500">
        <v>4.6964460558741115</v>
      </c>
      <c r="AU171" s="500">
        <v>15.810769524674841</v>
      </c>
      <c r="AV171" s="500">
        <v>36.13218151510825</v>
      </c>
      <c r="AW171" s="500">
        <v>71.49172554140759</v>
      </c>
      <c r="AX171" s="500">
        <v>254.59422911097457</v>
      </c>
      <c r="AY171" s="500">
        <v>691.19225937170927</v>
      </c>
      <c r="AZ171" s="500">
        <v>912.62497223571381</v>
      </c>
    </row>
    <row r="172" spans="1:52">
      <c r="A172" s="471" t="s">
        <v>342</v>
      </c>
      <c r="B172" s="497">
        <v>0.14056865637146648</v>
      </c>
      <c r="C172" s="497">
        <v>1.8824496939335447</v>
      </c>
      <c r="D172" s="472">
        <v>226.82154524813399</v>
      </c>
      <c r="E172" s="473">
        <v>110.41254988806934</v>
      </c>
      <c r="F172" s="474">
        <v>597.2353520486306</v>
      </c>
      <c r="G172" s="475">
        <v>7.6594308221967369</v>
      </c>
      <c r="H172" s="476">
        <v>597.3268784701886</v>
      </c>
      <c r="I172" s="477">
        <v>8.1250442483816538</v>
      </c>
      <c r="J172" s="478">
        <v>613.00020203016288</v>
      </c>
      <c r="K172" s="479">
        <v>48.78276894283308</v>
      </c>
      <c r="L172" s="480">
        <v>2.6405145478318959</v>
      </c>
      <c r="M172" s="481">
        <v>10.286997298710238</v>
      </c>
      <c r="N172" s="482">
        <v>1.3088948133311655</v>
      </c>
      <c r="O172" s="483">
        <v>6.0999253746229387E-2</v>
      </c>
      <c r="P172" s="484">
        <v>1.9403120985651401</v>
      </c>
      <c r="Q172" s="485">
        <v>10.295959161469584</v>
      </c>
      <c r="R172" s="486">
        <v>1.3114694289203992</v>
      </c>
      <c r="S172" s="487">
        <v>6.0288376836570998E-2</v>
      </c>
      <c r="T172" s="488">
        <v>2.2580679830636021</v>
      </c>
      <c r="U172" s="489">
        <v>0.80736153551719436</v>
      </c>
      <c r="V172" s="490">
        <v>2.611287628571338</v>
      </c>
      <c r="W172" s="491">
        <v>9.7125482368100799E-2</v>
      </c>
      <c r="X172" s="490">
        <v>1.3114694289203992</v>
      </c>
      <c r="Y172" s="492">
        <v>0.5022309356391802</v>
      </c>
      <c r="Z172" s="500">
        <v>966.24228987999356</v>
      </c>
      <c r="AA172" s="501">
        <v>2.2237404778365857E-2</v>
      </c>
      <c r="AB172" s="502">
        <v>9.3117476560566939</v>
      </c>
      <c r="AC172" s="502">
        <v>0.76584315305510442</v>
      </c>
      <c r="AD172" s="502">
        <v>2.5822555512237764</v>
      </c>
      <c r="AE172" s="503">
        <v>8.5821518465565821E-2</v>
      </c>
      <c r="AF172" s="500">
        <v>22.735966832255517</v>
      </c>
      <c r="AG172" s="502">
        <v>9.1108190974330814</v>
      </c>
      <c r="AH172" s="500">
        <v>102.45948982186192</v>
      </c>
      <c r="AI172" s="2060"/>
      <c r="AJ172" s="500">
        <v>175.31758961977599</v>
      </c>
      <c r="AK172" s="500">
        <v>294.64527348526951</v>
      </c>
      <c r="AL172" s="500">
        <v>491.2172831346432</v>
      </c>
      <c r="AM172" s="500">
        <v>13587.525378503686</v>
      </c>
      <c r="AN172" s="503">
        <v>3.4141993241849938E-2</v>
      </c>
      <c r="AO172" s="2029">
        <f t="shared" si="8"/>
        <v>17.167900687083147</v>
      </c>
      <c r="AP172" s="503">
        <v>9.3828712145003615E-2</v>
      </c>
      <c r="AQ172" s="500">
        <v>15.190452946258882</v>
      </c>
      <c r="AR172" s="502">
        <v>1.6758055865538388</v>
      </c>
      <c r="AS172" s="500">
        <v>17.447672643403894</v>
      </c>
      <c r="AT172" s="500">
        <v>1.5243608963688422</v>
      </c>
      <c r="AU172" s="500">
        <v>114.2510896093242</v>
      </c>
      <c r="AV172" s="500">
        <v>252.37726031670584</v>
      </c>
      <c r="AW172" s="500">
        <v>416.50199114578015</v>
      </c>
      <c r="AX172" s="500">
        <v>1095.7349351235998</v>
      </c>
      <c r="AY172" s="500">
        <v>1830.0948663681336</v>
      </c>
      <c r="AZ172" s="500">
        <v>1996.8182241245659</v>
      </c>
    </row>
    <row r="173" spans="1:52">
      <c r="A173" s="471" t="s">
        <v>343</v>
      </c>
      <c r="B173" s="497">
        <v>2.7895718240879694</v>
      </c>
      <c r="C173" s="497">
        <v>50.521045780610521</v>
      </c>
      <c r="D173" s="472">
        <v>569.83070789704902</v>
      </c>
      <c r="E173" s="473">
        <v>131.8753115439263</v>
      </c>
      <c r="F173" s="474">
        <v>649.10358694969068</v>
      </c>
      <c r="G173" s="475">
        <v>6.9944678436259728</v>
      </c>
      <c r="H173" s="476">
        <v>653.36546697544838</v>
      </c>
      <c r="I173" s="477">
        <v>7.3057567972442738</v>
      </c>
      <c r="J173" s="478">
        <v>907.00210321923794</v>
      </c>
      <c r="K173" s="479">
        <v>60.684322431962208</v>
      </c>
      <c r="L173" s="480">
        <v>29.188536572537551</v>
      </c>
      <c r="M173" s="481">
        <v>9.1763203383621423</v>
      </c>
      <c r="N173" s="482">
        <v>1.1036375996207304</v>
      </c>
      <c r="O173" s="483">
        <v>8.4170449070139111E-2</v>
      </c>
      <c r="P173" s="484">
        <v>0.96691525509238341</v>
      </c>
      <c r="Q173" s="485">
        <v>9.3475079457208263</v>
      </c>
      <c r="R173" s="486">
        <v>1.1273227964822423</v>
      </c>
      <c r="S173" s="487">
        <v>6.9307249723683337E-2</v>
      </c>
      <c r="T173" s="488">
        <v>2.9456059871584168</v>
      </c>
      <c r="U173" s="489">
        <v>1.0223135029562735</v>
      </c>
      <c r="V173" s="490">
        <v>3.1539580401539986</v>
      </c>
      <c r="W173" s="491">
        <v>0.1069803851258332</v>
      </c>
      <c r="X173" s="490">
        <v>1.1273227964822423</v>
      </c>
      <c r="Y173" s="492">
        <v>0.35743113323955267</v>
      </c>
      <c r="Z173" s="500">
        <v>567.70881465470075</v>
      </c>
      <c r="AA173" s="501">
        <v>0.72100398067858362</v>
      </c>
      <c r="AB173" s="502">
        <v>41.720758255253727</v>
      </c>
      <c r="AC173" s="502">
        <v>0.96287784074198546</v>
      </c>
      <c r="AD173" s="502">
        <v>1.2948150175167314</v>
      </c>
      <c r="AE173" s="503">
        <v>0.52647717425187113</v>
      </c>
      <c r="AF173" s="500">
        <v>9.7057874646936035</v>
      </c>
      <c r="AG173" s="502">
        <v>4.4441096657156738</v>
      </c>
      <c r="AH173" s="500">
        <v>53.915167767074095</v>
      </c>
      <c r="AI173" s="2060"/>
      <c r="AJ173" s="500">
        <v>109.85930923530486</v>
      </c>
      <c r="AK173" s="500">
        <v>258.51032659235085</v>
      </c>
      <c r="AL173" s="500">
        <v>465.3061656567636</v>
      </c>
      <c r="AM173" s="500">
        <v>12674.755093875225</v>
      </c>
      <c r="AN173" s="503">
        <v>0.45269875017014849</v>
      </c>
      <c r="AO173" s="2029">
        <f t="shared" si="8"/>
        <v>26.435342415777242</v>
      </c>
      <c r="AP173" s="503">
        <v>3.0422108889391715</v>
      </c>
      <c r="AQ173" s="500">
        <v>68.05996452733072</v>
      </c>
      <c r="AR173" s="502">
        <v>2.1069536996542348</v>
      </c>
      <c r="AS173" s="500">
        <v>8.7487501183562948</v>
      </c>
      <c r="AT173" s="500">
        <v>9.3512819582925601</v>
      </c>
      <c r="AU173" s="500">
        <v>48.772801330118611</v>
      </c>
      <c r="AV173" s="500">
        <v>123.10553090625135</v>
      </c>
      <c r="AW173" s="500">
        <v>219.16734864664267</v>
      </c>
      <c r="AX173" s="500">
        <v>686.6206827206554</v>
      </c>
      <c r="AY173" s="500">
        <v>1605.6542024369617</v>
      </c>
      <c r="AZ173" s="500">
        <v>1891.4884782795268</v>
      </c>
    </row>
    <row r="174" spans="1:52">
      <c r="A174" s="471" t="s">
        <v>344</v>
      </c>
      <c r="B174" s="497">
        <v>5.3131356016766655E-2</v>
      </c>
      <c r="C174" s="497">
        <v>0.65345433648625317</v>
      </c>
      <c r="D174" s="472">
        <v>197.07306815448101</v>
      </c>
      <c r="E174" s="473">
        <v>104.67017635511053</v>
      </c>
      <c r="F174" s="474">
        <v>818.20309955602931</v>
      </c>
      <c r="G174" s="475">
        <v>6.4329337110415086</v>
      </c>
      <c r="H174" s="476">
        <v>816.2519245446922</v>
      </c>
      <c r="I174" s="477">
        <v>7.2363481596206283</v>
      </c>
      <c r="J174" s="478">
        <v>788.67691118343589</v>
      </c>
      <c r="K174" s="479">
        <v>42.102762065194817</v>
      </c>
      <c r="L174" s="480">
        <v>-3.8698847431492656</v>
      </c>
      <c r="M174" s="481">
        <v>7.3853938314029284</v>
      </c>
      <c r="N174" s="482">
        <v>0.80257349704991288</v>
      </c>
      <c r="O174" s="483">
        <v>6.6842956948748464E-2</v>
      </c>
      <c r="P174" s="484">
        <v>1.5646401014043001</v>
      </c>
      <c r="Q174" s="485">
        <v>7.3976206026232161</v>
      </c>
      <c r="R174" s="486">
        <v>0.8082453162481319</v>
      </c>
      <c r="S174" s="487">
        <v>6.5473559826425734E-2</v>
      </c>
      <c r="T174" s="488">
        <v>2.0057595469699274</v>
      </c>
      <c r="U174" s="489">
        <v>1.2203240628028971</v>
      </c>
      <c r="V174" s="490">
        <v>2.1624827979658128</v>
      </c>
      <c r="W174" s="491">
        <v>0.13517860048748612</v>
      </c>
      <c r="X174" s="490">
        <v>0.8082453162481319</v>
      </c>
      <c r="Y174" s="492">
        <v>0.37375803266894225</v>
      </c>
      <c r="Z174" s="500">
        <v>1065.7493536357063</v>
      </c>
      <c r="AA174" s="501">
        <v>1.1979041071901695</v>
      </c>
      <c r="AB174" s="502">
        <v>15.334273181224752</v>
      </c>
      <c r="AC174" s="502">
        <v>1.5859508960683977</v>
      </c>
      <c r="AD174" s="502">
        <v>2.3701976037289745</v>
      </c>
      <c r="AE174" s="503">
        <v>1.037573124718574</v>
      </c>
      <c r="AF174" s="500">
        <v>18.831697831463504</v>
      </c>
      <c r="AG174" s="502">
        <v>6.9558408371905074</v>
      </c>
      <c r="AH174" s="500">
        <v>87.4511929286287</v>
      </c>
      <c r="AI174" s="2060"/>
      <c r="AJ174" s="500">
        <v>197.83062553362433</v>
      </c>
      <c r="AK174" s="500">
        <v>487.84125410661164</v>
      </c>
      <c r="AL174" s="500">
        <v>1004.1103049315832</v>
      </c>
      <c r="AM174" s="500">
        <v>9531.6448979136239</v>
      </c>
      <c r="AN174" s="503">
        <v>0.47340266593934233</v>
      </c>
      <c r="AO174" s="2029">
        <f t="shared" si="8"/>
        <v>5.8687894577596103</v>
      </c>
      <c r="AP174" s="503">
        <v>5.0544477096631626</v>
      </c>
      <c r="AQ174" s="500">
        <v>25.015127538702696</v>
      </c>
      <c r="AR174" s="502">
        <v>3.4703520701715482</v>
      </c>
      <c r="AS174" s="500">
        <v>16.014848673844423</v>
      </c>
      <c r="AT174" s="500">
        <v>18.429362783633639</v>
      </c>
      <c r="AU174" s="500">
        <v>94.631647394288962</v>
      </c>
      <c r="AV174" s="500">
        <v>192.68257166732707</v>
      </c>
      <c r="AW174" s="500">
        <v>355.49265418141749</v>
      </c>
      <c r="AX174" s="500">
        <v>1236.4414095851521</v>
      </c>
      <c r="AY174" s="500">
        <v>3030.069901283302</v>
      </c>
      <c r="AZ174" s="500">
        <v>4081.7492070389562</v>
      </c>
    </row>
    <row r="175" spans="1:52">
      <c r="A175" s="471" t="s">
        <v>345</v>
      </c>
      <c r="B175" s="497">
        <v>5.5439764456155318</v>
      </c>
      <c r="C175" s="497">
        <v>254.60425118694081</v>
      </c>
      <c r="D175" s="472">
        <v>1146.9783712742201</v>
      </c>
      <c r="E175" s="473">
        <v>101.06976018706038</v>
      </c>
      <c r="F175" s="474">
        <v>947.58946686092827</v>
      </c>
      <c r="G175" s="475">
        <v>29.412158480121846</v>
      </c>
      <c r="H175" s="476">
        <v>990.70141053509008</v>
      </c>
      <c r="I175" s="477">
        <v>30.509649890847967</v>
      </c>
      <c r="J175" s="478">
        <v>1667.4287918626542</v>
      </c>
      <c r="K175" s="479">
        <v>73.281591343964891</v>
      </c>
      <c r="L175" s="480">
        <v>44.23643481934112</v>
      </c>
      <c r="M175" s="481">
        <v>5.9650926120211913</v>
      </c>
      <c r="N175" s="482">
        <v>3.2151517676099912</v>
      </c>
      <c r="O175" s="483">
        <v>0.11691308304221643</v>
      </c>
      <c r="P175" s="484">
        <v>0.43336778684011507</v>
      </c>
      <c r="Q175" s="485">
        <v>6.0749552676357368</v>
      </c>
      <c r="R175" s="486">
        <v>3.2540664595336937</v>
      </c>
      <c r="S175" s="487">
        <v>0.10240886522116247</v>
      </c>
      <c r="T175" s="488">
        <v>3.9616282865097667</v>
      </c>
      <c r="U175" s="489">
        <v>2.3243190632067292</v>
      </c>
      <c r="V175" s="490">
        <v>5.1267384567126557</v>
      </c>
      <c r="W175" s="491">
        <v>0.16461026558129407</v>
      </c>
      <c r="X175" s="490">
        <v>3.2540664595336937</v>
      </c>
      <c r="Y175" s="492">
        <v>0.63472449141090992</v>
      </c>
      <c r="Z175" s="493">
        <v>3061.7676668381055</v>
      </c>
      <c r="AA175" s="494">
        <v>93.225025731779454</v>
      </c>
      <c r="AB175" s="495">
        <v>199.6399447727778</v>
      </c>
      <c r="AC175" s="495">
        <v>90.746936706269452</v>
      </c>
      <c r="AD175" s="495">
        <v>68.307889650336051</v>
      </c>
      <c r="AE175" s="496">
        <v>55.24187343448218</v>
      </c>
      <c r="AF175" s="493">
        <v>259.68594463167011</v>
      </c>
      <c r="AG175" s="495">
        <v>72.761758614795809</v>
      </c>
      <c r="AH175" s="493">
        <v>567.52607350683718</v>
      </c>
      <c r="AI175" s="2059"/>
      <c r="AJ175" s="493">
        <v>515.98399022735339</v>
      </c>
      <c r="AK175" s="493">
        <v>919.45405992723659</v>
      </c>
      <c r="AL175" s="493">
        <v>1518.4594811539539</v>
      </c>
      <c r="AM175" s="493">
        <v>10784.364737452141</v>
      </c>
      <c r="AN175" s="496">
        <v>1.264322140722079</v>
      </c>
      <c r="AO175" s="2029">
        <f t="shared" si="8"/>
        <v>1.1003982738929632</v>
      </c>
      <c r="AP175" s="496">
        <v>393.35453895265596</v>
      </c>
      <c r="AQ175" s="493">
        <v>325.67690827533085</v>
      </c>
      <c r="AR175" s="495">
        <v>198.57097747542548</v>
      </c>
      <c r="AS175" s="493">
        <v>461.53979493470308</v>
      </c>
      <c r="AT175" s="493">
        <v>981.20556721993205</v>
      </c>
      <c r="AU175" s="493">
        <v>1304.9544956365332</v>
      </c>
      <c r="AV175" s="493">
        <v>2015.5611804652578</v>
      </c>
      <c r="AW175" s="493">
        <v>2307.0165589708827</v>
      </c>
      <c r="AX175" s="493">
        <v>3224.8999389209584</v>
      </c>
      <c r="AY175" s="493">
        <v>5710.894782156749</v>
      </c>
      <c r="AZ175" s="493">
        <v>6172.5995168859918</v>
      </c>
    </row>
    <row r="176" spans="1:52">
      <c r="A176" s="471" t="s">
        <v>346</v>
      </c>
      <c r="B176" s="497">
        <v>0.49057735634579935</v>
      </c>
      <c r="C176" s="497">
        <v>9.6443146299406752</v>
      </c>
      <c r="D176" s="472">
        <v>120.60143777401299</v>
      </c>
      <c r="E176" s="473">
        <v>42.051012025277274</v>
      </c>
      <c r="F176" s="474">
        <v>1025.8962903744393</v>
      </c>
      <c r="G176" s="475">
        <v>52.837275790920735</v>
      </c>
      <c r="H176" s="476">
        <v>1030.1040023000344</v>
      </c>
      <c r="I176" s="477">
        <v>53.549107038019407</v>
      </c>
      <c r="J176" s="478">
        <v>1106.6445567682381</v>
      </c>
      <c r="K176" s="479">
        <v>39.426476133626892</v>
      </c>
      <c r="L176" s="480">
        <v>7.5590577707303375</v>
      </c>
      <c r="M176" s="481">
        <v>5.7685076702737881</v>
      </c>
      <c r="N176" s="482">
        <v>5.3396548752428181</v>
      </c>
      <c r="O176" s="483">
        <v>7.7572196898108625E-2</v>
      </c>
      <c r="P176" s="484">
        <v>1.6646198953264437</v>
      </c>
      <c r="Q176" s="485">
        <v>5.7761073964126144</v>
      </c>
      <c r="R176" s="486">
        <v>5.3404674702587211</v>
      </c>
      <c r="S176" s="487">
        <v>7.6474312169719727E-2</v>
      </c>
      <c r="T176" s="488">
        <v>1.9727806737015943</v>
      </c>
      <c r="U176" s="489">
        <v>1.825498980249177</v>
      </c>
      <c r="V176" s="490">
        <v>5.6931938652589462</v>
      </c>
      <c r="W176" s="491">
        <v>0.17312697485872117</v>
      </c>
      <c r="X176" s="490">
        <v>5.3404674702587211</v>
      </c>
      <c r="Y176" s="492">
        <v>0.93804419744905665</v>
      </c>
      <c r="Z176" s="500">
        <v>1176.9583025041172</v>
      </c>
      <c r="AA176" s="501">
        <v>6.5484710590088729E-2</v>
      </c>
      <c r="AB176" s="502">
        <v>6.0434491450881351</v>
      </c>
      <c r="AC176" s="502">
        <v>2.7760655864305508</v>
      </c>
      <c r="AD176" s="502">
        <v>6.5387320433296399</v>
      </c>
      <c r="AE176" s="503">
        <v>0.62288118812273841</v>
      </c>
      <c r="AF176" s="500">
        <v>47.737378225000647</v>
      </c>
      <c r="AG176" s="502">
        <v>15.120257403496277</v>
      </c>
      <c r="AH176" s="500">
        <v>150.38710299368171</v>
      </c>
      <c r="AI176" s="2060"/>
      <c r="AJ176" s="500">
        <v>195.30312273361807</v>
      </c>
      <c r="AK176" s="500">
        <v>274.0583851342754</v>
      </c>
      <c r="AL176" s="500">
        <v>446.94580612948681</v>
      </c>
      <c r="AM176" s="500">
        <v>9305.3666870048219</v>
      </c>
      <c r="AN176" s="503">
        <v>0.10746775185967276</v>
      </c>
      <c r="AO176" s="2029">
        <f t="shared" si="8"/>
        <v>3.1047214075623994</v>
      </c>
      <c r="AP176" s="503">
        <v>0.27630679573877104</v>
      </c>
      <c r="AQ176" s="500">
        <v>9.8588077407636785</v>
      </c>
      <c r="AR176" s="502">
        <v>6.0745417646182727</v>
      </c>
      <c r="AS176" s="500">
        <v>44.180621914389462</v>
      </c>
      <c r="AT176" s="500">
        <v>11.063609025270663</v>
      </c>
      <c r="AU176" s="500">
        <v>239.88632273869672</v>
      </c>
      <c r="AV176" s="500">
        <v>418.84369538770852</v>
      </c>
      <c r="AW176" s="500">
        <v>611.32968696618582</v>
      </c>
      <c r="AX176" s="500">
        <v>1220.644517085113</v>
      </c>
      <c r="AY176" s="500">
        <v>1702.2259946228285</v>
      </c>
      <c r="AZ176" s="500">
        <v>1816.8528704450684</v>
      </c>
    </row>
    <row r="177" spans="1:61">
      <c r="A177" s="471" t="s">
        <v>347</v>
      </c>
      <c r="B177" s="497">
        <v>0.28937343531466858</v>
      </c>
      <c r="C177" s="497">
        <v>3.3332914264232674</v>
      </c>
      <c r="D177" s="472">
        <v>287.94608518421899</v>
      </c>
      <c r="E177" s="473">
        <v>164.05363838093706</v>
      </c>
      <c r="F177" s="474">
        <v>1031.1438177508146</v>
      </c>
      <c r="G177" s="475">
        <v>5.2381568419357922</v>
      </c>
      <c r="H177" s="476">
        <v>1029.2487125590776</v>
      </c>
      <c r="I177" s="477">
        <v>5.4822572512403793</v>
      </c>
      <c r="J177" s="478">
        <v>1057.7886486169996</v>
      </c>
      <c r="K177" s="479">
        <v>46.584277799636816</v>
      </c>
      <c r="L177" s="480">
        <v>2.611738436707145</v>
      </c>
      <c r="M177" s="481">
        <v>5.748353521435785</v>
      </c>
      <c r="N177" s="482">
        <v>0.5</v>
      </c>
      <c r="O177" s="483">
        <v>7.6078832010832528E-2</v>
      </c>
      <c r="P177" s="484">
        <v>1.8254409324247007</v>
      </c>
      <c r="Q177" s="485">
        <v>5.7582961134395232</v>
      </c>
      <c r="R177" s="486">
        <v>0.51474150761335258</v>
      </c>
      <c r="S177" s="487">
        <v>7.4634110261899256E-2</v>
      </c>
      <c r="T177" s="488">
        <v>2.3139950278187462</v>
      </c>
      <c r="U177" s="489">
        <v>1.7870826578183658</v>
      </c>
      <c r="V177" s="490">
        <v>2.3705551688222628</v>
      </c>
      <c r="W177" s="491">
        <v>0.1736624828421135</v>
      </c>
      <c r="X177" s="490">
        <v>0.51474150761335258</v>
      </c>
      <c r="Y177" s="492">
        <v>0.21713964491663193</v>
      </c>
      <c r="Z177" s="500">
        <v>3915.016703546718</v>
      </c>
      <c r="AA177" s="501">
        <v>0.80040455706253744</v>
      </c>
      <c r="AB177" s="502">
        <v>4.656709720632688</v>
      </c>
      <c r="AC177" s="502">
        <v>4.568891261414044</v>
      </c>
      <c r="AD177" s="502">
        <v>11.035824144745778</v>
      </c>
      <c r="AE177" s="503">
        <v>0.4132273351126805</v>
      </c>
      <c r="AF177" s="500">
        <v>99.349180773397862</v>
      </c>
      <c r="AG177" s="502">
        <v>35.78017159606933</v>
      </c>
      <c r="AH177" s="500">
        <v>425.04087462372286</v>
      </c>
      <c r="AI177" s="2060"/>
      <c r="AJ177" s="500">
        <v>764.50356799394831</v>
      </c>
      <c r="AK177" s="500">
        <v>1240.230615302298</v>
      </c>
      <c r="AL177" s="500">
        <v>2068.9083509267357</v>
      </c>
      <c r="AM177" s="500">
        <v>11826.158494064539</v>
      </c>
      <c r="AN177" s="503">
        <v>3.804113908065123E-2</v>
      </c>
      <c r="AO177" s="2029">
        <f t="shared" si="8"/>
        <v>1.1359549857491986</v>
      </c>
      <c r="AP177" s="503">
        <v>3.3772344179853904</v>
      </c>
      <c r="AQ177" s="500">
        <v>7.596590082598186</v>
      </c>
      <c r="AR177" s="502">
        <v>9.9975738761795263</v>
      </c>
      <c r="AS177" s="500">
        <v>74.566379356390399</v>
      </c>
      <c r="AT177" s="500">
        <v>7.3397395224277169</v>
      </c>
      <c r="AU177" s="500">
        <v>499.24211443918523</v>
      </c>
      <c r="AV177" s="500">
        <v>991.14048742574323</v>
      </c>
      <c r="AW177" s="500">
        <v>1727.8084334297678</v>
      </c>
      <c r="AX177" s="500">
        <v>4778.1472999621765</v>
      </c>
      <c r="AY177" s="500">
        <v>7703.295747219242</v>
      </c>
      <c r="AZ177" s="500">
        <v>8410.1965484826651</v>
      </c>
    </row>
    <row r="178" spans="1:61">
      <c r="A178" s="471" t="s">
        <v>348</v>
      </c>
      <c r="B178" s="504">
        <v>0.3987048478921924</v>
      </c>
      <c r="C178" s="504">
        <v>4.9373725871545053</v>
      </c>
      <c r="D178" s="505">
        <v>178.94366998539499</v>
      </c>
      <c r="E178" s="506">
        <v>100.62563792599009</v>
      </c>
      <c r="F178" s="474">
        <v>1036.1370982967212</v>
      </c>
      <c r="G178" s="475">
        <v>8.6049180337316589</v>
      </c>
      <c r="H178" s="476">
        <v>1040.4322333662722</v>
      </c>
      <c r="I178" s="477">
        <v>9.02506729346835</v>
      </c>
      <c r="J178" s="478">
        <v>1124.9224280590611</v>
      </c>
      <c r="K178" s="479">
        <v>28.063163725418999</v>
      </c>
      <c r="L178" s="480">
        <v>8.1761662615610788</v>
      </c>
      <c r="M178" s="507">
        <v>5.7121070359164721</v>
      </c>
      <c r="N178" s="508">
        <v>0.85157120837279054</v>
      </c>
      <c r="O178" s="509">
        <v>7.7177887041347717E-2</v>
      </c>
      <c r="P178" s="510">
        <v>1.407999564104762</v>
      </c>
      <c r="Q178" s="511">
        <v>5.7121070359164721</v>
      </c>
      <c r="R178" s="512">
        <v>0.85157120837279054</v>
      </c>
      <c r="S178" s="513">
        <v>7.7177887041347731E-2</v>
      </c>
      <c r="T178" s="514">
        <v>1.407999564104762</v>
      </c>
      <c r="U178" s="515">
        <v>1.86293551545007</v>
      </c>
      <c r="V178" s="516">
        <v>1.6454896825713294</v>
      </c>
      <c r="W178" s="517">
        <v>0.17506674747378156</v>
      </c>
      <c r="X178" s="516">
        <v>0.85157120837279054</v>
      </c>
      <c r="Y178" s="518">
        <v>0.51751841253849751</v>
      </c>
      <c r="Z178" s="500">
        <v>644.05075627881251</v>
      </c>
      <c r="AA178" s="501">
        <v>9.2606002686918786E-3</v>
      </c>
      <c r="AB178" s="502">
        <v>27.723404638759995</v>
      </c>
      <c r="AC178" s="502">
        <v>0.35230771390232635</v>
      </c>
      <c r="AD178" s="502">
        <v>1.374016404761297</v>
      </c>
      <c r="AE178" s="503">
        <v>0.16690936121271729</v>
      </c>
      <c r="AF178" s="500">
        <v>12.565399150614921</v>
      </c>
      <c r="AG178" s="502">
        <v>5.0830470750686301</v>
      </c>
      <c r="AH178" s="500">
        <v>63.822675815701189</v>
      </c>
      <c r="AI178" s="2060"/>
      <c r="AJ178" s="500">
        <v>122.22426423927139</v>
      </c>
      <c r="AK178" s="500">
        <v>241.77573934934873</v>
      </c>
      <c r="AL178" s="500">
        <v>420.58012596512145</v>
      </c>
      <c r="AM178" s="500">
        <v>12855.530282162692</v>
      </c>
      <c r="AN178" s="503">
        <v>0.12244627920479308</v>
      </c>
      <c r="AO178" s="2029">
        <f t="shared" si="8"/>
        <v>111.67021198363308</v>
      </c>
      <c r="AP178" s="503">
        <v>3.9074262737096535E-2</v>
      </c>
      <c r="AQ178" s="500">
        <v>45.225782444959208</v>
      </c>
      <c r="AR178" s="502">
        <v>0.77091403479721299</v>
      </c>
      <c r="AS178" s="500">
        <v>9.2838946267655214</v>
      </c>
      <c r="AT178" s="500">
        <v>2.9646422950749072</v>
      </c>
      <c r="AU178" s="500">
        <v>63.142709299572459</v>
      </c>
      <c r="AV178" s="500">
        <v>140.80462811824461</v>
      </c>
      <c r="AW178" s="500">
        <v>259.44177160854144</v>
      </c>
      <c r="AX178" s="500">
        <v>763.90165149544623</v>
      </c>
      <c r="AY178" s="500">
        <v>1501.7126667661412</v>
      </c>
      <c r="AZ178" s="500">
        <v>1709.6753088013068</v>
      </c>
    </row>
    <row r="180" spans="1:61" ht="60.75" thickBot="1">
      <c r="A180" s="557" t="s">
        <v>138</v>
      </c>
      <c r="B180" s="559" t="s">
        <v>140</v>
      </c>
      <c r="C180" s="560" t="s">
        <v>141</v>
      </c>
      <c r="D180" s="561" t="s">
        <v>142</v>
      </c>
      <c r="E180" s="562" t="s">
        <v>143</v>
      </c>
      <c r="F180" s="563" t="s">
        <v>144</v>
      </c>
      <c r="G180" s="564" t="s">
        <v>349</v>
      </c>
      <c r="H180" s="565" t="s">
        <v>146</v>
      </c>
      <c r="I180" s="566" t="s">
        <v>350</v>
      </c>
      <c r="J180" s="567" t="s">
        <v>148</v>
      </c>
      <c r="K180" s="568" t="s">
        <v>351</v>
      </c>
      <c r="L180" s="558" t="s">
        <v>150</v>
      </c>
      <c r="M180" s="569" t="s">
        <v>151</v>
      </c>
      <c r="N180" s="570" t="s">
        <v>139</v>
      </c>
      <c r="O180" s="570" t="s">
        <v>152</v>
      </c>
      <c r="P180" s="571" t="s">
        <v>139</v>
      </c>
      <c r="Q180" s="572" t="s">
        <v>153</v>
      </c>
      <c r="R180" s="573" t="s">
        <v>139</v>
      </c>
      <c r="S180" s="573" t="s">
        <v>154</v>
      </c>
      <c r="T180" s="574" t="s">
        <v>139</v>
      </c>
      <c r="U180" s="575" t="s">
        <v>155</v>
      </c>
      <c r="V180" s="576" t="s">
        <v>139</v>
      </c>
      <c r="W180" s="576" t="s">
        <v>156</v>
      </c>
      <c r="X180" s="576" t="s">
        <v>139</v>
      </c>
      <c r="Y180" s="577" t="s">
        <v>157</v>
      </c>
      <c r="Z180" s="578" t="s">
        <v>158</v>
      </c>
      <c r="AA180" s="578" t="s">
        <v>159</v>
      </c>
      <c r="AB180" s="578" t="s">
        <v>160</v>
      </c>
      <c r="AC180" s="578" t="s">
        <v>161</v>
      </c>
      <c r="AD180" s="578" t="s">
        <v>162</v>
      </c>
      <c r="AE180" s="578" t="s">
        <v>163</v>
      </c>
      <c r="AF180" s="578" t="s">
        <v>164</v>
      </c>
      <c r="AG180" s="578" t="s">
        <v>165</v>
      </c>
      <c r="AH180" s="578" t="s">
        <v>166</v>
      </c>
      <c r="AI180" s="1999"/>
      <c r="AJ180" s="578" t="s">
        <v>167</v>
      </c>
      <c r="AK180" s="578" t="s">
        <v>168</v>
      </c>
      <c r="AL180" s="578" t="s">
        <v>169</v>
      </c>
      <c r="AM180" s="578" t="s">
        <v>170</v>
      </c>
      <c r="AN180" s="584" t="s">
        <v>171</v>
      </c>
      <c r="AO180" s="584" t="s">
        <v>356</v>
      </c>
      <c r="AP180" s="579" t="s">
        <v>172</v>
      </c>
      <c r="AQ180" s="579" t="s">
        <v>173</v>
      </c>
      <c r="AR180" s="579" t="s">
        <v>174</v>
      </c>
      <c r="AS180" s="579" t="s">
        <v>175</v>
      </c>
      <c r="AT180" s="579" t="s">
        <v>176</v>
      </c>
      <c r="AU180" s="579" t="s">
        <v>177</v>
      </c>
      <c r="AV180" s="579" t="s">
        <v>178</v>
      </c>
      <c r="AW180" s="579" t="s">
        <v>243</v>
      </c>
      <c r="AX180" s="579" t="s">
        <v>180</v>
      </c>
      <c r="AY180" s="579" t="s">
        <v>181</v>
      </c>
      <c r="AZ180" s="579" t="s">
        <v>182</v>
      </c>
      <c r="BA180" s="578"/>
      <c r="BB180" s="580" t="s">
        <v>352</v>
      </c>
      <c r="BC180" s="581" t="s">
        <v>353</v>
      </c>
      <c r="BD180" s="582" t="s">
        <v>354</v>
      </c>
      <c r="BE180" s="580" t="s">
        <v>355</v>
      </c>
      <c r="BF180" s="583" t="s">
        <v>355</v>
      </c>
      <c r="BG180" s="578"/>
      <c r="BI180" s="585"/>
    </row>
    <row r="181" spans="1:61" ht="15.75" thickTop="1">
      <c r="A181" s="586" t="s">
        <v>357</v>
      </c>
      <c r="B181" s="587">
        <v>0.27096080506901904</v>
      </c>
      <c r="C181" s="588">
        <v>2.2886101693391816</v>
      </c>
      <c r="D181" s="589">
        <v>251.17002481398899</v>
      </c>
      <c r="E181" s="590">
        <v>184.10692410793078</v>
      </c>
      <c r="F181" s="643">
        <v>248.91398589241848</v>
      </c>
      <c r="G181" s="644">
        <v>1.7375644502301779</v>
      </c>
      <c r="H181" s="591">
        <v>248.4699384315212</v>
      </c>
      <c r="I181" s="592">
        <v>1.9970664228311403</v>
      </c>
      <c r="J181" s="593">
        <v>356.50380522954953</v>
      </c>
      <c r="K181" s="594">
        <v>68.309941351711387</v>
      </c>
      <c r="L181" s="595">
        <v>30.549314947186001</v>
      </c>
      <c r="M181" s="596">
        <v>25.332549671092423</v>
      </c>
      <c r="N181" s="597">
        <v>0.69626331787501616</v>
      </c>
      <c r="O181" s="598">
        <v>5.3371710422396718E-2</v>
      </c>
      <c r="P181" s="599">
        <v>1.8192435914303646</v>
      </c>
      <c r="Q181" s="600">
        <v>25.322894256295239</v>
      </c>
      <c r="R181" s="601">
        <v>0.7151046243056054</v>
      </c>
      <c r="S181" s="602">
        <v>5.36761431250923E-2</v>
      </c>
      <c r="T181" s="603">
        <v>3.0254739587433028</v>
      </c>
      <c r="U181" s="604">
        <v>0.29225990280506264</v>
      </c>
      <c r="V181" s="605">
        <v>3.1088369688256625</v>
      </c>
      <c r="W181" s="606">
        <v>3.9489956790835681E-2</v>
      </c>
      <c r="X181" s="605">
        <v>0.7151046243056054</v>
      </c>
      <c r="Y181" s="607">
        <v>0.23002319886067563</v>
      </c>
      <c r="Z181" s="609">
        <v>1908.0111398727588</v>
      </c>
      <c r="AA181" s="610">
        <v>5.6547079590663847</v>
      </c>
      <c r="AB181" s="609">
        <v>24.285674897053088</v>
      </c>
      <c r="AC181" s="608">
        <v>11.283102259290692</v>
      </c>
      <c r="AD181" s="608">
        <v>14.83010535547804</v>
      </c>
      <c r="AE181" s="610">
        <v>5.3744173715028669</v>
      </c>
      <c r="AF181" s="609">
        <v>83.910320379300131</v>
      </c>
      <c r="AG181" s="608">
        <v>22.524454904400663</v>
      </c>
      <c r="AH181" s="609">
        <v>220.77262875530064</v>
      </c>
      <c r="AI181" s="2030"/>
      <c r="AJ181" s="609">
        <v>311.83851825672349</v>
      </c>
      <c r="AK181" s="609">
        <v>468.50953258424761</v>
      </c>
      <c r="AL181" s="609">
        <v>84.24976206263301</v>
      </c>
      <c r="AM181" s="609">
        <v>4828.9819621609431</v>
      </c>
      <c r="AN181" s="610">
        <v>0.46440895289392076</v>
      </c>
      <c r="AO181" s="608">
        <v>1.6323099321644856</v>
      </c>
      <c r="AP181" s="610">
        <v>23.859527253444661</v>
      </c>
      <c r="AQ181" s="609">
        <v>39.617740451962625</v>
      </c>
      <c r="AR181" s="608">
        <v>24.689501661467595</v>
      </c>
      <c r="AS181" s="609">
        <v>100.20341456404081</v>
      </c>
      <c r="AT181" s="609">
        <v>95.460344076427475</v>
      </c>
      <c r="AU181" s="609">
        <v>421.65990140351823</v>
      </c>
      <c r="AV181" s="609">
        <v>623.94611923547541</v>
      </c>
      <c r="AW181" s="609">
        <v>897.44971038740096</v>
      </c>
      <c r="AX181" s="609">
        <v>1948.9907391045217</v>
      </c>
      <c r="AY181" s="609">
        <v>2909.9970967965687</v>
      </c>
      <c r="AZ181" s="609">
        <v>3424.7870757167889</v>
      </c>
      <c r="BA181" s="611"/>
      <c r="BB181" s="608">
        <v>12.343296442510855</v>
      </c>
      <c r="BC181" s="608">
        <v>13.467614053361947</v>
      </c>
      <c r="BD181" s="617">
        <v>28.262046885526647</v>
      </c>
      <c r="BE181" s="616">
        <v>758.35241877810404</v>
      </c>
      <c r="BF181" s="616">
        <v>758.35241877810404</v>
      </c>
      <c r="BG181" s="609"/>
      <c r="BI181" s="519"/>
    </row>
    <row r="182" spans="1:61">
      <c r="A182" s="521" t="s">
        <v>358</v>
      </c>
      <c r="B182" s="522">
        <v>0.49896834120750544</v>
      </c>
      <c r="C182" s="522">
        <v>3.950847979143898</v>
      </c>
      <c r="D182" s="523">
        <v>234.63924989039501</v>
      </c>
      <c r="E182" s="524">
        <v>173.45217709864806</v>
      </c>
      <c r="F182" s="554">
        <v>249.43365367597937</v>
      </c>
      <c r="G182" s="555">
        <v>3.5871439895953667</v>
      </c>
      <c r="H182" s="527">
        <v>247.62249580714729</v>
      </c>
      <c r="I182" s="528">
        <v>4.146274429540882</v>
      </c>
      <c r="J182" s="529">
        <v>172.08110332751281</v>
      </c>
      <c r="K182" s="530">
        <v>149.89322468187675</v>
      </c>
      <c r="L182" s="531">
        <v>-45.522825511927238</v>
      </c>
      <c r="M182" s="532">
        <v>25.220952534997171</v>
      </c>
      <c r="N182" s="533">
        <v>1.4463015111423614</v>
      </c>
      <c r="O182" s="534">
        <v>5.5209501086013822E-2</v>
      </c>
      <c r="P182" s="535">
        <v>2.4406359949682832</v>
      </c>
      <c r="Q182" s="536">
        <v>25.400628609279646</v>
      </c>
      <c r="R182" s="537">
        <v>1.4900545008720807</v>
      </c>
      <c r="S182" s="538">
        <v>4.953213458316786E-2</v>
      </c>
      <c r="T182" s="539">
        <v>6.4217203232226012</v>
      </c>
      <c r="U182" s="540">
        <v>0.26887093313242477</v>
      </c>
      <c r="V182" s="541">
        <v>6.5923254110563549</v>
      </c>
      <c r="W182" s="542">
        <v>3.9369104417938248E-2</v>
      </c>
      <c r="X182" s="541">
        <v>1.4900545008720807</v>
      </c>
      <c r="Y182" s="543">
        <v>0.22602866332615007</v>
      </c>
      <c r="Z182" s="546">
        <v>1560.869268535012</v>
      </c>
      <c r="AA182" s="545">
        <v>1.4109918820962435</v>
      </c>
      <c r="AB182" s="546">
        <v>17.812814036609552</v>
      </c>
      <c r="AC182" s="547">
        <v>8.5564929087883872</v>
      </c>
      <c r="AD182" s="547">
        <v>13.044373271962419</v>
      </c>
      <c r="AE182" s="547">
        <v>4.9344930359233876</v>
      </c>
      <c r="AF182" s="546">
        <v>73.216208070848552</v>
      </c>
      <c r="AG182" s="547">
        <v>19.277837349629372</v>
      </c>
      <c r="AH182" s="546">
        <v>174.08771484052755</v>
      </c>
      <c r="AI182" s="1970"/>
      <c r="AJ182" s="546">
        <v>260.45545690099243</v>
      </c>
      <c r="AK182" s="546">
        <v>390.38757695666629</v>
      </c>
      <c r="AL182" s="546">
        <v>69.105633839278326</v>
      </c>
      <c r="AM182" s="553">
        <v>3906.1162507065987</v>
      </c>
      <c r="AN182" s="545">
        <v>0.48671677660786855</v>
      </c>
      <c r="AO182" s="549">
        <v>2.7522899070589957</v>
      </c>
      <c r="AP182" s="545">
        <v>5.9535522451318297</v>
      </c>
      <c r="AQ182" s="546">
        <v>29.058424203278225</v>
      </c>
      <c r="AR182" s="547">
        <v>18.723179231484433</v>
      </c>
      <c r="AS182" s="546">
        <v>88.13765724298932</v>
      </c>
      <c r="AT182" s="546">
        <v>87.64641271622358</v>
      </c>
      <c r="AU182" s="546">
        <v>367.92064357210324</v>
      </c>
      <c r="AV182" s="546">
        <v>534.0121149481821</v>
      </c>
      <c r="AW182" s="546">
        <v>707.67363756312011</v>
      </c>
      <c r="AX182" s="546">
        <v>1627.8466056312027</v>
      </c>
      <c r="AY182" s="546">
        <v>2424.7675587370577</v>
      </c>
      <c r="AZ182" s="546">
        <v>2809.1721072877367</v>
      </c>
      <c r="BA182" s="520"/>
      <c r="BB182" s="520"/>
      <c r="BC182" s="520"/>
      <c r="BD182" s="520"/>
      <c r="BE182" s="520"/>
      <c r="BF182" s="547"/>
      <c r="BG182" s="547"/>
    </row>
    <row r="183" spans="1:61">
      <c r="A183" s="586" t="s">
        <v>359</v>
      </c>
      <c r="B183" s="587">
        <v>0.94162337649375027</v>
      </c>
      <c r="C183" s="588">
        <v>13.927066020515586</v>
      </c>
      <c r="D183" s="589">
        <v>96.226479255777093</v>
      </c>
      <c r="E183" s="590">
        <v>38.965289343036865</v>
      </c>
      <c r="F183" s="614">
        <v>250.09260102029913</v>
      </c>
      <c r="G183" s="615">
        <v>6.5584495261917706</v>
      </c>
      <c r="H183" s="591">
        <v>251.25316391815815</v>
      </c>
      <c r="I183" s="592">
        <v>7.0293467035233848</v>
      </c>
      <c r="J183" s="593">
        <v>437.21177503087642</v>
      </c>
      <c r="K183" s="594">
        <v>195.4494596365206</v>
      </c>
      <c r="L183" s="595">
        <v>43.317248810502562</v>
      </c>
      <c r="M183" s="596">
        <v>25.041305845150628</v>
      </c>
      <c r="N183" s="597">
        <v>2.6472402406959201</v>
      </c>
      <c r="O183" s="598">
        <v>5.8769776720644991E-2</v>
      </c>
      <c r="P183" s="599">
        <v>2.8044292582270804</v>
      </c>
      <c r="Q183" s="600">
        <v>25.139968899487812</v>
      </c>
      <c r="R183" s="601">
        <v>2.7094117865501768</v>
      </c>
      <c r="S183" s="602">
        <v>5.5643727665915202E-2</v>
      </c>
      <c r="T183" s="603">
        <v>8.77989887688131</v>
      </c>
      <c r="U183" s="604">
        <v>0.3051776715098759</v>
      </c>
      <c r="V183" s="605">
        <v>9.188445816206281</v>
      </c>
      <c r="W183" s="606">
        <v>3.97772966226849E-2</v>
      </c>
      <c r="X183" s="605">
        <v>2.7094117865501768</v>
      </c>
      <c r="Y183" s="607">
        <v>0.2948716073148524</v>
      </c>
      <c r="Z183" s="609">
        <v>502.10048676643095</v>
      </c>
      <c r="AA183" s="610">
        <v>0.92796975274328952</v>
      </c>
      <c r="AB183" s="609">
        <v>4.4040660989024332</v>
      </c>
      <c r="AC183" s="608">
        <v>1.1926272232688566</v>
      </c>
      <c r="AD183" s="608">
        <v>1.9558197557063781</v>
      </c>
      <c r="AE183" s="610">
        <v>0.4931908887351244</v>
      </c>
      <c r="AF183" s="609">
        <v>14.634303482055037</v>
      </c>
      <c r="AG183" s="608">
        <v>4.6135958659197254</v>
      </c>
      <c r="AH183" s="609">
        <v>52.884863157199177</v>
      </c>
      <c r="AI183" s="2030"/>
      <c r="AJ183" s="609">
        <v>87.732464253469146</v>
      </c>
      <c r="AK183" s="609">
        <v>148.44505953276547</v>
      </c>
      <c r="AL183" s="609">
        <v>27.641896910063181</v>
      </c>
      <c r="AM183" s="609">
        <v>7350.7957067114294</v>
      </c>
      <c r="AN183" s="610">
        <v>0.28100471239489239</v>
      </c>
      <c r="AO183" s="608">
        <v>2.2475344511540256</v>
      </c>
      <c r="AP183" s="610">
        <v>3.9154841887902512</v>
      </c>
      <c r="AQ183" s="609">
        <v>7.1844471433971178</v>
      </c>
      <c r="AR183" s="608">
        <v>2.6096875782688329</v>
      </c>
      <c r="AS183" s="609">
        <v>13.21499834936742</v>
      </c>
      <c r="AT183" s="609">
        <v>8.7600513096824937</v>
      </c>
      <c r="AU183" s="609">
        <v>73.539213477663495</v>
      </c>
      <c r="AV183" s="609">
        <v>127.80043949916137</v>
      </c>
      <c r="AW183" s="609">
        <v>214.97911852519991</v>
      </c>
      <c r="AX183" s="609">
        <v>548.3279015841822</v>
      </c>
      <c r="AY183" s="609">
        <v>922.01900330910223</v>
      </c>
      <c r="AZ183" s="609">
        <v>1123.6543459375278</v>
      </c>
      <c r="BA183" s="611"/>
      <c r="BB183" s="608">
        <v>27.703997104210519</v>
      </c>
      <c r="BC183" s="608">
        <v>13.803346970517886</v>
      </c>
      <c r="BD183" s="612">
        <v>339.82462713572284</v>
      </c>
      <c r="BE183" s="613">
        <v>842.50808256031405</v>
      </c>
      <c r="BF183" s="613">
        <v>842.50808256031405</v>
      </c>
      <c r="BG183" s="609"/>
      <c r="BI183" s="519"/>
    </row>
    <row r="184" spans="1:61" s="2068" customFormat="1">
      <c r="A184" s="2043" t="s">
        <v>360</v>
      </c>
      <c r="B184" s="2044">
        <v>8.9468365983686002</v>
      </c>
      <c r="C184" s="2045">
        <v>49.874148321449589</v>
      </c>
      <c r="D184" s="2046">
        <v>77.396253831428197</v>
      </c>
      <c r="E184" s="2047">
        <v>42.143135692190612</v>
      </c>
      <c r="F184" s="2233">
        <v>254.13348168674679</v>
      </c>
      <c r="G184" s="2234">
        <v>2.8940424374354983</v>
      </c>
      <c r="H184" s="960">
        <v>250.37278764073861</v>
      </c>
      <c r="I184" s="961">
        <v>5.6968095562978194</v>
      </c>
      <c r="J184" s="962">
        <v>579.57240175345237</v>
      </c>
      <c r="K184" s="963">
        <v>483.43129223977792</v>
      </c>
      <c r="L184" s="964">
        <v>56.822432199252802</v>
      </c>
      <c r="M184" s="951">
        <v>22.644501144995598</v>
      </c>
      <c r="N184" s="952">
        <v>1.0758314295617275</v>
      </c>
      <c r="O184" s="953">
        <v>0.12299444960178643</v>
      </c>
      <c r="P184" s="954">
        <v>2.464953560684283</v>
      </c>
      <c r="Q184" s="965">
        <v>24.619725033211949</v>
      </c>
      <c r="R184" s="966">
        <v>1.9388150888162363</v>
      </c>
      <c r="S184" s="967">
        <v>5.9365274402131907E-2</v>
      </c>
      <c r="T184" s="968">
        <v>22.252022426161307</v>
      </c>
      <c r="U184" s="969">
        <v>0.33246853990140096</v>
      </c>
      <c r="V184" s="970">
        <v>22.3363270481744</v>
      </c>
      <c r="W184" s="971">
        <v>4.061783787800239E-2</v>
      </c>
      <c r="X184" s="970">
        <v>1.9388150888162363</v>
      </c>
      <c r="Y184" s="972">
        <v>8.6800980511910084E-2</v>
      </c>
      <c r="Z184" s="2049">
        <v>612.84446768407065</v>
      </c>
      <c r="AA184" s="975">
        <v>1.1147622791374556</v>
      </c>
      <c r="AB184" s="2049">
        <v>8.8575856063123126</v>
      </c>
      <c r="AC184" s="2048">
        <v>2.9745373106141608</v>
      </c>
      <c r="AD184" s="2048">
        <v>3.895041316895858</v>
      </c>
      <c r="AE184" s="975">
        <v>1.3413266435330822</v>
      </c>
      <c r="AF184" s="2049">
        <v>23.319357616278548</v>
      </c>
      <c r="AG184" s="2048">
        <v>6.9522103070464771</v>
      </c>
      <c r="AH184" s="2049">
        <v>70.354137008660956</v>
      </c>
      <c r="AI184" s="2049"/>
      <c r="AJ184" s="2049">
        <v>106.12043771496765</v>
      </c>
      <c r="AK184" s="2049">
        <v>177.03873029775036</v>
      </c>
      <c r="AL184" s="2049">
        <v>32.863916212766377</v>
      </c>
      <c r="AM184" s="2049">
        <v>8157.3737286167125</v>
      </c>
      <c r="AN184" s="975">
        <v>0.42901178910666138</v>
      </c>
      <c r="AO184" s="2048">
        <v>2.6114776545296783</v>
      </c>
      <c r="AP184" s="975">
        <v>4.7036383085968598</v>
      </c>
      <c r="AQ184" s="2049">
        <v>14.449568688927101</v>
      </c>
      <c r="AR184" s="2048">
        <v>6.5088343777115112</v>
      </c>
      <c r="AS184" s="2049">
        <v>26.317846735782826</v>
      </c>
      <c r="AT184" s="2049">
        <v>23.824629547656876</v>
      </c>
      <c r="AU184" s="2049">
        <v>117.18270158933943</v>
      </c>
      <c r="AV184" s="2049">
        <v>192.58200296527639</v>
      </c>
      <c r="AW184" s="2049">
        <v>285.99242686447542</v>
      </c>
      <c r="AX184" s="2049">
        <v>663.2527357185478</v>
      </c>
      <c r="AY184" s="2049">
        <v>1099.61944284317</v>
      </c>
      <c r="AZ184" s="2049">
        <v>1335.9315533644869</v>
      </c>
      <c r="BA184" s="2050"/>
      <c r="BB184" s="2048">
        <v>22.817424641556205</v>
      </c>
      <c r="BC184" s="2048">
        <v>13.307264743570672</v>
      </c>
      <c r="BD184" s="2051">
        <v>79.494514341326209</v>
      </c>
      <c r="BE184" s="2034">
        <v>821.07999135900991</v>
      </c>
      <c r="BF184" s="2034">
        <v>821.07999135900991</v>
      </c>
      <c r="BG184" s="2049"/>
      <c r="BI184" s="2229"/>
    </row>
    <row r="185" spans="1:61">
      <c r="A185" s="586" t="s">
        <v>361</v>
      </c>
      <c r="B185" s="587">
        <v>-0.10630408220906677</v>
      </c>
      <c r="C185" s="588">
        <v>-1.0178827851880481</v>
      </c>
      <c r="D185" s="589">
        <v>206.843971700704</v>
      </c>
      <c r="E185" s="590">
        <v>135.92463123799362</v>
      </c>
      <c r="F185" s="614">
        <v>256.64553266609943</v>
      </c>
      <c r="G185" s="615">
        <v>7.9266815554230803</v>
      </c>
      <c r="H185" s="591">
        <v>255.83068820737645</v>
      </c>
      <c r="I185" s="592">
        <v>8.8253420831631697</v>
      </c>
      <c r="J185" s="593">
        <v>207.81311272197354</v>
      </c>
      <c r="K185" s="594">
        <v>119.65278372109306</v>
      </c>
      <c r="L185" s="595">
        <v>-23.803563812283144</v>
      </c>
      <c r="M185" s="596">
        <v>24.647458652688794</v>
      </c>
      <c r="N185" s="597">
        <v>3.1257337836410359</v>
      </c>
      <c r="O185" s="598">
        <v>5.052222211237499E-2</v>
      </c>
      <c r="P185" s="599">
        <v>2.030533483642138</v>
      </c>
      <c r="Q185" s="600">
        <v>24.654325684342282</v>
      </c>
      <c r="R185" s="601">
        <v>3.1398229954382386</v>
      </c>
      <c r="S185" s="602">
        <v>5.0298747283656429E-2</v>
      </c>
      <c r="T185" s="603">
        <v>5.1597997718335389</v>
      </c>
      <c r="U185" s="604">
        <v>0.28129713885766583</v>
      </c>
      <c r="V185" s="605">
        <v>6.0400349442777399</v>
      </c>
      <c r="W185" s="606">
        <v>4.0560833534988551E-2</v>
      </c>
      <c r="X185" s="605">
        <v>3.1398229954382386</v>
      </c>
      <c r="Y185" s="607">
        <v>0.51983523678333532</v>
      </c>
      <c r="Z185" s="609">
        <v>1424.794810298212</v>
      </c>
      <c r="AA185" s="610">
        <v>6.1131185853879284E-2</v>
      </c>
      <c r="AB185" s="609">
        <v>12.851430905461379</v>
      </c>
      <c r="AC185" s="608">
        <v>5.2385864375939581</v>
      </c>
      <c r="AD185" s="608">
        <v>7.9781459629312739</v>
      </c>
      <c r="AE185" s="610">
        <v>1.8769721793412266</v>
      </c>
      <c r="AF185" s="609">
        <v>56.698613728137161</v>
      </c>
      <c r="AG185" s="608">
        <v>16.061427959385316</v>
      </c>
      <c r="AH185" s="609">
        <v>165.28899281661836</v>
      </c>
      <c r="AI185" s="2030"/>
      <c r="AJ185" s="609">
        <v>240.47392169065182</v>
      </c>
      <c r="AK185" s="609">
        <v>370.58577178491129</v>
      </c>
      <c r="AL185" s="609">
        <v>66.922678392373669</v>
      </c>
      <c r="AM185" s="609">
        <v>6295.2020351256951</v>
      </c>
      <c r="AN185" s="610">
        <v>0.26901074515149032</v>
      </c>
      <c r="AO185" s="608">
        <v>12.192276881604229</v>
      </c>
      <c r="AP185" s="610">
        <v>0.25793749305434299</v>
      </c>
      <c r="AQ185" s="609">
        <v>20.964813875140912</v>
      </c>
      <c r="AR185" s="608">
        <v>11.462990016616976</v>
      </c>
      <c r="AS185" s="609">
        <v>53.906391641427525</v>
      </c>
      <c r="AT185" s="609">
        <v>33.338759846202954</v>
      </c>
      <c r="AU185" s="609">
        <v>284.91765692531237</v>
      </c>
      <c r="AV185" s="609">
        <v>444.91490192203094</v>
      </c>
      <c r="AW185" s="609">
        <v>671.90647486430225</v>
      </c>
      <c r="AX185" s="609">
        <v>1502.9620105665738</v>
      </c>
      <c r="AY185" s="609">
        <v>2301.774980030505</v>
      </c>
      <c r="AZ185" s="609">
        <v>2720.4340809907994</v>
      </c>
      <c r="BA185" s="611"/>
      <c r="BB185" s="608">
        <v>8.0567019838311023</v>
      </c>
      <c r="BC185" s="608">
        <v>13.252265639280681</v>
      </c>
      <c r="BD185" s="608">
        <v>0.31725810203313953</v>
      </c>
      <c r="BE185" s="616">
        <v>718.86728886410492</v>
      </c>
      <c r="BF185" s="616">
        <v>718.86728886410492</v>
      </c>
      <c r="BG185" s="609"/>
      <c r="BI185" s="519"/>
    </row>
    <row r="186" spans="1:61">
      <c r="A186" s="521" t="s">
        <v>362</v>
      </c>
      <c r="B186" s="522">
        <v>1.3612069213557119</v>
      </c>
      <c r="C186" s="522">
        <v>11.694012771158961</v>
      </c>
      <c r="D186" s="523">
        <v>231.01213886603199</v>
      </c>
      <c r="E186" s="524">
        <v>141.68873324909291</v>
      </c>
      <c r="F186" s="525">
        <v>256.85321792988844</v>
      </c>
      <c r="G186" s="526">
        <v>2.0547896198345219</v>
      </c>
      <c r="H186" s="527">
        <v>254.47170758642596</v>
      </c>
      <c r="I186" s="528">
        <v>2.3712875213452063</v>
      </c>
      <c r="J186" s="529">
        <v>162.98247149482117</v>
      </c>
      <c r="K186" s="530">
        <v>206.11594764627012</v>
      </c>
      <c r="L186" s="531">
        <v>-58.350532066514724</v>
      </c>
      <c r="M186" s="532">
        <v>24.266107911348602</v>
      </c>
      <c r="N186" s="533">
        <v>0.78513453099106678</v>
      </c>
      <c r="O186" s="534">
        <v>6.2285486998442878E-2</v>
      </c>
      <c r="P186" s="535">
        <v>2.542430296852829</v>
      </c>
      <c r="Q186" s="536">
        <v>24.663582120159379</v>
      </c>
      <c r="R186" s="537">
        <v>0.93245727148109581</v>
      </c>
      <c r="S186" s="538">
        <v>4.9339593276039151E-2</v>
      </c>
      <c r="T186" s="539">
        <v>8.8156507758522231</v>
      </c>
      <c r="U186" s="540">
        <v>0.27582948363935045</v>
      </c>
      <c r="V186" s="541">
        <v>8.8648279828162408</v>
      </c>
      <c r="W186" s="542">
        <v>4.0545610736026284E-2</v>
      </c>
      <c r="X186" s="541">
        <v>0.93245727148109581</v>
      </c>
      <c r="Y186" s="543">
        <v>0.10518616641953905</v>
      </c>
      <c r="Z186" s="548">
        <v>625.99145082881284</v>
      </c>
      <c r="AA186" s="545">
        <v>1.4699221175297994</v>
      </c>
      <c r="AB186" s="546">
        <v>17.074404385276878</v>
      </c>
      <c r="AC186" s="547">
        <v>3.4216046584003208</v>
      </c>
      <c r="AD186" s="547">
        <v>4.3423314693168749</v>
      </c>
      <c r="AE186" s="547">
        <v>1.1549544792548965</v>
      </c>
      <c r="AF186" s="546">
        <v>22.744622205263678</v>
      </c>
      <c r="AG186" s="547">
        <v>6.5924818469489441</v>
      </c>
      <c r="AH186" s="546">
        <v>61.336240963760133</v>
      </c>
      <c r="AI186" s="1970"/>
      <c r="AJ186" s="546">
        <v>108.30461257072925</v>
      </c>
      <c r="AK186" s="546">
        <v>179.21934231233442</v>
      </c>
      <c r="AL186" s="546">
        <v>32.200306577038511</v>
      </c>
      <c r="AM186" s="550">
        <v>6067.8029448876232</v>
      </c>
      <c r="AN186" s="545">
        <v>0.35425257752539424</v>
      </c>
      <c r="AO186" s="549">
        <v>4.0874766509556943</v>
      </c>
      <c r="AP186" s="545">
        <v>6.2022030275518967</v>
      </c>
      <c r="AQ186" s="546">
        <v>27.853840759016116</v>
      </c>
      <c r="AR186" s="547">
        <v>7.4870999089722554</v>
      </c>
      <c r="AS186" s="546">
        <v>29.340077495384293</v>
      </c>
      <c r="AT186" s="546">
        <v>20.514289151951978</v>
      </c>
      <c r="AU186" s="546">
        <v>114.29458394604863</v>
      </c>
      <c r="AV186" s="546">
        <v>182.61722567725607</v>
      </c>
      <c r="AW186" s="546">
        <v>249.33431286081355</v>
      </c>
      <c r="AX186" s="546">
        <v>676.90382856705776</v>
      </c>
      <c r="AY186" s="546">
        <v>1113.1636168467976</v>
      </c>
      <c r="AZ186" s="546">
        <v>1308.9555519121345</v>
      </c>
      <c r="BA186" s="520"/>
      <c r="BB186" s="520"/>
      <c r="BC186" s="520"/>
      <c r="BD186" s="520"/>
      <c r="BE186" s="520"/>
      <c r="BF186" s="547"/>
      <c r="BG186" s="547"/>
    </row>
    <row r="187" spans="1:61">
      <c r="A187" s="586" t="s">
        <v>363</v>
      </c>
      <c r="B187" s="587">
        <v>5.3649617554225593E-2</v>
      </c>
      <c r="C187" s="588">
        <v>0.22899965364775982</v>
      </c>
      <c r="D187" s="589">
        <v>605.28191861927803</v>
      </c>
      <c r="E187" s="590">
        <v>886.08868554470587</v>
      </c>
      <c r="F187" s="614">
        <v>257.37118965050121</v>
      </c>
      <c r="G187" s="615">
        <v>4.3420904200752197</v>
      </c>
      <c r="H187" s="591">
        <v>255.55013893437879</v>
      </c>
      <c r="I187" s="592">
        <v>5.8278455731094629</v>
      </c>
      <c r="J187" s="593">
        <v>316.81580929795888</v>
      </c>
      <c r="K187" s="594">
        <v>37.116145523731284</v>
      </c>
      <c r="L187" s="595">
        <v>19.002750952319413</v>
      </c>
      <c r="M187" s="596">
        <v>24.537303361696512</v>
      </c>
      <c r="N187" s="597">
        <v>1.7067083850591205</v>
      </c>
      <c r="O187" s="598">
        <v>5.1820098623739395E-2</v>
      </c>
      <c r="P187" s="599">
        <v>1.3303215407672071</v>
      </c>
      <c r="Q187" s="600">
        <v>24.508992323063822</v>
      </c>
      <c r="R187" s="601">
        <v>1.707930899366775</v>
      </c>
      <c r="S187" s="602">
        <v>5.2744124807239522E-2</v>
      </c>
      <c r="T187" s="603">
        <v>1.6323427446757448</v>
      </c>
      <c r="U187" s="604">
        <v>0.29672211050385128</v>
      </c>
      <c r="V187" s="605">
        <v>2.3625348236814085</v>
      </c>
      <c r="W187" s="606">
        <v>4.0801351064073121E-2</v>
      </c>
      <c r="X187" s="605">
        <v>1.707930899366775</v>
      </c>
      <c r="Y187" s="607">
        <v>0.72292305799979695</v>
      </c>
      <c r="Z187" s="609">
        <v>1646.3587353426635</v>
      </c>
      <c r="AA187" s="610">
        <v>0.11147379598156838</v>
      </c>
      <c r="AB187" s="609">
        <v>60.216461262368284</v>
      </c>
      <c r="AC187" s="608">
        <v>5.42777973921336</v>
      </c>
      <c r="AD187" s="608">
        <v>9.6339485892958283</v>
      </c>
      <c r="AE187" s="610">
        <v>1.6753585867658716</v>
      </c>
      <c r="AF187" s="609">
        <v>68.549185342000911</v>
      </c>
      <c r="AG187" s="608">
        <v>19.61330653169712</v>
      </c>
      <c r="AH187" s="609">
        <v>193.14827612607502</v>
      </c>
      <c r="AI187" s="2030"/>
      <c r="AJ187" s="609">
        <v>271.96049714997281</v>
      </c>
      <c r="AK187" s="609">
        <v>396.7221163124633</v>
      </c>
      <c r="AL187" s="609">
        <v>70.217065512358289</v>
      </c>
      <c r="AM187" s="609">
        <v>6734.1342452427525</v>
      </c>
      <c r="AN187" s="610">
        <v>0.19872543934855857</v>
      </c>
      <c r="AO187" s="608">
        <v>41.56133846463122</v>
      </c>
      <c r="AP187" s="610">
        <v>0.47035356954248264</v>
      </c>
      <c r="AQ187" s="609">
        <v>98.232400101742712</v>
      </c>
      <c r="AR187" s="608">
        <v>11.876979735696629</v>
      </c>
      <c r="AS187" s="609">
        <v>65.094247224971809</v>
      </c>
      <c r="AT187" s="609">
        <v>29.757701363514592</v>
      </c>
      <c r="AU187" s="609">
        <v>344.4682680502558</v>
      </c>
      <c r="AV187" s="609">
        <v>543.30489007471249</v>
      </c>
      <c r="AW187" s="609">
        <v>785.15559400843506</v>
      </c>
      <c r="AX187" s="609">
        <v>1699.75310718733</v>
      </c>
      <c r="AY187" s="609">
        <v>2464.1125236798962</v>
      </c>
      <c r="AZ187" s="609">
        <v>2854.3522565999306</v>
      </c>
      <c r="BA187" s="611"/>
      <c r="BB187" s="608">
        <v>13.080749784244901</v>
      </c>
      <c r="BC187" s="608">
        <v>13.306881343590245</v>
      </c>
      <c r="BD187" s="608">
        <v>0.12136654624519315</v>
      </c>
      <c r="BE187" s="616">
        <v>763.96751280679177</v>
      </c>
      <c r="BF187" s="616">
        <v>763.96751280679177</v>
      </c>
      <c r="BG187" s="609"/>
      <c r="BI187" s="519"/>
    </row>
    <row r="188" spans="1:61">
      <c r="A188" s="586" t="s">
        <v>364</v>
      </c>
      <c r="B188" s="587">
        <v>0.16238090577824346</v>
      </c>
      <c r="C188" s="588">
        <v>1.0199183105435694</v>
      </c>
      <c r="D188" s="589">
        <v>707.60609250744403</v>
      </c>
      <c r="E188" s="590">
        <v>697.24542666972047</v>
      </c>
      <c r="F188" s="614">
        <v>257.42537558922754</v>
      </c>
      <c r="G188" s="615">
        <v>7.758349733121217</v>
      </c>
      <c r="H188" s="591">
        <v>256.17828536865807</v>
      </c>
      <c r="I188" s="592">
        <v>9.2326857000657068</v>
      </c>
      <c r="J188" s="593">
        <v>238.9511336891043</v>
      </c>
      <c r="K188" s="594">
        <v>40.487006202746734</v>
      </c>
      <c r="L188" s="595">
        <v>-7.8315810212374437</v>
      </c>
      <c r="M188" s="596">
        <v>24.505346354780684</v>
      </c>
      <c r="N188" s="597">
        <v>3.0519693374690027</v>
      </c>
      <c r="O188" s="598">
        <v>5.2692564575828625E-2</v>
      </c>
      <c r="P188" s="599">
        <v>1.0476484961920713</v>
      </c>
      <c r="Q188" s="600">
        <v>24.557786180933185</v>
      </c>
      <c r="R188" s="601">
        <v>3.0532313917531271</v>
      </c>
      <c r="S188" s="602">
        <v>5.0980641163375071E-2</v>
      </c>
      <c r="T188" s="603">
        <v>1.7558378485594663</v>
      </c>
      <c r="U188" s="604">
        <v>0.28623145229042174</v>
      </c>
      <c r="V188" s="605">
        <v>3.5221000102241096</v>
      </c>
      <c r="W188" s="606">
        <v>4.0720282872093991E-2</v>
      </c>
      <c r="X188" s="605">
        <v>3.0532313917531271</v>
      </c>
      <c r="Y188" s="607">
        <v>0.86687810763183049</v>
      </c>
      <c r="Z188" s="609">
        <v>2911.0327256494056</v>
      </c>
      <c r="AA188" s="610">
        <v>0.71675353598118929</v>
      </c>
      <c r="AB188" s="609">
        <v>72.267827106617347</v>
      </c>
      <c r="AC188" s="608">
        <v>10.590294518413291</v>
      </c>
      <c r="AD188" s="608">
        <v>17.991270163830848</v>
      </c>
      <c r="AE188" s="610">
        <v>3.2965852164855867</v>
      </c>
      <c r="AF188" s="609">
        <v>118.07014465118189</v>
      </c>
      <c r="AG188" s="608">
        <v>34.280822205696772</v>
      </c>
      <c r="AH188" s="609">
        <v>350.40022882652374</v>
      </c>
      <c r="AI188" s="2030"/>
      <c r="AJ188" s="609">
        <v>480.45087651451496</v>
      </c>
      <c r="AK188" s="609">
        <v>712.89905665864717</v>
      </c>
      <c r="AL188" s="609">
        <v>122.60635984267583</v>
      </c>
      <c r="AM188" s="609">
        <v>6092.3027534044431</v>
      </c>
      <c r="AN188" s="610">
        <v>0.21802803843920662</v>
      </c>
      <c r="AO188" s="608">
        <v>14.082438208062138</v>
      </c>
      <c r="AP188" s="610">
        <v>3.0242765231273809</v>
      </c>
      <c r="AQ188" s="609">
        <v>117.89205074488964</v>
      </c>
      <c r="AR188" s="608">
        <v>23.173510981210701</v>
      </c>
      <c r="AS188" s="609">
        <v>121.56263624210033</v>
      </c>
      <c r="AT188" s="609">
        <v>58.553911482870099</v>
      </c>
      <c r="AU188" s="609">
        <v>593.3173098049341</v>
      </c>
      <c r="AV188" s="609">
        <v>949.60726331570004</v>
      </c>
      <c r="AW188" s="609">
        <v>1424.3911740915601</v>
      </c>
      <c r="AX188" s="609">
        <v>3002.8179782157185</v>
      </c>
      <c r="AY188" s="609">
        <v>4427.9444512959453</v>
      </c>
      <c r="AZ188" s="609">
        <v>4983.9983675884487</v>
      </c>
      <c r="BA188" s="611"/>
      <c r="BB188" s="608">
        <v>9.0645844206652164</v>
      </c>
      <c r="BC188" s="608">
        <v>13.405245536543942</v>
      </c>
      <c r="BD188" s="608">
        <v>4.2023627258670713</v>
      </c>
      <c r="BE188" s="616">
        <v>729.47140638216081</v>
      </c>
      <c r="BF188" s="616">
        <v>729.47140638216081</v>
      </c>
      <c r="BG188" s="609"/>
      <c r="BI188" s="519"/>
    </row>
    <row r="189" spans="1:61">
      <c r="A189" s="521" t="s">
        <v>365</v>
      </c>
      <c r="B189" s="522">
        <v>0.42222154131551665</v>
      </c>
      <c r="C189" s="522">
        <v>5.1455340500007738</v>
      </c>
      <c r="D189" s="523">
        <v>73.250631443040206</v>
      </c>
      <c r="E189" s="524">
        <v>37.540256772436265</v>
      </c>
      <c r="F189" s="525">
        <v>259.55831669810857</v>
      </c>
      <c r="G189" s="526">
        <v>5.2237042765899897</v>
      </c>
      <c r="H189" s="527">
        <v>260.03745446663089</v>
      </c>
      <c r="I189" s="528">
        <v>5.7066018863752479</v>
      </c>
      <c r="J189" s="529">
        <v>214.27187091905344</v>
      </c>
      <c r="K189" s="530">
        <v>336.81984899411685</v>
      </c>
      <c r="L189" s="531">
        <v>-21.412386502966907</v>
      </c>
      <c r="M189" s="532">
        <v>24.236680657274256</v>
      </c>
      <c r="N189" s="533">
        <v>2.0150885663813796</v>
      </c>
      <c r="O189" s="534">
        <v>5.4822783896577833E-2</v>
      </c>
      <c r="P189" s="535">
        <v>4.5061048726645367</v>
      </c>
      <c r="Q189" s="536">
        <v>24.369819645935614</v>
      </c>
      <c r="R189" s="537">
        <v>2.1909723495136575</v>
      </c>
      <c r="S189" s="538">
        <v>5.0439118238603885E-2</v>
      </c>
      <c r="T189" s="539">
        <v>14.541827696312868</v>
      </c>
      <c r="U189" s="540">
        <v>0.28537534227909556</v>
      </c>
      <c r="V189" s="541">
        <v>14.705955004201034</v>
      </c>
      <c r="W189" s="542">
        <v>4.1034361949690484E-2</v>
      </c>
      <c r="X189" s="541">
        <v>2.1909723495136575</v>
      </c>
      <c r="Y189" s="543">
        <v>0.14898538373657236</v>
      </c>
      <c r="Z189" s="548">
        <v>526.47396933652544</v>
      </c>
      <c r="AA189" s="545">
        <v>6.221688246858114E-2</v>
      </c>
      <c r="AB189" s="546">
        <v>5.9232464593497918</v>
      </c>
      <c r="AC189" s="547">
        <v>1.6598960621699297</v>
      </c>
      <c r="AD189" s="547">
        <v>3.2456095956415227</v>
      </c>
      <c r="AE189" s="547">
        <v>1.2163651489685126</v>
      </c>
      <c r="AF189" s="546">
        <v>20.301227196588549</v>
      </c>
      <c r="AG189" s="547">
        <v>6.1417854904643292</v>
      </c>
      <c r="AH189" s="546">
        <v>56.920588418791731</v>
      </c>
      <c r="AI189" s="1970"/>
      <c r="AJ189" s="546">
        <v>95.537412892493947</v>
      </c>
      <c r="AK189" s="546">
        <v>162.0821146862925</v>
      </c>
      <c r="AL189" s="546">
        <v>29.661995865835156</v>
      </c>
      <c r="AM189" s="550">
        <v>6658.2103018124963</v>
      </c>
      <c r="AN189" s="545">
        <v>0.45677642829045273</v>
      </c>
      <c r="AO189" s="549">
        <v>9.8954837907971935</v>
      </c>
      <c r="AP189" s="545">
        <v>0.26251849142861244</v>
      </c>
      <c r="AQ189" s="546">
        <v>9.6627185307500678</v>
      </c>
      <c r="AR189" s="547">
        <v>3.632157685273369</v>
      </c>
      <c r="AS189" s="546">
        <v>21.929794565145425</v>
      </c>
      <c r="AT189" s="546">
        <v>21.60506481293983</v>
      </c>
      <c r="AU189" s="546">
        <v>102.01621706828416</v>
      </c>
      <c r="AV189" s="546">
        <v>170.13256206272379</v>
      </c>
      <c r="AW189" s="546">
        <v>231.38450576744606</v>
      </c>
      <c r="AX189" s="546">
        <v>597.10883057808712</v>
      </c>
      <c r="AY189" s="546">
        <v>1006.7212092316304</v>
      </c>
      <c r="AZ189" s="546">
        <v>1205.7721896680957</v>
      </c>
      <c r="BA189" s="520"/>
      <c r="BB189" s="520"/>
      <c r="BC189" s="520"/>
      <c r="BD189" s="520"/>
      <c r="BE189" s="520"/>
      <c r="BF189" s="547"/>
      <c r="BG189" s="547"/>
    </row>
    <row r="190" spans="1:61">
      <c r="A190" s="586" t="s">
        <v>366</v>
      </c>
      <c r="B190" s="587">
        <v>7.2515629897072637E-2</v>
      </c>
      <c r="C190" s="588">
        <v>1.1826673964460661</v>
      </c>
      <c r="D190" s="589">
        <v>625.05308873752301</v>
      </c>
      <c r="E190" s="590">
        <v>239.25810282537333</v>
      </c>
      <c r="F190" s="614">
        <v>260.27861251475105</v>
      </c>
      <c r="G190" s="615">
        <v>6.4521478662933189</v>
      </c>
      <c r="H190" s="591">
        <v>260.0180018414701</v>
      </c>
      <c r="I190" s="592">
        <v>6.8453915617021872</v>
      </c>
      <c r="J190" s="593">
        <v>282.49941337720196</v>
      </c>
      <c r="K190" s="594">
        <v>33.985839056908056</v>
      </c>
      <c r="L190" s="595">
        <v>7.9679997928683193</v>
      </c>
      <c r="M190" s="596">
        <v>24.253124811972715</v>
      </c>
      <c r="N190" s="597">
        <v>2.5100123807075359</v>
      </c>
      <c r="O190" s="598">
        <v>5.2036438443747134E-2</v>
      </c>
      <c r="P190" s="599">
        <v>1.2303125810958677</v>
      </c>
      <c r="Q190" s="600">
        <v>24.25554628583005</v>
      </c>
      <c r="R190" s="601">
        <v>2.5105891777792877</v>
      </c>
      <c r="S190" s="602">
        <v>5.1956481190371953E-2</v>
      </c>
      <c r="T190" s="603">
        <v>1.4855221284406892</v>
      </c>
      <c r="U190" s="604">
        <v>0.29534521886705606</v>
      </c>
      <c r="V190" s="605">
        <v>2.9171619793335841</v>
      </c>
      <c r="W190" s="606">
        <v>4.1227684102262178E-2</v>
      </c>
      <c r="X190" s="605">
        <v>2.5105891777792877</v>
      </c>
      <c r="Y190" s="607">
        <v>0.86062727937816585</v>
      </c>
      <c r="Z190" s="609">
        <v>1134.7401875808287</v>
      </c>
      <c r="AA190" s="610">
        <v>0.18102698060961742</v>
      </c>
      <c r="AB190" s="609">
        <v>15.382630494585253</v>
      </c>
      <c r="AC190" s="608">
        <v>0.98153380728903372</v>
      </c>
      <c r="AD190" s="608">
        <v>2.5551790874345128</v>
      </c>
      <c r="AE190" s="610">
        <v>0.22165311824535328</v>
      </c>
      <c r="AF190" s="609">
        <v>24.055627408423984</v>
      </c>
      <c r="AG190" s="608">
        <v>8.5896055868418291</v>
      </c>
      <c r="AH190" s="609">
        <v>104.52540758238207</v>
      </c>
      <c r="AI190" s="2030"/>
      <c r="AJ190" s="609">
        <v>197.81985165748685</v>
      </c>
      <c r="AK190" s="609">
        <v>362.26698918394857</v>
      </c>
      <c r="AL190" s="609">
        <v>65.560408818182907</v>
      </c>
      <c r="AM190" s="609">
        <v>10405.233303041368</v>
      </c>
      <c r="AN190" s="610">
        <v>8.6179472212908989E-2</v>
      </c>
      <c r="AO190" s="608">
        <v>19.591970638561943</v>
      </c>
      <c r="AP190" s="610">
        <v>0.76382692240344907</v>
      </c>
      <c r="AQ190" s="609">
        <v>25.094013857398455</v>
      </c>
      <c r="AR190" s="608">
        <v>2.1477763835646253</v>
      </c>
      <c r="AS190" s="609">
        <v>17.26472356374671</v>
      </c>
      <c r="AT190" s="609">
        <v>3.9370003240737703</v>
      </c>
      <c r="AU190" s="609">
        <v>120.88254979107529</v>
      </c>
      <c r="AV190" s="609">
        <v>237.93921293190661</v>
      </c>
      <c r="AW190" s="609">
        <v>424.90003082269135</v>
      </c>
      <c r="AX190" s="609">
        <v>1236.3740728592927</v>
      </c>
      <c r="AY190" s="609">
        <v>2250.1055228816681</v>
      </c>
      <c r="AZ190" s="609">
        <v>2665.0572690318254</v>
      </c>
      <c r="BA190" s="611"/>
      <c r="BB190" s="608">
        <v>3.8589597502055502</v>
      </c>
      <c r="BC190" s="608">
        <v>13.122100254580111</v>
      </c>
      <c r="BD190" s="608">
        <v>2.1104098193606582</v>
      </c>
      <c r="BE190" s="616">
        <v>657.40490952388393</v>
      </c>
      <c r="BF190" s="616">
        <v>657.40490952388393</v>
      </c>
      <c r="BG190" s="609"/>
      <c r="BI190" s="519"/>
    </row>
    <row r="191" spans="1:61">
      <c r="A191" s="586" t="s">
        <v>367</v>
      </c>
      <c r="B191" s="587">
        <v>9.7690961307821816E-2</v>
      </c>
      <c r="C191" s="588">
        <v>0.67746671135804271</v>
      </c>
      <c r="D191" s="589">
        <v>419.83073534975</v>
      </c>
      <c r="E191" s="590">
        <v>383.65846563830951</v>
      </c>
      <c r="F191" s="614">
        <v>260.43210676489497</v>
      </c>
      <c r="G191" s="615">
        <v>5.8182829411569221</v>
      </c>
      <c r="H191" s="591">
        <v>260.1635063886846</v>
      </c>
      <c r="I191" s="592">
        <v>6.8095247969040162</v>
      </c>
      <c r="J191" s="593">
        <v>289.54522901528634</v>
      </c>
      <c r="K191" s="594">
        <v>57.817231419979592</v>
      </c>
      <c r="L191" s="595">
        <v>10.185336631868269</v>
      </c>
      <c r="M191" s="596">
        <v>24.232433358540906</v>
      </c>
      <c r="N191" s="597">
        <v>2.2610947214171775</v>
      </c>
      <c r="O191" s="598">
        <v>5.2241644422605822E-2</v>
      </c>
      <c r="P191" s="599">
        <v>1.5153062691963437</v>
      </c>
      <c r="Q191" s="600">
        <v>24.236210667398964</v>
      </c>
      <c r="R191" s="601">
        <v>2.2649271781280564</v>
      </c>
      <c r="S191" s="602">
        <v>5.2116841242452042E-2</v>
      </c>
      <c r="T191" s="603">
        <v>2.5303910214854759</v>
      </c>
      <c r="U191" s="604">
        <v>0.29649313455486959</v>
      </c>
      <c r="V191" s="605">
        <v>3.3959937932566118</v>
      </c>
      <c r="W191" s="606">
        <v>4.1260575496859228E-2</v>
      </c>
      <c r="X191" s="605">
        <v>2.2649271781280564</v>
      </c>
      <c r="Y191" s="607">
        <v>0.6669409062600461</v>
      </c>
      <c r="Z191" s="609">
        <v>1060.8864133606633</v>
      </c>
      <c r="AA191" s="610">
        <v>9.2014453298373308E-2</v>
      </c>
      <c r="AB191" s="609">
        <v>33.28107725254597</v>
      </c>
      <c r="AC191" s="608">
        <v>3.5899727350808504</v>
      </c>
      <c r="AD191" s="608">
        <v>5.9349069094708549</v>
      </c>
      <c r="AE191" s="610">
        <v>0.28064848640720819</v>
      </c>
      <c r="AF191" s="609">
        <v>39.923947817343951</v>
      </c>
      <c r="AG191" s="608">
        <v>11.434431216841496</v>
      </c>
      <c r="AH191" s="609">
        <v>116.26186049540364</v>
      </c>
      <c r="AI191" s="2030"/>
      <c r="AJ191" s="609">
        <v>183.9156742706121</v>
      </c>
      <c r="AK191" s="609">
        <v>286.73452834751197</v>
      </c>
      <c r="AL191" s="609">
        <v>51.600751934546359</v>
      </c>
      <c r="AM191" s="609">
        <v>6225.2451562068454</v>
      </c>
      <c r="AN191" s="610">
        <v>5.5576092676473218E-2</v>
      </c>
      <c r="AO191" s="608">
        <v>31.088199739429673</v>
      </c>
      <c r="AP191" s="610">
        <v>0.38824663838976081</v>
      </c>
      <c r="AQ191" s="609">
        <v>54.292132549014632</v>
      </c>
      <c r="AR191" s="608">
        <v>7.8555202080543767</v>
      </c>
      <c r="AS191" s="609">
        <v>40.100722361289563</v>
      </c>
      <c r="AT191" s="609">
        <v>4.9848754246395766</v>
      </c>
      <c r="AU191" s="609">
        <v>200.62285335348719</v>
      </c>
      <c r="AV191" s="609">
        <v>316.74324700391958</v>
      </c>
      <c r="AW191" s="609">
        <v>472.60918900570584</v>
      </c>
      <c r="AX191" s="609">
        <v>1149.4729641913257</v>
      </c>
      <c r="AY191" s="609">
        <v>1780.9598034006954</v>
      </c>
      <c r="AZ191" s="609">
        <v>2097.5915420547299</v>
      </c>
      <c r="BA191" s="611"/>
      <c r="BB191" s="608">
        <v>10.235501183454916</v>
      </c>
      <c r="BC191" s="608">
        <v>13.612501662917097</v>
      </c>
      <c r="BD191" s="608">
        <v>1.0902850520749723</v>
      </c>
      <c r="BE191" s="616">
        <v>740.64080078520078</v>
      </c>
      <c r="BF191" s="616">
        <v>740.64080078520078</v>
      </c>
      <c r="BG191" s="609"/>
      <c r="BI191" s="519"/>
    </row>
    <row r="192" spans="1:61">
      <c r="A192" s="586" t="s">
        <v>368</v>
      </c>
      <c r="B192" s="587">
        <v>0.11371114247126143</v>
      </c>
      <c r="C192" s="588">
        <v>1.3314797206960476</v>
      </c>
      <c r="D192" s="589">
        <v>705.19036111486696</v>
      </c>
      <c r="E192" s="590">
        <v>380.64491326216455</v>
      </c>
      <c r="F192" s="614">
        <v>262.08231597456796</v>
      </c>
      <c r="G192" s="615">
        <v>4.8480770186012263</v>
      </c>
      <c r="H192" s="591">
        <v>262.0185832468905</v>
      </c>
      <c r="I192" s="592">
        <v>5.2771745380053421</v>
      </c>
      <c r="J192" s="593">
        <v>287.04741317792468</v>
      </c>
      <c r="K192" s="594">
        <v>32.472362138567036</v>
      </c>
      <c r="L192" s="595">
        <v>8.8108888636165172</v>
      </c>
      <c r="M192" s="596">
        <v>24.07288949707576</v>
      </c>
      <c r="N192" s="597">
        <v>1.8729242801128085</v>
      </c>
      <c r="O192" s="598">
        <v>5.2407110160034007E-2</v>
      </c>
      <c r="P192" s="599">
        <v>1.0236405772677868</v>
      </c>
      <c r="Q192" s="600">
        <v>24.083329335600666</v>
      </c>
      <c r="R192" s="601">
        <v>1.8740012088500286</v>
      </c>
      <c r="S192" s="602">
        <v>5.2059912151697432E-2</v>
      </c>
      <c r="T192" s="603">
        <v>1.4205274052977706</v>
      </c>
      <c r="U192" s="604">
        <v>0.29804935137706584</v>
      </c>
      <c r="V192" s="605">
        <v>2.3515481368607754</v>
      </c>
      <c r="W192" s="606">
        <v>4.1522498242042113E-2</v>
      </c>
      <c r="X192" s="605">
        <v>1.8740012088500286</v>
      </c>
      <c r="Y192" s="607">
        <v>0.79692232511631544</v>
      </c>
      <c r="Z192" s="609">
        <v>2403.914202631528</v>
      </c>
      <c r="AA192" s="610">
        <v>0.31300123389517392</v>
      </c>
      <c r="AB192" s="609">
        <v>20.363697373931696</v>
      </c>
      <c r="AC192" s="608">
        <v>3.8922773504240777</v>
      </c>
      <c r="AD192" s="608">
        <v>8.207335150700759</v>
      </c>
      <c r="AE192" s="610">
        <v>0.84326219659611334</v>
      </c>
      <c r="AF192" s="609">
        <v>63.945012258200059</v>
      </c>
      <c r="AG192" s="608">
        <v>21.56219611403229</v>
      </c>
      <c r="AH192" s="609">
        <v>238.94682086807566</v>
      </c>
      <c r="AI192" s="2030"/>
      <c r="AJ192" s="609">
        <v>411.38133269573228</v>
      </c>
      <c r="AK192" s="609">
        <v>668.63143810028907</v>
      </c>
      <c r="AL192" s="609">
        <v>116.50126239988818</v>
      </c>
      <c r="AM192" s="609">
        <v>8568.9860383364266</v>
      </c>
      <c r="AN192" s="610">
        <v>0.1122037083673787</v>
      </c>
      <c r="AO192" s="608">
        <v>9.9049780747103195</v>
      </c>
      <c r="AP192" s="610">
        <v>1.3206803117939829</v>
      </c>
      <c r="AQ192" s="609">
        <v>33.219734704619405</v>
      </c>
      <c r="AR192" s="608">
        <v>8.5170182722627512</v>
      </c>
      <c r="AS192" s="609">
        <v>55.45496723446459</v>
      </c>
      <c r="AT192" s="609">
        <v>14.978014149131676</v>
      </c>
      <c r="AU192" s="609">
        <v>321.33171989045252</v>
      </c>
      <c r="AV192" s="609">
        <v>597.29075108122686</v>
      </c>
      <c r="AW192" s="609">
        <v>971.32854011412871</v>
      </c>
      <c r="AX192" s="609">
        <v>2571.1333293483267</v>
      </c>
      <c r="AY192" s="609">
        <v>4152.9902987595597</v>
      </c>
      <c r="AZ192" s="609">
        <v>4735.8236747922019</v>
      </c>
      <c r="BA192" s="611"/>
      <c r="BB192" s="608">
        <v>3.6004944666033154</v>
      </c>
      <c r="BC192" s="608">
        <v>14.451382843300983</v>
      </c>
      <c r="BD192" s="608">
        <v>1.7208826745046801</v>
      </c>
      <c r="BE192" s="616">
        <v>652.00658554750464</v>
      </c>
      <c r="BF192" s="616">
        <v>652.00658554750464</v>
      </c>
      <c r="BG192" s="609"/>
      <c r="BI192" s="519"/>
    </row>
    <row r="193" spans="1:61">
      <c r="A193" s="521" t="s">
        <v>369</v>
      </c>
      <c r="B193" s="522">
        <v>9.1696272951408204</v>
      </c>
      <c r="C193" s="522">
        <v>36.798678880400253</v>
      </c>
      <c r="D193" s="523">
        <v>454.33462674664099</v>
      </c>
      <c r="E193" s="524">
        <v>469.04404335412096</v>
      </c>
      <c r="F193" s="525">
        <v>262.17536845381562</v>
      </c>
      <c r="G193" s="526">
        <v>11.166414368238247</v>
      </c>
      <c r="H193" s="527">
        <v>258.3647133696756</v>
      </c>
      <c r="I193" s="528">
        <v>13.251736046878662</v>
      </c>
      <c r="J193" s="529" t="e">
        <v>#NUM!</v>
      </c>
      <c r="K193" s="530" t="e">
        <v>#NUM!</v>
      </c>
      <c r="L193" s="531" t="e">
        <v>#NUM!</v>
      </c>
      <c r="M193" s="532">
        <v>21.882458619111453</v>
      </c>
      <c r="N193" s="533">
        <v>2.8651384214406201</v>
      </c>
      <c r="O193" s="534">
        <v>0.1249931355168144</v>
      </c>
      <c r="P193" s="535">
        <v>18.793125328451417</v>
      </c>
      <c r="Q193" s="536">
        <v>25.213343263717928</v>
      </c>
      <c r="R193" s="537">
        <v>3.0110593923383249</v>
      </c>
      <c r="S193" s="538">
        <v>1.4177081728780462E-2</v>
      </c>
      <c r="T193" s="539">
        <v>198.61806183342262</v>
      </c>
      <c r="U193" s="540">
        <v>7.7527839458606057E-2</v>
      </c>
      <c r="V193" s="541">
        <v>198.6408844249579</v>
      </c>
      <c r="W193" s="542">
        <v>3.9661539112070189E-2</v>
      </c>
      <c r="X193" s="541">
        <v>3.0110593923383249</v>
      </c>
      <c r="Y193" s="543">
        <v>1.5158306413380051E-2</v>
      </c>
      <c r="Z193" s="546">
        <v>1938.1288582722052</v>
      </c>
      <c r="AA193" s="545">
        <v>18.702750107974911</v>
      </c>
      <c r="AB193" s="546">
        <v>64.447184351591744</v>
      </c>
      <c r="AC193" s="547">
        <v>15.192317116759975</v>
      </c>
      <c r="AD193" s="547">
        <v>14.751527978888738</v>
      </c>
      <c r="AE193" s="547">
        <v>3.026434671416665</v>
      </c>
      <c r="AF193" s="546">
        <v>79.910490696736588</v>
      </c>
      <c r="AG193" s="547">
        <v>22.535734863028921</v>
      </c>
      <c r="AH193" s="546">
        <v>191.97256977488775</v>
      </c>
      <c r="AI193" s="1970"/>
      <c r="AJ193" s="546">
        <v>319.87616999083679</v>
      </c>
      <c r="AK193" s="546">
        <v>526.65705226258922</v>
      </c>
      <c r="AL193" s="546">
        <v>92.285535437043421</v>
      </c>
      <c r="AM193" s="550">
        <v>6004.8786543808437</v>
      </c>
      <c r="AN193" s="545">
        <v>0.26869519634696687</v>
      </c>
      <c r="AO193" s="549">
        <v>2.052631562079088</v>
      </c>
      <c r="AP193" s="545">
        <v>78.914557417615654</v>
      </c>
      <c r="AQ193" s="546">
        <v>105.13406908905668</v>
      </c>
      <c r="AR193" s="547">
        <v>33.243582312385065</v>
      </c>
      <c r="AS193" s="546">
        <v>99.672486343842834</v>
      </c>
      <c r="AT193" s="546">
        <v>53.755500380402573</v>
      </c>
      <c r="AU193" s="546">
        <v>401.56025475747026</v>
      </c>
      <c r="AV193" s="546">
        <v>624.25858346340499</v>
      </c>
      <c r="AW193" s="546">
        <v>780.37629989791765</v>
      </c>
      <c r="AX193" s="546">
        <v>1999.2260624427299</v>
      </c>
      <c r="AY193" s="546">
        <v>3271.1618152955853</v>
      </c>
      <c r="AZ193" s="546">
        <v>3751.4445299611148</v>
      </c>
      <c r="BA193" s="520"/>
      <c r="BB193" s="520"/>
      <c r="BC193" s="520"/>
      <c r="BD193" s="520"/>
      <c r="BE193" s="520"/>
      <c r="BF193" s="547"/>
      <c r="BG193" s="547"/>
    </row>
    <row r="194" spans="1:61">
      <c r="A194" s="521" t="s">
        <v>370</v>
      </c>
      <c r="B194" s="522">
        <v>0.21539498041862032</v>
      </c>
      <c r="C194" s="522">
        <v>1.3221147947745397</v>
      </c>
      <c r="D194" s="523">
        <v>718.05860599716596</v>
      </c>
      <c r="E194" s="524">
        <v>703.61953607579551</v>
      </c>
      <c r="F194" s="525">
        <v>262.82893455025732</v>
      </c>
      <c r="G194" s="526">
        <v>7.7544208469812199</v>
      </c>
      <c r="H194" s="527">
        <v>260.28512613147888</v>
      </c>
      <c r="I194" s="528">
        <v>9.218166127085496</v>
      </c>
      <c r="J194" s="529">
        <v>331.18043524534909</v>
      </c>
      <c r="K194" s="530">
        <v>43.169862602348694</v>
      </c>
      <c r="L194" s="531">
        <v>20.90702165431162</v>
      </c>
      <c r="M194" s="532">
        <v>23.978671053470386</v>
      </c>
      <c r="N194" s="533">
        <v>2.987646942237451</v>
      </c>
      <c r="O194" s="534">
        <v>5.3238932033882115E-2</v>
      </c>
      <c r="P194" s="535">
        <v>1.4547874325255872</v>
      </c>
      <c r="Q194" s="536">
        <v>23.983471330053007</v>
      </c>
      <c r="R194" s="537">
        <v>2.9887467787345812</v>
      </c>
      <c r="S194" s="538">
        <v>5.3078818112832778E-2</v>
      </c>
      <c r="T194" s="539">
        <v>1.9034435974182542</v>
      </c>
      <c r="U194" s="540">
        <v>0.30514796380733966</v>
      </c>
      <c r="V194" s="541">
        <v>3.5434030021927905</v>
      </c>
      <c r="W194" s="542">
        <v>4.1695382050342664E-2</v>
      </c>
      <c r="X194" s="541">
        <v>2.9887467787345812</v>
      </c>
      <c r="Y194" s="543">
        <v>0.84346792529244707</v>
      </c>
      <c r="Z194" s="546">
        <v>2576.5465394596208</v>
      </c>
      <c r="AA194" s="545">
        <v>0.32801617907240216</v>
      </c>
      <c r="AB194" s="546">
        <v>111.297827311902</v>
      </c>
      <c r="AC194" s="547">
        <v>9.6500908397066905</v>
      </c>
      <c r="AD194" s="547">
        <v>18.325690132565892</v>
      </c>
      <c r="AE194" s="547">
        <v>0.90190521265288937</v>
      </c>
      <c r="AF194" s="546">
        <v>116.93901923263384</v>
      </c>
      <c r="AG194" s="547">
        <v>34.287949477876062</v>
      </c>
      <c r="AH194" s="546">
        <v>306.46380145046277</v>
      </c>
      <c r="AI194" s="1970"/>
      <c r="AJ194" s="546">
        <v>456.36893695425647</v>
      </c>
      <c r="AK194" s="546">
        <v>671.07911651727954</v>
      </c>
      <c r="AL194" s="546">
        <v>119.2785029094192</v>
      </c>
      <c r="AM194" s="544">
        <v>5743.8720499441251</v>
      </c>
      <c r="AN194" s="545">
        <v>5.9388178482024954E-2</v>
      </c>
      <c r="AO194" s="545">
        <v>33.584984441977319</v>
      </c>
      <c r="AP194" s="545">
        <v>1.3840345108540175</v>
      </c>
      <c r="AQ194" s="546">
        <v>181.56252416297227</v>
      </c>
      <c r="AR194" s="547">
        <v>21.116172515769563</v>
      </c>
      <c r="AS194" s="546">
        <v>123.82223062544523</v>
      </c>
      <c r="AT194" s="546">
        <v>16.019630775362156</v>
      </c>
      <c r="AU194" s="546">
        <v>587.63326247554687</v>
      </c>
      <c r="AV194" s="546">
        <v>949.80469467800719</v>
      </c>
      <c r="AW194" s="546">
        <v>1245.787810774239</v>
      </c>
      <c r="AX194" s="546">
        <v>2852.3058559641026</v>
      </c>
      <c r="AY194" s="546">
        <v>4168.193270293662</v>
      </c>
      <c r="AZ194" s="546">
        <v>4848.7196304641948</v>
      </c>
      <c r="BA194" s="520"/>
      <c r="BB194" s="520"/>
      <c r="BC194" s="520"/>
      <c r="BD194" s="520"/>
      <c r="BE194" s="520"/>
      <c r="BF194" s="547"/>
      <c r="BG194" s="547"/>
    </row>
    <row r="195" spans="1:61">
      <c r="A195" s="586" t="s">
        <v>371</v>
      </c>
      <c r="B195" s="587">
        <v>5.4003161308730473E-2</v>
      </c>
      <c r="C195" s="588">
        <v>0.52698097796147159</v>
      </c>
      <c r="D195" s="589">
        <v>649.09037144905597</v>
      </c>
      <c r="E195" s="590">
        <v>413.49098747366833</v>
      </c>
      <c r="F195" s="614">
        <v>263.97035133851426</v>
      </c>
      <c r="G195" s="615">
        <v>4.4950777817604939</v>
      </c>
      <c r="H195" s="591">
        <v>263.19150139126793</v>
      </c>
      <c r="I195" s="592">
        <v>4.9808059593853473</v>
      </c>
      <c r="J195" s="593">
        <v>206.54212067173572</v>
      </c>
      <c r="K195" s="594">
        <v>43.264089070339075</v>
      </c>
      <c r="L195" s="595">
        <v>-28.17605679773283</v>
      </c>
      <c r="M195" s="596">
        <v>23.911470493558447</v>
      </c>
      <c r="N195" s="597">
        <v>1.7236834644829289</v>
      </c>
      <c r="O195" s="598">
        <v>5.1970961238165567E-2</v>
      </c>
      <c r="P195" s="599">
        <v>1.1807798751182805</v>
      </c>
      <c r="Q195" s="600">
        <v>23.962202095330085</v>
      </c>
      <c r="R195" s="601">
        <v>1.7259369149949431</v>
      </c>
      <c r="S195" s="602">
        <v>5.0271189727218307E-2</v>
      </c>
      <c r="T195" s="603">
        <v>1.8652494271669744</v>
      </c>
      <c r="U195" s="604">
        <v>0.28926354981955921</v>
      </c>
      <c r="V195" s="605">
        <v>2.5412622178927124</v>
      </c>
      <c r="W195" s="606">
        <v>4.1732391539877997E-2</v>
      </c>
      <c r="X195" s="605">
        <v>1.7259369149949431</v>
      </c>
      <c r="Y195" s="607">
        <v>0.67916522066980534</v>
      </c>
      <c r="Z195" s="609">
        <v>3723.4223628807922</v>
      </c>
      <c r="AA195" s="610">
        <v>1.1654647826069819</v>
      </c>
      <c r="AB195" s="609">
        <v>26.420932702739861</v>
      </c>
      <c r="AC195" s="608">
        <v>8.5437424688245951</v>
      </c>
      <c r="AD195" s="608">
        <v>16.732568701588477</v>
      </c>
      <c r="AE195" s="610">
        <v>3.3469081169849333</v>
      </c>
      <c r="AF195" s="609">
        <v>122.23084743365069</v>
      </c>
      <c r="AG195" s="608">
        <v>38.888383933111683</v>
      </c>
      <c r="AH195" s="609">
        <v>410.55952719389097</v>
      </c>
      <c r="AI195" s="2030"/>
      <c r="AJ195" s="609">
        <v>605.64059123556342</v>
      </c>
      <c r="AK195" s="609">
        <v>915.16722261592633</v>
      </c>
      <c r="AL195" s="609">
        <v>155.59371904318905</v>
      </c>
      <c r="AM195" s="609">
        <v>7932.4875443035562</v>
      </c>
      <c r="AN195" s="610">
        <v>0.22559063725120629</v>
      </c>
      <c r="AO195" s="608">
        <v>4.4951717675055605</v>
      </c>
      <c r="AP195" s="610">
        <v>4.9175729223923295</v>
      </c>
      <c r="AQ195" s="609">
        <v>43.101032141500589</v>
      </c>
      <c r="AR195" s="608">
        <v>18.695278925217931</v>
      </c>
      <c r="AS195" s="609">
        <v>113.05789663235458</v>
      </c>
      <c r="AT195" s="609">
        <v>59.447746305238596</v>
      </c>
      <c r="AU195" s="609">
        <v>614.22536398819443</v>
      </c>
      <c r="AV195" s="609">
        <v>1077.2405521637586</v>
      </c>
      <c r="AW195" s="609">
        <v>1668.9411674548414</v>
      </c>
      <c r="AX195" s="609">
        <v>3785.2536952222713</v>
      </c>
      <c r="AY195" s="609">
        <v>5684.2684634529587</v>
      </c>
      <c r="AZ195" s="609">
        <v>6324.9479285849211</v>
      </c>
      <c r="BA195" s="611"/>
      <c r="BB195" s="608">
        <v>8.2127147947946018</v>
      </c>
      <c r="BC195" s="608">
        <v>13.759904045680967</v>
      </c>
      <c r="BD195" s="608">
        <v>2.4302279133200151</v>
      </c>
      <c r="BE195" s="616">
        <v>720.57742207433353</v>
      </c>
      <c r="BF195" s="616">
        <v>720.57742207433353</v>
      </c>
      <c r="BG195" s="609"/>
      <c r="BI195" s="519"/>
    </row>
    <row r="196" spans="1:61">
      <c r="A196" s="586" t="s">
        <v>372</v>
      </c>
      <c r="B196" s="618">
        <v>2.4860937551129458E-2</v>
      </c>
      <c r="C196" s="619">
        <v>0.18982559811249855</v>
      </c>
      <c r="D196" s="620">
        <v>852.67884721945495</v>
      </c>
      <c r="E196" s="621">
        <v>713.73792006552173</v>
      </c>
      <c r="F196" s="614">
        <v>264.43376565696389</v>
      </c>
      <c r="G196" s="615">
        <v>4.1256940207684005</v>
      </c>
      <c r="H196" s="591">
        <v>264.34161422219574</v>
      </c>
      <c r="I196" s="592">
        <v>4.7474584121293946</v>
      </c>
      <c r="J196" s="593">
        <v>248.5306914459054</v>
      </c>
      <c r="K196" s="594">
        <v>33.046451109786567</v>
      </c>
      <c r="L196" s="595">
        <v>-6.4838176154111249</v>
      </c>
      <c r="M196" s="622">
        <v>23.875661997935552</v>
      </c>
      <c r="N196" s="623">
        <v>1.5794139445793687</v>
      </c>
      <c r="O196" s="624">
        <v>5.1747771296114513E-2</v>
      </c>
      <c r="P196" s="625">
        <v>1.0466259925281374</v>
      </c>
      <c r="Q196" s="626">
        <v>23.892187836978696</v>
      </c>
      <c r="R196" s="627">
        <v>1.5806263564382284</v>
      </c>
      <c r="S196" s="628">
        <v>5.1193063182910718E-2</v>
      </c>
      <c r="T196" s="629">
        <v>1.4356442637831337</v>
      </c>
      <c r="U196" s="630">
        <v>0.29543127652525264</v>
      </c>
      <c r="V196" s="631">
        <v>2.1352878332441754</v>
      </c>
      <c r="W196" s="632">
        <v>4.1854685172542816E-2</v>
      </c>
      <c r="X196" s="631">
        <v>1.5806263564382284</v>
      </c>
      <c r="Y196" s="633">
        <v>0.74024041716041566</v>
      </c>
      <c r="Z196" s="609">
        <v>4514.8641812655924</v>
      </c>
      <c r="AA196" s="610">
        <v>1.3245162088867375</v>
      </c>
      <c r="AB196" s="609">
        <v>30.94418578452769</v>
      </c>
      <c r="AC196" s="608">
        <v>9.9222958360392273</v>
      </c>
      <c r="AD196" s="608">
        <v>22.104254266435294</v>
      </c>
      <c r="AE196" s="610">
        <v>4.3810054284625028</v>
      </c>
      <c r="AF196" s="609">
        <v>163.77163492212958</v>
      </c>
      <c r="AG196" s="608">
        <v>48.872855786350165</v>
      </c>
      <c r="AH196" s="609">
        <v>500.27252967998874</v>
      </c>
      <c r="AI196" s="2030"/>
      <c r="AJ196" s="609">
        <v>710.93368177026866</v>
      </c>
      <c r="AK196" s="609">
        <v>1060.7147820988462</v>
      </c>
      <c r="AL196" s="609">
        <v>180.51473668106129</v>
      </c>
      <c r="AM196" s="609">
        <v>8274.9441014397198</v>
      </c>
      <c r="AN196" s="610">
        <v>0.22195529814915038</v>
      </c>
      <c r="AO196" s="608">
        <v>4.5826441401981421</v>
      </c>
      <c r="AP196" s="610">
        <v>5.5886759868638718</v>
      </c>
      <c r="AQ196" s="609">
        <v>50.479911557141421</v>
      </c>
      <c r="AR196" s="608">
        <v>21.711807081048637</v>
      </c>
      <c r="AS196" s="609">
        <v>149.35306936780606</v>
      </c>
      <c r="AT196" s="609">
        <v>77.815371731127939</v>
      </c>
      <c r="AU196" s="609">
        <v>822.97303980969639</v>
      </c>
      <c r="AV196" s="609">
        <v>1353.8187198434948</v>
      </c>
      <c r="AW196" s="609">
        <v>2033.6281694308486</v>
      </c>
      <c r="AX196" s="609">
        <v>4443.3355110641787</v>
      </c>
      <c r="AY196" s="609">
        <v>6588.2905720425224</v>
      </c>
      <c r="AZ196" s="609">
        <v>7337.9974260594017</v>
      </c>
      <c r="BA196" s="611"/>
      <c r="BB196" s="608">
        <v>14.882133678586394</v>
      </c>
      <c r="BC196" s="608">
        <v>13.539318794625759</v>
      </c>
      <c r="BD196" s="608">
        <v>7.6840997937816686</v>
      </c>
      <c r="BE196" s="616">
        <v>776.67380269331807</v>
      </c>
      <c r="BF196" s="616">
        <v>776.67380269331807</v>
      </c>
      <c r="BG196" s="609"/>
      <c r="BI196" s="519"/>
    </row>
    <row r="197" spans="1:61">
      <c r="A197" s="586" t="s">
        <v>373</v>
      </c>
      <c r="B197" s="634">
        <v>0.35042990087086839</v>
      </c>
      <c r="C197" s="635">
        <v>2.1313857446617788</v>
      </c>
      <c r="D197" s="636">
        <v>493.73103959331701</v>
      </c>
      <c r="E197" s="637">
        <v>486.31263101019977</v>
      </c>
      <c r="F197" s="614">
        <v>264.45002483096272</v>
      </c>
      <c r="G197" s="615">
        <v>4.114513490917532</v>
      </c>
      <c r="H197" s="591">
        <v>262.01200297107829</v>
      </c>
      <c r="I197" s="592">
        <v>4.9147165808302482</v>
      </c>
      <c r="J197" s="593">
        <v>255.32464958438842</v>
      </c>
      <c r="K197" s="594">
        <v>60.748381960008153</v>
      </c>
      <c r="L197" s="595">
        <v>-3.6214371808155343</v>
      </c>
      <c r="M197" s="638">
        <v>23.796417541796945</v>
      </c>
      <c r="N197" s="597">
        <v>1.5733654470045659</v>
      </c>
      <c r="O197" s="598">
        <v>5.4357940128156583E-2</v>
      </c>
      <c r="P197" s="639">
        <v>1.455361716398424</v>
      </c>
      <c r="Q197" s="640">
        <v>23.886188795031931</v>
      </c>
      <c r="R197" s="601">
        <v>1.5793354160442781</v>
      </c>
      <c r="S197" s="602">
        <v>5.1344476549805541E-2</v>
      </c>
      <c r="T197" s="641">
        <v>2.6423482812424415</v>
      </c>
      <c r="U197" s="634">
        <v>0.29637948889358279</v>
      </c>
      <c r="V197" s="605">
        <v>3.0783607319085653</v>
      </c>
      <c r="W197" s="606">
        <v>4.1865197021635749E-2</v>
      </c>
      <c r="X197" s="605">
        <v>1.5793354160442781</v>
      </c>
      <c r="Y197" s="642">
        <v>0.51304429648993721</v>
      </c>
      <c r="Z197" s="609">
        <v>2349.1083684541309</v>
      </c>
      <c r="AA197" s="610">
        <v>2.0784030572839676</v>
      </c>
      <c r="AB197" s="609">
        <v>27.583092656340082</v>
      </c>
      <c r="AC197" s="608">
        <v>7.3599248637939212</v>
      </c>
      <c r="AD197" s="608">
        <v>13.176471453493829</v>
      </c>
      <c r="AE197" s="610">
        <v>3.5362120790455935</v>
      </c>
      <c r="AF197" s="609">
        <v>89.873123851932831</v>
      </c>
      <c r="AG197" s="608">
        <v>25.888920271995548</v>
      </c>
      <c r="AH197" s="609">
        <v>268.16793136041781</v>
      </c>
      <c r="AI197" s="2030"/>
      <c r="AJ197" s="609">
        <v>387.06208613047221</v>
      </c>
      <c r="AK197" s="609">
        <v>583.77406140549169</v>
      </c>
      <c r="AL197" s="609">
        <v>104.05479877677615</v>
      </c>
      <c r="AM197" s="609">
        <v>6774.0320831352028</v>
      </c>
      <c r="AN197" s="610">
        <v>0.31323683196223401</v>
      </c>
      <c r="AO197" s="608">
        <v>3.786283947220535</v>
      </c>
      <c r="AP197" s="610">
        <v>8.76963315309691</v>
      </c>
      <c r="AQ197" s="609">
        <v>44.996888509527054</v>
      </c>
      <c r="AR197" s="608">
        <v>16.104868410927615</v>
      </c>
      <c r="AS197" s="609">
        <v>89.030212523606949</v>
      </c>
      <c r="AT197" s="609">
        <v>62.81016126191107</v>
      </c>
      <c r="AU197" s="609">
        <v>451.62373794941118</v>
      </c>
      <c r="AV197" s="609">
        <v>717.14460587245287</v>
      </c>
      <c r="AW197" s="609">
        <v>1090.1135421155195</v>
      </c>
      <c r="AX197" s="609">
        <v>2419.1380383154515</v>
      </c>
      <c r="AY197" s="609">
        <v>3625.9258472390788</v>
      </c>
      <c r="AZ197" s="609">
        <v>4229.8698689746407</v>
      </c>
      <c r="BA197" s="611"/>
      <c r="BB197" s="608">
        <v>11.657532234510773</v>
      </c>
      <c r="BC197" s="608">
        <v>13.336126501741981</v>
      </c>
      <c r="BD197" s="608">
        <v>4.3880063932373625</v>
      </c>
      <c r="BE197" s="616">
        <v>752.88044865117945</v>
      </c>
      <c r="BF197" s="616">
        <v>752.88044865117945</v>
      </c>
      <c r="BG197" s="609"/>
      <c r="BI197" s="556"/>
    </row>
    <row r="198" spans="1:61">
      <c r="A198" s="586" t="s">
        <v>374</v>
      </c>
      <c r="B198" s="587">
        <v>0.10709110470747862</v>
      </c>
      <c r="C198" s="588">
        <v>0.95201869289787178</v>
      </c>
      <c r="D198" s="589">
        <v>1161.83546787264</v>
      </c>
      <c r="E198" s="590">
        <v>811.57292964382953</v>
      </c>
      <c r="F198" s="614">
        <v>265.04888904283814</v>
      </c>
      <c r="G198" s="615">
        <v>4.5166398383060384</v>
      </c>
      <c r="H198" s="591">
        <v>264.26659660929892</v>
      </c>
      <c r="I198" s="592">
        <v>5.0874107902105807</v>
      </c>
      <c r="J198" s="593">
        <v>286.0360706146123</v>
      </c>
      <c r="K198" s="594">
        <v>25.146493627008411</v>
      </c>
      <c r="L198" s="595">
        <v>7.4342374827649831</v>
      </c>
      <c r="M198" s="596">
        <v>23.799515958806467</v>
      </c>
      <c r="N198" s="597">
        <v>1.7257458688129237</v>
      </c>
      <c r="O198" s="598">
        <v>5.2420786296784906E-2</v>
      </c>
      <c r="P198" s="599">
        <v>0.87291502526606835</v>
      </c>
      <c r="Q198" s="600">
        <v>23.810925574350751</v>
      </c>
      <c r="R198" s="601">
        <v>1.7262782953148015</v>
      </c>
      <c r="S198" s="602">
        <v>5.2036887027426183E-2</v>
      </c>
      <c r="T198" s="603">
        <v>1.0998522471822043</v>
      </c>
      <c r="U198" s="604">
        <v>0.30132579100874185</v>
      </c>
      <c r="V198" s="605">
        <v>2.0468785304718797</v>
      </c>
      <c r="W198" s="606">
        <v>4.199752743241552E-2</v>
      </c>
      <c r="X198" s="605">
        <v>1.7262782953148015</v>
      </c>
      <c r="Y198" s="607">
        <v>0.84337114763563026</v>
      </c>
      <c r="Z198" s="609">
        <v>3541.494961759151</v>
      </c>
      <c r="AA198" s="610">
        <v>8.0171541146277392E-2</v>
      </c>
      <c r="AB198" s="609">
        <v>70.39858030227191</v>
      </c>
      <c r="AC198" s="608">
        <v>6.2200905399019923</v>
      </c>
      <c r="AD198" s="608">
        <v>14.036784531441807</v>
      </c>
      <c r="AE198" s="610">
        <v>1.4941562111035669</v>
      </c>
      <c r="AF198" s="609">
        <v>115.79129975776145</v>
      </c>
      <c r="AG198" s="608">
        <v>37.772796172841652</v>
      </c>
      <c r="AH198" s="609">
        <v>401.55700909835372</v>
      </c>
      <c r="AI198" s="2030"/>
      <c r="AJ198" s="609">
        <v>599.78187996254997</v>
      </c>
      <c r="AK198" s="609">
        <v>911.167791830743</v>
      </c>
      <c r="AL198" s="609">
        <v>153.11983229425502</v>
      </c>
      <c r="AM198" s="609">
        <v>9459.513885858265</v>
      </c>
      <c r="AN198" s="610">
        <v>0.11297262613310208</v>
      </c>
      <c r="AO198" s="608">
        <v>53.521371062159346</v>
      </c>
      <c r="AP198" s="610">
        <v>0.33827654492100168</v>
      </c>
      <c r="AQ198" s="609">
        <v>114.84270848657734</v>
      </c>
      <c r="AR198" s="608">
        <v>13.610701400223178</v>
      </c>
      <c r="AS198" s="609">
        <v>94.843138725958156</v>
      </c>
      <c r="AT198" s="609">
        <v>26.539186698109535</v>
      </c>
      <c r="AU198" s="609">
        <v>581.86582792844945</v>
      </c>
      <c r="AV198" s="609">
        <v>1046.3378441230375</v>
      </c>
      <c r="AW198" s="609">
        <v>1632.3455654404622</v>
      </c>
      <c r="AX198" s="609">
        <v>3748.6367497659371</v>
      </c>
      <c r="AY198" s="609">
        <v>5659.4272784518198</v>
      </c>
      <c r="AZ198" s="609">
        <v>6224.3834265957321</v>
      </c>
      <c r="BA198" s="611"/>
      <c r="BB198" s="608">
        <v>5.8369387980666065</v>
      </c>
      <c r="BC198" s="608">
        <v>13.30293142647551</v>
      </c>
      <c r="BD198" s="608">
        <v>0.56144209173351645</v>
      </c>
      <c r="BE198" s="616">
        <v>690.98525905269094</v>
      </c>
      <c r="BF198" s="616">
        <v>690.98525905269094</v>
      </c>
      <c r="BG198" s="609"/>
      <c r="BI198" s="556"/>
    </row>
    <row r="199" spans="1:61">
      <c r="A199" s="586" t="s">
        <v>375</v>
      </c>
      <c r="B199" s="587">
        <v>0.31218782973450659</v>
      </c>
      <c r="C199" s="588">
        <v>4.6786683916411542</v>
      </c>
      <c r="D199" s="589">
        <v>587.517115838687</v>
      </c>
      <c r="E199" s="590">
        <v>243.04281303939021</v>
      </c>
      <c r="F199" s="614">
        <v>265.07087032635184</v>
      </c>
      <c r="G199" s="615">
        <v>3.6360601697761337</v>
      </c>
      <c r="H199" s="591">
        <v>265.25338869254557</v>
      </c>
      <c r="I199" s="592">
        <v>3.8755928272420892</v>
      </c>
      <c r="J199" s="593">
        <v>283.08591990990698</v>
      </c>
      <c r="K199" s="594">
        <v>48.09966772281274</v>
      </c>
      <c r="L199" s="595">
        <v>6.4479832124048952</v>
      </c>
      <c r="M199" s="596">
        <v>23.748641286497357</v>
      </c>
      <c r="N199" s="597">
        <v>1.3874962101130717</v>
      </c>
      <c r="O199" s="598">
        <v>5.4065422065004434E-2</v>
      </c>
      <c r="P199" s="599">
        <v>1.2167567586417078</v>
      </c>
      <c r="Q199" s="600">
        <v>23.810918432137864</v>
      </c>
      <c r="R199" s="601">
        <v>1.3917505573437459</v>
      </c>
      <c r="S199" s="602">
        <v>5.1969803277220422E-2</v>
      </c>
      <c r="T199" s="603">
        <v>2.1026595198523355</v>
      </c>
      <c r="U199" s="604">
        <v>0.30093742483245273</v>
      </c>
      <c r="V199" s="605">
        <v>2.5215365692950562</v>
      </c>
      <c r="W199" s="606">
        <v>4.1997540029799468E-2</v>
      </c>
      <c r="X199" s="605">
        <v>1.3917505573437459</v>
      </c>
      <c r="Y199" s="607">
        <v>0.55194541863528723</v>
      </c>
      <c r="Z199" s="609">
        <v>1593.9666983439688</v>
      </c>
      <c r="AA199" s="610">
        <v>0.20684881043199022</v>
      </c>
      <c r="AB199" s="609">
        <v>21.069095251977814</v>
      </c>
      <c r="AC199" s="608">
        <v>1.4089309703061246</v>
      </c>
      <c r="AD199" s="608">
        <v>3.5194417939447349</v>
      </c>
      <c r="AE199" s="610">
        <v>0.56792389370085905</v>
      </c>
      <c r="AF199" s="609">
        <v>32.117132551683156</v>
      </c>
      <c r="AG199" s="608">
        <v>12.076090511360418</v>
      </c>
      <c r="AH199" s="609">
        <v>150.92965470809705</v>
      </c>
      <c r="AI199" s="2030"/>
      <c r="AJ199" s="609">
        <v>287.13762986438633</v>
      </c>
      <c r="AK199" s="609">
        <v>518.09750765678712</v>
      </c>
      <c r="AL199" s="609">
        <v>95.765244943279953</v>
      </c>
      <c r="AM199" s="609">
        <v>9036.4086945304007</v>
      </c>
      <c r="AN199" s="610">
        <v>0.16282979127891153</v>
      </c>
      <c r="AO199" s="608">
        <v>20.953004845838844</v>
      </c>
      <c r="AP199" s="610">
        <v>0.87277979085227941</v>
      </c>
      <c r="AQ199" s="609">
        <v>34.370465337647332</v>
      </c>
      <c r="AR199" s="608">
        <v>3.0829999350243424</v>
      </c>
      <c r="AS199" s="609">
        <v>23.780012121248209</v>
      </c>
      <c r="AT199" s="609">
        <v>10.087458147439769</v>
      </c>
      <c r="AU199" s="609">
        <v>161.39262588785505</v>
      </c>
      <c r="AV199" s="609">
        <v>334.51774269696449</v>
      </c>
      <c r="AW199" s="609">
        <v>613.53518174023191</v>
      </c>
      <c r="AX199" s="609">
        <v>1794.6101866524145</v>
      </c>
      <c r="AY199" s="609">
        <v>3217.9969419676218</v>
      </c>
      <c r="AZ199" s="609">
        <v>3892.8961359056889</v>
      </c>
      <c r="BA199" s="611"/>
      <c r="BB199" s="608">
        <v>7.8958328108304006</v>
      </c>
      <c r="BC199" s="608">
        <v>13.568996095198401</v>
      </c>
      <c r="BD199" s="617">
        <v>21.101839794271054</v>
      </c>
      <c r="BE199" s="616">
        <v>717.07522830112146</v>
      </c>
      <c r="BF199" s="616">
        <v>717.07522830112146</v>
      </c>
      <c r="BG199" s="609"/>
      <c r="BI199" s="556"/>
    </row>
    <row r="200" spans="1:61">
      <c r="A200" s="586" t="s">
        <v>376</v>
      </c>
      <c r="B200" s="587">
        <v>0.13369858747146579</v>
      </c>
      <c r="C200" s="588">
        <v>1.0507578795840593</v>
      </c>
      <c r="D200" s="589">
        <v>229.80351557407801</v>
      </c>
      <c r="E200" s="590">
        <v>180.65296227488565</v>
      </c>
      <c r="F200" s="614">
        <v>265.26746449143474</v>
      </c>
      <c r="G200" s="615">
        <v>4.1231415122093118</v>
      </c>
      <c r="H200" s="591">
        <v>264.21001912399475</v>
      </c>
      <c r="I200" s="592">
        <v>4.758428011454062</v>
      </c>
      <c r="J200" s="593">
        <v>246.41983523080557</v>
      </c>
      <c r="K200" s="594">
        <v>130.12273266191946</v>
      </c>
      <c r="L200" s="595">
        <v>-7.7505147046946776</v>
      </c>
      <c r="M200" s="596">
        <v>23.773165784635559</v>
      </c>
      <c r="N200" s="597">
        <v>1.5691543726629884</v>
      </c>
      <c r="O200" s="598">
        <v>5.2639007263139727E-2</v>
      </c>
      <c r="P200" s="599">
        <v>2.057627986302236</v>
      </c>
      <c r="Q200" s="600">
        <v>23.817496181387725</v>
      </c>
      <c r="R200" s="601">
        <v>1.6043018792016186</v>
      </c>
      <c r="S200" s="602">
        <v>5.1146148391914399E-2</v>
      </c>
      <c r="T200" s="603">
        <v>5.6507921364352942</v>
      </c>
      <c r="U200" s="604">
        <v>0.29608615811547784</v>
      </c>
      <c r="V200" s="605">
        <v>5.8741157878278845</v>
      </c>
      <c r="W200" s="606">
        <v>4.1985941443393779E-2</v>
      </c>
      <c r="X200" s="605">
        <v>1.6043018792016186</v>
      </c>
      <c r="Y200" s="607">
        <v>0.27311376505822221</v>
      </c>
      <c r="Z200" s="609">
        <v>1357.0579470949938</v>
      </c>
      <c r="AA200" s="610">
        <v>0.26118172885501734</v>
      </c>
      <c r="AB200" s="609">
        <v>19.058190540689115</v>
      </c>
      <c r="AC200" s="608">
        <v>6.0885638434539402</v>
      </c>
      <c r="AD200" s="608">
        <v>8.814436206695996</v>
      </c>
      <c r="AE200" s="610">
        <v>2.7009147114533225</v>
      </c>
      <c r="AF200" s="609">
        <v>57.640190654450308</v>
      </c>
      <c r="AG200" s="608">
        <v>16.134112978788373</v>
      </c>
      <c r="AH200" s="609">
        <v>160.62043872294103</v>
      </c>
      <c r="AI200" s="2030"/>
      <c r="AJ200" s="609">
        <v>231.96506059834704</v>
      </c>
      <c r="AK200" s="609">
        <v>363.80786859561692</v>
      </c>
      <c r="AL200" s="609">
        <v>65.636973170678246</v>
      </c>
      <c r="AM200" s="609">
        <v>7041.6199953302839</v>
      </c>
      <c r="AN200" s="610">
        <v>0.36525813530517232</v>
      </c>
      <c r="AO200" s="608">
        <v>8.1138062854628377</v>
      </c>
      <c r="AP200" s="610">
        <v>1.1020326112026049</v>
      </c>
      <c r="AQ200" s="609">
        <v>31.090033508465115</v>
      </c>
      <c r="AR200" s="608">
        <v>13.322896812809496</v>
      </c>
      <c r="AS200" s="609">
        <v>59.557001396594572</v>
      </c>
      <c r="AT200" s="609">
        <v>47.973618320662922</v>
      </c>
      <c r="AU200" s="609">
        <v>289.64919926859449</v>
      </c>
      <c r="AV200" s="609">
        <v>446.92833736255881</v>
      </c>
      <c r="AW200" s="609">
        <v>652.9286126948823</v>
      </c>
      <c r="AX200" s="609">
        <v>1449.781628739669</v>
      </c>
      <c r="AY200" s="609">
        <v>2259.6762024572481</v>
      </c>
      <c r="AZ200" s="609">
        <v>2668.1696410844816</v>
      </c>
      <c r="BA200" s="611"/>
      <c r="BB200" s="608">
        <v>9.7834955733589215</v>
      </c>
      <c r="BC200" s="608">
        <v>13.169675950306054</v>
      </c>
      <c r="BD200" s="608">
        <v>1.5979093908838264</v>
      </c>
      <c r="BE200" s="616">
        <v>736.4594043451375</v>
      </c>
      <c r="BF200" s="616">
        <v>736.4594043451375</v>
      </c>
      <c r="BG200" s="609"/>
      <c r="BI200" s="556"/>
    </row>
    <row r="201" spans="1:61">
      <c r="A201" s="521" t="s">
        <v>377</v>
      </c>
      <c r="B201" s="522">
        <v>9.9494333877418087E-2</v>
      </c>
      <c r="C201" s="522">
        <v>0.77896710480797804</v>
      </c>
      <c r="D201" s="523">
        <v>290.85630450895201</v>
      </c>
      <c r="E201" s="524">
        <v>227.02673182629064</v>
      </c>
      <c r="F201" s="525">
        <v>265.72108342459507</v>
      </c>
      <c r="G201" s="526">
        <v>5.1502247707390296</v>
      </c>
      <c r="H201" s="527">
        <v>264.17208145000774</v>
      </c>
      <c r="I201" s="528">
        <v>5.8950929104179659</v>
      </c>
      <c r="J201" s="529">
        <v>315.21222552206189</v>
      </c>
      <c r="K201" s="530">
        <v>67.171528871596777</v>
      </c>
      <c r="L201" s="531">
        <v>15.907806947516745</v>
      </c>
      <c r="M201" s="532">
        <v>23.739869447131699</v>
      </c>
      <c r="N201" s="533">
        <v>1.9582055187021985</v>
      </c>
      <c r="O201" s="534">
        <v>5.2375023747618168E-2</v>
      </c>
      <c r="P201" s="535">
        <v>2.3028622456699117</v>
      </c>
      <c r="Q201" s="536">
        <v>23.730030466331105</v>
      </c>
      <c r="R201" s="537">
        <v>1.9620643236995203</v>
      </c>
      <c r="S201" s="538">
        <v>5.2706945695197627E-2</v>
      </c>
      <c r="T201" s="539">
        <v>2.9533131522331333</v>
      </c>
      <c r="U201" s="540">
        <v>0.30624628496641931</v>
      </c>
      <c r="V201" s="541">
        <v>3.5456670720031882</v>
      </c>
      <c r="W201" s="542">
        <v>4.2140696002006012E-2</v>
      </c>
      <c r="X201" s="541">
        <v>1.9620643236995203</v>
      </c>
      <c r="Y201" s="543">
        <v>0.55336958712003859</v>
      </c>
      <c r="Z201" s="548">
        <v>770.92135113641041</v>
      </c>
      <c r="AA201" s="545">
        <v>0.39789497680300612</v>
      </c>
      <c r="AB201" s="546">
        <v>22.728164873141878</v>
      </c>
      <c r="AC201" s="547">
        <v>2.5488401720100522</v>
      </c>
      <c r="AD201" s="547">
        <v>4.0667135101207954</v>
      </c>
      <c r="AE201" s="547">
        <v>0.94903696504254309</v>
      </c>
      <c r="AF201" s="546">
        <v>27.458311415976763</v>
      </c>
      <c r="AG201" s="547">
        <v>9.0063707659758432</v>
      </c>
      <c r="AH201" s="546">
        <v>89.554479066888547</v>
      </c>
      <c r="AI201" s="1970"/>
      <c r="AJ201" s="546">
        <v>140.09776435715236</v>
      </c>
      <c r="AK201" s="546">
        <v>222.49455435994932</v>
      </c>
      <c r="AL201" s="546">
        <v>40.833464551251659</v>
      </c>
      <c r="AM201" s="544">
        <v>5689.7203700722384</v>
      </c>
      <c r="AN201" s="545">
        <v>0.27376216530243519</v>
      </c>
      <c r="AO201" s="545">
        <v>12.116596339680033</v>
      </c>
      <c r="AP201" s="545">
        <v>1.6788817586624731</v>
      </c>
      <c r="AQ201" s="546">
        <v>37.076941065484306</v>
      </c>
      <c r="AR201" s="547">
        <v>5.5773307921445339</v>
      </c>
      <c r="AS201" s="546">
        <v>27.477793987302672</v>
      </c>
      <c r="AT201" s="546">
        <v>16.856784459014975</v>
      </c>
      <c r="AU201" s="546">
        <v>137.98146440189328</v>
      </c>
      <c r="AV201" s="546">
        <v>249.48395473617293</v>
      </c>
      <c r="AW201" s="546">
        <v>364.04259783288029</v>
      </c>
      <c r="AX201" s="546">
        <v>875.61102723220222</v>
      </c>
      <c r="AY201" s="546">
        <v>1381.9537537885051</v>
      </c>
      <c r="AZ201" s="546">
        <v>1659.8969329777096</v>
      </c>
      <c r="BA201" s="520"/>
      <c r="BB201" s="520"/>
      <c r="BC201" s="520"/>
      <c r="BD201" s="520"/>
      <c r="BE201" s="520"/>
      <c r="BF201" s="547"/>
      <c r="BG201" s="547"/>
    </row>
    <row r="202" spans="1:61" s="2159" customFormat="1">
      <c r="A202" s="1945" t="s">
        <v>378</v>
      </c>
      <c r="B202" s="1946">
        <v>-1.6781395525936695E-2</v>
      </c>
      <c r="C202" s="1946">
        <v>-7.0654297672377561E-2</v>
      </c>
      <c r="D202" s="1947">
        <v>771.26983429264396</v>
      </c>
      <c r="E202" s="1948">
        <v>1135.4775771589959</v>
      </c>
      <c r="F202" s="2160">
        <v>266.18315008804927</v>
      </c>
      <c r="G202" s="2161">
        <v>2.2103488699173233</v>
      </c>
      <c r="H202" s="1951">
        <v>263.3998347082474</v>
      </c>
      <c r="I202" s="1952">
        <v>3.0256669806744565</v>
      </c>
      <c r="J202" s="1953">
        <v>266.0831750533938</v>
      </c>
      <c r="K202" s="1954">
        <v>37.76932530089114</v>
      </c>
      <c r="L202" s="1955">
        <v>-3.8073442559771742E-2</v>
      </c>
      <c r="M202" s="1956">
        <v>23.725386543038489</v>
      </c>
      <c r="N202" s="1957">
        <v>0.8361918700639952</v>
      </c>
      <c r="O202" s="1958">
        <v>5.1453257822437204E-2</v>
      </c>
      <c r="P202" s="1959">
        <v>1.4635941890280662</v>
      </c>
      <c r="Q202" s="1960">
        <v>23.721472266560156</v>
      </c>
      <c r="R202" s="1961">
        <v>0.83762403795174611</v>
      </c>
      <c r="S202" s="1962">
        <v>5.1585545408619191E-2</v>
      </c>
      <c r="T202" s="1963">
        <v>1.646029450264797</v>
      </c>
      <c r="U202" s="1964">
        <v>0.29983868290363125</v>
      </c>
      <c r="V202" s="1965">
        <v>1.8468965807791236</v>
      </c>
      <c r="W202" s="1966">
        <v>4.215589946369757E-2</v>
      </c>
      <c r="X202" s="1965">
        <v>0.83762403795174611</v>
      </c>
      <c r="Y202" s="1967">
        <v>0.4535305585970546</v>
      </c>
      <c r="Z202" s="1970">
        <v>1732.1278674745977</v>
      </c>
      <c r="AA202" s="1969">
        <v>7.3581807933004062E-2</v>
      </c>
      <c r="AB202" s="1970">
        <v>67.478102469764607</v>
      </c>
      <c r="AC202" s="1971">
        <v>4.2866125619523547</v>
      </c>
      <c r="AD202" s="1971">
        <v>9.1314004085511069</v>
      </c>
      <c r="AE202" s="1971">
        <v>1.4962231681791536</v>
      </c>
      <c r="AF202" s="1970">
        <v>70.045943493521492</v>
      </c>
      <c r="AG202" s="1971">
        <v>21.167606429618726</v>
      </c>
      <c r="AH202" s="1970">
        <v>190.09742828447727</v>
      </c>
      <c r="AI202" s="1970"/>
      <c r="AJ202" s="1970">
        <v>306.64470167099643</v>
      </c>
      <c r="AK202" s="1970">
        <v>436.6711245666084</v>
      </c>
      <c r="AL202" s="1970">
        <v>75.199580258529451</v>
      </c>
      <c r="AM202" s="1974">
        <v>6960.2065682934526</v>
      </c>
      <c r="AN202" s="1969">
        <v>0.1803371442888288</v>
      </c>
      <c r="AO202" s="1969">
        <v>64.504842116979731</v>
      </c>
      <c r="AP202" s="1969">
        <v>0.3104717634303969</v>
      </c>
      <c r="AQ202" s="1970">
        <v>110.0784705868917</v>
      </c>
      <c r="AR202" s="1971">
        <v>9.379896196832286</v>
      </c>
      <c r="AS202" s="1970">
        <v>61.698651409129106</v>
      </c>
      <c r="AT202" s="1970">
        <v>26.575899967658145</v>
      </c>
      <c r="AU202" s="1970">
        <v>351.98966579659037</v>
      </c>
      <c r="AV202" s="1970">
        <v>586.36028890910598</v>
      </c>
      <c r="AW202" s="1970">
        <v>772.75377351413522</v>
      </c>
      <c r="AX202" s="1970">
        <v>1916.5293854437277</v>
      </c>
      <c r="AY202" s="1970">
        <v>2712.2430097304868</v>
      </c>
      <c r="AZ202" s="1970">
        <v>3056.8935064442867</v>
      </c>
      <c r="BA202" s="1922"/>
      <c r="BB202" s="1922"/>
      <c r="BC202" s="1922"/>
      <c r="BD202" s="1922"/>
      <c r="BE202" s="1922"/>
      <c r="BF202" s="1971"/>
      <c r="BG202" s="1971"/>
    </row>
    <row r="203" spans="1:61" s="2159" customFormat="1">
      <c r="A203" s="1945" t="s">
        <v>379</v>
      </c>
      <c r="B203" s="1946">
        <v>2.952320278535939</v>
      </c>
      <c r="C203" s="1946">
        <v>17.297632354249995</v>
      </c>
      <c r="D203" s="1947">
        <v>1301.65522678298</v>
      </c>
      <c r="E203" s="1948">
        <v>1155.5065463752774</v>
      </c>
      <c r="F203" s="2160">
        <v>267.17168718355458</v>
      </c>
      <c r="G203" s="2161">
        <v>1.4911324255584943</v>
      </c>
      <c r="H203" s="1951">
        <v>265.0057297011399</v>
      </c>
      <c r="I203" s="1952">
        <v>1.834439979135041</v>
      </c>
      <c r="J203" s="1953">
        <v>346.12276741125453</v>
      </c>
      <c r="K203" s="1954">
        <v>84.705159511253541</v>
      </c>
      <c r="L203" s="1955">
        <v>23.110545499158231</v>
      </c>
      <c r="M203" s="1956">
        <v>22.934125124977502</v>
      </c>
      <c r="N203" s="1957">
        <v>0.55928375512659545</v>
      </c>
      <c r="O203" s="1958">
        <v>7.5279909151535859E-2</v>
      </c>
      <c r="P203" s="1959">
        <v>0.86975579851341056</v>
      </c>
      <c r="Q203" s="1960">
        <v>23.578162625460525</v>
      </c>
      <c r="R203" s="1961">
        <v>0.60686147913442889</v>
      </c>
      <c r="S203" s="1962">
        <v>5.3430142848318013E-2</v>
      </c>
      <c r="T203" s="1963">
        <v>3.7447358377466298</v>
      </c>
      <c r="U203" s="1964">
        <v>0.31244792959274104</v>
      </c>
      <c r="V203" s="1965">
        <v>3.7935902980370955</v>
      </c>
      <c r="W203" s="1966">
        <v>4.2412125825282289E-2</v>
      </c>
      <c r="X203" s="1965">
        <v>0.60686147913442889</v>
      </c>
      <c r="Y203" s="1967">
        <v>0.15997022120402279</v>
      </c>
      <c r="Z203" s="1970">
        <v>4875.0401873149285</v>
      </c>
      <c r="AA203" s="1969">
        <v>7.2371168073616579</v>
      </c>
      <c r="AB203" s="1970">
        <v>146.42524241456513</v>
      </c>
      <c r="AC203" s="1971">
        <v>25.170863612886905</v>
      </c>
      <c r="AD203" s="1971">
        <v>35.907398405908552</v>
      </c>
      <c r="AE203" s="1971">
        <v>5.5668802032494966</v>
      </c>
      <c r="AF203" s="1970">
        <v>207.1726085107542</v>
      </c>
      <c r="AG203" s="1971">
        <v>59.896733538336889</v>
      </c>
      <c r="AH203" s="1970">
        <v>506.35891212160783</v>
      </c>
      <c r="AI203" s="1970"/>
      <c r="AJ203" s="1970">
        <v>838.8435088390662</v>
      </c>
      <c r="AK203" s="1970">
        <v>1185.9525971984137</v>
      </c>
      <c r="AL203" s="1970">
        <v>195.34046417747254</v>
      </c>
      <c r="AM203" s="1974">
        <v>6632.0420359175996</v>
      </c>
      <c r="AN203" s="1969">
        <v>0.19674456288922687</v>
      </c>
      <c r="AO203" s="1973">
        <v>5.8244631359426284</v>
      </c>
      <c r="AP203" s="1969">
        <v>30.536357836969021</v>
      </c>
      <c r="AQ203" s="1970">
        <v>238.86662710369515</v>
      </c>
      <c r="AR203" s="1971">
        <v>55.078476176995416</v>
      </c>
      <c r="AS203" s="1970">
        <v>242.61755679667942</v>
      </c>
      <c r="AT203" s="1970">
        <v>98.87886684279745</v>
      </c>
      <c r="AU203" s="1970">
        <v>1041.0683844761518</v>
      </c>
      <c r="AV203" s="1970">
        <v>1659.1892946907726</v>
      </c>
      <c r="AW203" s="1970">
        <v>2058.3695614699504</v>
      </c>
      <c r="AX203" s="1970">
        <v>5242.7719302441637</v>
      </c>
      <c r="AY203" s="1970">
        <v>7366.1651999901469</v>
      </c>
      <c r="AZ203" s="1970">
        <v>7940.6692755070135</v>
      </c>
      <c r="BA203" s="1922"/>
      <c r="BB203" s="1922"/>
      <c r="BC203" s="1922"/>
      <c r="BD203" s="1922"/>
      <c r="BE203" s="1922"/>
      <c r="BF203" s="1971"/>
      <c r="BG203" s="1971"/>
    </row>
    <row r="204" spans="1:61" s="2159" customFormat="1">
      <c r="A204" s="1945" t="s">
        <v>380</v>
      </c>
      <c r="B204" s="1946">
        <v>0.10308932168229812</v>
      </c>
      <c r="C204" s="1946">
        <v>1.116697001234604</v>
      </c>
      <c r="D204" s="1947">
        <v>620.75920401537098</v>
      </c>
      <c r="E204" s="1948">
        <v>341.23943346854651</v>
      </c>
      <c r="F204" s="2160">
        <v>268.1370362670026</v>
      </c>
      <c r="G204" s="2161">
        <v>1.7043637824604696</v>
      </c>
      <c r="H204" s="1951">
        <v>266.48892746390129</v>
      </c>
      <c r="I204" s="1952">
        <v>1.8863249474510175</v>
      </c>
      <c r="J204" s="1953">
        <v>311.10620026778344</v>
      </c>
      <c r="K204" s="1954">
        <v>41.025746128305443</v>
      </c>
      <c r="L204" s="1955">
        <v>13.995509288803298</v>
      </c>
      <c r="M204" s="1956">
        <v>23.520684934587905</v>
      </c>
      <c r="N204" s="1957">
        <v>0.63573232364414856</v>
      </c>
      <c r="O204" s="1958">
        <v>5.2458301071967715E-2</v>
      </c>
      <c r="P204" s="1959">
        <v>1.5855373108036821</v>
      </c>
      <c r="Q204" s="1960">
        <v>23.51617393861958</v>
      </c>
      <c r="R204" s="1961">
        <v>0.63827504183770523</v>
      </c>
      <c r="S204" s="1962">
        <v>5.2611915236105915E-2</v>
      </c>
      <c r="T204" s="1963">
        <v>1.8024469841416599</v>
      </c>
      <c r="U204" s="1964">
        <v>0.30847411197453095</v>
      </c>
      <c r="V204" s="1965">
        <v>1.9121218997946468</v>
      </c>
      <c r="W204" s="1966">
        <v>4.2523924283352228E-2</v>
      </c>
      <c r="X204" s="1965">
        <v>0.63827504183770523</v>
      </c>
      <c r="Y204" s="1967">
        <v>0.33380457694995969</v>
      </c>
      <c r="Z204" s="1970">
        <v>1231.0367602848432</v>
      </c>
      <c r="AA204" s="1969">
        <v>6.6446650992967676E-2</v>
      </c>
      <c r="AB204" s="1970">
        <v>29.722074076183798</v>
      </c>
      <c r="AC204" s="1971">
        <v>1.7436928674594474</v>
      </c>
      <c r="AD204" s="1971">
        <v>4.0368186650127118</v>
      </c>
      <c r="AE204" s="1971">
        <v>0.30828156505928483</v>
      </c>
      <c r="AF204" s="1970">
        <v>34.681541672129676</v>
      </c>
      <c r="AG204" s="1971">
        <v>12.597517498056032</v>
      </c>
      <c r="AH204" s="1970">
        <v>133.25623611318497</v>
      </c>
      <c r="AI204" s="1970"/>
      <c r="AJ204" s="1970">
        <v>217.81355592153002</v>
      </c>
      <c r="AK204" s="1970">
        <v>336.20570714656083</v>
      </c>
      <c r="AL204" s="1970">
        <v>58.447125865609962</v>
      </c>
      <c r="AM204" s="1974">
        <v>7277.1406141014922</v>
      </c>
      <c r="AN204" s="1969">
        <v>7.9419607838120201E-2</v>
      </c>
      <c r="AO204" s="1969">
        <v>46.879110952995923</v>
      </c>
      <c r="AP204" s="1969">
        <v>0.28036561600408305</v>
      </c>
      <c r="AQ204" s="1970">
        <v>48.486254610414029</v>
      </c>
      <c r="AR204" s="1971">
        <v>3.8155204977230794</v>
      </c>
      <c r="AS204" s="1970">
        <v>27.275801790626431</v>
      </c>
      <c r="AT204" s="1970">
        <v>5.4756938731666933</v>
      </c>
      <c r="AU204" s="1970">
        <v>174.27910388004861</v>
      </c>
      <c r="AV204" s="1970">
        <v>348.96170354725848</v>
      </c>
      <c r="AW204" s="1970">
        <v>541.69201672026406</v>
      </c>
      <c r="AX204" s="1970">
        <v>1361.3347245095626</v>
      </c>
      <c r="AY204" s="1970">
        <v>2088.2342058792597</v>
      </c>
      <c r="AZ204" s="1970">
        <v>2375.8994254312993</v>
      </c>
      <c r="BA204" s="1922"/>
      <c r="BB204" s="1922"/>
      <c r="BC204" s="1922"/>
      <c r="BD204" s="1922"/>
      <c r="BE204" s="1922"/>
      <c r="BF204" s="1971"/>
      <c r="BG204" s="1971"/>
    </row>
    <row r="205" spans="1:61" s="2159" customFormat="1">
      <c r="A205" s="1945" t="s">
        <v>381</v>
      </c>
      <c r="B205" s="1946">
        <v>2.4790418569763256E-2</v>
      </c>
      <c r="C205" s="1946">
        <v>0.16334603867579373</v>
      </c>
      <c r="D205" s="1947">
        <v>460.736990467721</v>
      </c>
      <c r="E205" s="1948">
        <v>422.75273262599438</v>
      </c>
      <c r="F205" s="2160">
        <v>268.70692646035684</v>
      </c>
      <c r="G205" s="2161">
        <v>2.420995686390969</v>
      </c>
      <c r="H205" s="1951">
        <v>266.06397641819132</v>
      </c>
      <c r="I205" s="1952">
        <v>3.0876096157332129</v>
      </c>
      <c r="J205" s="1953">
        <v>265.07726260693528</v>
      </c>
      <c r="K205" s="1954">
        <v>67.647574061045447</v>
      </c>
      <c r="L205" s="1955">
        <v>-1.3877008838695692</v>
      </c>
      <c r="M205" s="1956">
        <v>23.488151708132122</v>
      </c>
      <c r="N205" s="1957">
        <v>0.90436598599917106</v>
      </c>
      <c r="O205" s="1958">
        <v>5.1843350939293251E-2</v>
      </c>
      <c r="P205" s="1959">
        <v>1.9468854967569373</v>
      </c>
      <c r="Q205" s="1960">
        <v>23.496368148952957</v>
      </c>
      <c r="R205" s="1961">
        <v>0.91539505793199794</v>
      </c>
      <c r="S205" s="1962">
        <v>5.1562937935107425E-2</v>
      </c>
      <c r="T205" s="1963">
        <v>2.9476224667289324</v>
      </c>
      <c r="U205" s="1964">
        <v>0.30257858735540044</v>
      </c>
      <c r="V205" s="1965">
        <v>3.0864909393114184</v>
      </c>
      <c r="W205" s="1966">
        <v>4.2559768967722865E-2</v>
      </c>
      <c r="X205" s="1965">
        <v>0.91539505793199794</v>
      </c>
      <c r="Y205" s="1967">
        <v>0.29658115832221371</v>
      </c>
      <c r="Z205" s="1970">
        <v>1923.4199713448031</v>
      </c>
      <c r="AA205" s="1969">
        <v>0.19214611238460233</v>
      </c>
      <c r="AB205" s="1970">
        <v>35.797318702649477</v>
      </c>
      <c r="AC205" s="1971">
        <v>6.1779898775107061</v>
      </c>
      <c r="AD205" s="1971">
        <v>12.145934275251326</v>
      </c>
      <c r="AE205" s="1971">
        <v>2.2528114308998624</v>
      </c>
      <c r="AF205" s="1970">
        <v>77.271393690131561</v>
      </c>
      <c r="AG205" s="1971">
        <v>22.352941020085805</v>
      </c>
      <c r="AH205" s="1970">
        <v>198.71221989618172</v>
      </c>
      <c r="AI205" s="1970"/>
      <c r="AJ205" s="1970">
        <v>328.79287714791974</v>
      </c>
      <c r="AK205" s="1970">
        <v>504.98332904725385</v>
      </c>
      <c r="AL205" s="1970">
        <v>86.132752542690966</v>
      </c>
      <c r="AM205" s="1974">
        <v>6525.9821111926731</v>
      </c>
      <c r="AN205" s="1969">
        <v>0.22415529699863027</v>
      </c>
      <c r="AO205" s="1969">
        <v>17.639363078726443</v>
      </c>
      <c r="AP205" s="1969">
        <v>0.8107430902303896</v>
      </c>
      <c r="AQ205" s="1970">
        <v>58.396930999428186</v>
      </c>
      <c r="AR205" s="1971">
        <v>13.518577412496073</v>
      </c>
      <c r="AS205" s="1970">
        <v>82.067123481427885</v>
      </c>
      <c r="AT205" s="1970">
        <v>40.014412626995778</v>
      </c>
      <c r="AU205" s="1970">
        <v>388.29846075442993</v>
      </c>
      <c r="AV205" s="1970">
        <v>619.19504210764001</v>
      </c>
      <c r="AW205" s="1970">
        <v>807.77325161049487</v>
      </c>
      <c r="AX205" s="1970">
        <v>2054.9554821744982</v>
      </c>
      <c r="AY205" s="1970">
        <v>3136.5424164425704</v>
      </c>
      <c r="AZ205" s="1970">
        <v>3501.3314041744293</v>
      </c>
      <c r="BA205" s="1922"/>
      <c r="BB205" s="1922"/>
      <c r="BC205" s="1922"/>
      <c r="BD205" s="1922"/>
      <c r="BE205" s="1922"/>
      <c r="BF205" s="1971"/>
      <c r="BG205" s="1971"/>
    </row>
    <row r="206" spans="1:61" s="2159" customFormat="1">
      <c r="A206" s="2005" t="s">
        <v>382</v>
      </c>
      <c r="B206" s="2006">
        <v>-4.3702842065935804E-2</v>
      </c>
      <c r="C206" s="2007">
        <v>-0.4411418150641318</v>
      </c>
      <c r="D206" s="2008">
        <v>203.27212687749801</v>
      </c>
      <c r="E206" s="2009">
        <v>127.42219826726313</v>
      </c>
      <c r="F206" s="2162">
        <v>269.21519955196663</v>
      </c>
      <c r="G206" s="2163">
        <v>5.2496168134800874</v>
      </c>
      <c r="H206" s="2012">
        <v>268.68464370104783</v>
      </c>
      <c r="I206" s="2013">
        <v>5.802309619742247</v>
      </c>
      <c r="J206" s="2014">
        <v>297.48065210886506</v>
      </c>
      <c r="K206" s="2015">
        <v>71.040598885604282</v>
      </c>
      <c r="L206" s="2016">
        <v>9.6288601477913183</v>
      </c>
      <c r="M206" s="2017">
        <v>23.458936671704848</v>
      </c>
      <c r="N206" s="2018">
        <v>1.9718200487524502</v>
      </c>
      <c r="O206" s="2019">
        <v>5.130560261985305E-2</v>
      </c>
      <c r="P206" s="2020">
        <v>2.061682146483681</v>
      </c>
      <c r="Q206" s="2021">
        <v>23.429906786173774</v>
      </c>
      <c r="R206" s="2022">
        <v>1.9778759333240439</v>
      </c>
      <c r="S206" s="2023">
        <v>5.229828512891338E-2</v>
      </c>
      <c r="T206" s="2024">
        <v>3.1135407814116265</v>
      </c>
      <c r="U206" s="2025">
        <v>0.30776424419365567</v>
      </c>
      <c r="V206" s="2026">
        <v>3.6886487234671423</v>
      </c>
      <c r="W206" s="2027">
        <v>4.2680494170386975E-2</v>
      </c>
      <c r="X206" s="2026">
        <v>1.9778759333240439</v>
      </c>
      <c r="Y206" s="2028">
        <v>0.53620609648753459</v>
      </c>
      <c r="Z206" s="2030">
        <v>1761.7191847432159</v>
      </c>
      <c r="AA206" s="2031">
        <v>0.17300934425385539</v>
      </c>
      <c r="AB206" s="2030">
        <v>11.218186381945578</v>
      </c>
      <c r="AC206" s="2029">
        <v>6.9111852582480156</v>
      </c>
      <c r="AD206" s="2029">
        <v>11.819644405636636</v>
      </c>
      <c r="AE206" s="2031">
        <v>4.3633782578204139</v>
      </c>
      <c r="AF206" s="2030">
        <v>71.204080394080634</v>
      </c>
      <c r="AG206" s="2029">
        <v>20.280903662686157</v>
      </c>
      <c r="AH206" s="2030">
        <v>202.37664193368599</v>
      </c>
      <c r="AI206" s="2030"/>
      <c r="AJ206" s="2030">
        <v>294.35385317239047</v>
      </c>
      <c r="AK206" s="2030">
        <v>461.75349873666988</v>
      </c>
      <c r="AL206" s="2030">
        <v>83.620077955981699</v>
      </c>
      <c r="AM206" s="2030">
        <v>6719.9057670323737</v>
      </c>
      <c r="AN206" s="2031">
        <v>0.458476645500836</v>
      </c>
      <c r="AO206" s="2029">
        <v>5.5078664636974182</v>
      </c>
      <c r="AP206" s="2031">
        <v>0.72999723313863041</v>
      </c>
      <c r="AQ206" s="2030">
        <v>18.300467180987894</v>
      </c>
      <c r="AR206" s="2029">
        <v>15.122943672315133</v>
      </c>
      <c r="AS206" s="2030">
        <v>79.862462200247549</v>
      </c>
      <c r="AT206" s="2030">
        <v>77.502278114039314</v>
      </c>
      <c r="AU206" s="2030">
        <v>357.80944921648558</v>
      </c>
      <c r="AV206" s="2030">
        <v>561.79788539296828</v>
      </c>
      <c r="AW206" s="2030">
        <v>822.66927615319514</v>
      </c>
      <c r="AX206" s="2030">
        <v>1839.7115823274405</v>
      </c>
      <c r="AY206" s="2030">
        <v>2868.0341536439123</v>
      </c>
      <c r="AZ206" s="2030">
        <v>3399.1901608122644</v>
      </c>
      <c r="BA206" s="2032"/>
      <c r="BB206" s="2029">
        <v>15.572396583029246</v>
      </c>
      <c r="BC206" s="2029">
        <v>13.887178023531796</v>
      </c>
      <c r="BD206" s="2029">
        <v>0.2790326641625358</v>
      </c>
      <c r="BE206" s="2037">
        <v>781.21314432524446</v>
      </c>
      <c r="BF206" s="2037">
        <v>781.21314432524446</v>
      </c>
      <c r="BG206" s="2030"/>
      <c r="BI206" s="1991"/>
    </row>
    <row r="207" spans="1:61" s="2159" customFormat="1">
      <c r="A207" s="1945" t="s">
        <v>383</v>
      </c>
      <c r="B207" s="1946">
        <v>0.13503449133056583</v>
      </c>
      <c r="C207" s="1946">
        <v>1.0370991319122975</v>
      </c>
      <c r="D207" s="1947">
        <v>793.42185697573495</v>
      </c>
      <c r="E207" s="1948">
        <v>644.43540708796786</v>
      </c>
      <c r="F207" s="2160">
        <v>269.67391225901349</v>
      </c>
      <c r="G207" s="2161">
        <v>5.0878613168390299</v>
      </c>
      <c r="H207" s="1951">
        <v>268.91451273439532</v>
      </c>
      <c r="I207" s="1952">
        <v>5.8732374898293038</v>
      </c>
      <c r="J207" s="1953">
        <v>310.59930298775839</v>
      </c>
      <c r="K207" s="1954">
        <v>37.756483509474471</v>
      </c>
      <c r="L207" s="1955">
        <v>13.352582596434559</v>
      </c>
      <c r="M207" s="1956">
        <v>23.376355464166242</v>
      </c>
      <c r="N207" s="1957">
        <v>1.9098792667397153</v>
      </c>
      <c r="O207" s="1958">
        <v>5.2749138976064244E-2</v>
      </c>
      <c r="P207" s="1959">
        <v>1.4026974784284039</v>
      </c>
      <c r="Q207" s="1960">
        <v>23.380703331211699</v>
      </c>
      <c r="R207" s="1961">
        <v>1.9107504624999914</v>
      </c>
      <c r="S207" s="1962">
        <v>5.2600200242010252E-2</v>
      </c>
      <c r="T207" s="1963">
        <v>1.6586633255335677</v>
      </c>
      <c r="U207" s="1964">
        <v>0.31019236276296031</v>
      </c>
      <c r="V207" s="1965">
        <v>2.5302433395651898</v>
      </c>
      <c r="W207" s="1966">
        <v>4.2770313015565525E-2</v>
      </c>
      <c r="X207" s="1965">
        <v>1.9107504624999914</v>
      </c>
      <c r="Y207" s="1967">
        <v>0.75516470397204749</v>
      </c>
      <c r="Z207" s="1970">
        <v>3102.3699149269578</v>
      </c>
      <c r="AA207" s="1969">
        <v>9.0490336575015762E-2</v>
      </c>
      <c r="AB207" s="1970">
        <v>23.169100029145969</v>
      </c>
      <c r="AC207" s="1971">
        <v>5.4691779194427967</v>
      </c>
      <c r="AD207" s="1971">
        <v>14.042313008385623</v>
      </c>
      <c r="AE207" s="1971">
        <v>2.4940977101517441</v>
      </c>
      <c r="AF207" s="1970">
        <v>103.27593049247676</v>
      </c>
      <c r="AG207" s="1971">
        <v>35.449505070382273</v>
      </c>
      <c r="AH207" s="1970">
        <v>343.99784482687102</v>
      </c>
      <c r="AI207" s="1970"/>
      <c r="AJ207" s="1970">
        <v>529.82827503757687</v>
      </c>
      <c r="AK207" s="1970">
        <v>811.87965455648168</v>
      </c>
      <c r="AL207" s="1970">
        <v>138.61237308238219</v>
      </c>
      <c r="AM207" s="1974">
        <v>7342.2677843427637</v>
      </c>
      <c r="AN207" s="1969">
        <v>0.19963817068765682</v>
      </c>
      <c r="AO207" s="1969">
        <v>17.681489009840718</v>
      </c>
      <c r="AP207" s="1969">
        <v>0.38181576613930701</v>
      </c>
      <c r="AQ207" s="1970">
        <v>37.796248008394734</v>
      </c>
      <c r="AR207" s="1971">
        <v>11.967566563332159</v>
      </c>
      <c r="AS207" s="1970">
        <v>94.880493299902867</v>
      </c>
      <c r="AT207" s="1970">
        <v>44.300136947633106</v>
      </c>
      <c r="AU207" s="1970">
        <v>518.97452508782294</v>
      </c>
      <c r="AV207" s="1970">
        <v>981.98074987208508</v>
      </c>
      <c r="AW207" s="1970">
        <v>1398.3652228734595</v>
      </c>
      <c r="AX207" s="1970">
        <v>3311.4267189848556</v>
      </c>
      <c r="AY207" s="1970">
        <v>5042.7307736427429</v>
      </c>
      <c r="AZ207" s="1970">
        <v>5634.6493122919592</v>
      </c>
      <c r="BA207" s="1922"/>
      <c r="BB207" s="1922"/>
      <c r="BC207" s="1922"/>
      <c r="BD207" s="1922"/>
      <c r="BE207" s="1922"/>
      <c r="BF207" s="1971"/>
      <c r="BG207" s="1971"/>
    </row>
    <row r="208" spans="1:61" s="2159" customFormat="1">
      <c r="A208" s="1945" t="s">
        <v>384</v>
      </c>
      <c r="B208" s="1946">
        <v>0.91083819460603244</v>
      </c>
      <c r="C208" s="1946">
        <v>7.7635590284974167</v>
      </c>
      <c r="D208" s="1947">
        <v>279.27559718163599</v>
      </c>
      <c r="E208" s="1948">
        <v>199.28526884720858</v>
      </c>
      <c r="F208" s="2160">
        <v>269.94278349649784</v>
      </c>
      <c r="G208" s="2161">
        <v>2.0268591340560436</v>
      </c>
      <c r="H208" s="1951">
        <v>270.51739099582892</v>
      </c>
      <c r="I208" s="1952">
        <v>2.3604909668782139</v>
      </c>
      <c r="J208" s="1953">
        <v>349.78635265978107</v>
      </c>
      <c r="K208" s="1954">
        <v>118.9813733234203</v>
      </c>
      <c r="L208" s="1955">
        <v>23.129828141201326</v>
      </c>
      <c r="M208" s="1956">
        <v>23.171166332187422</v>
      </c>
      <c r="N208" s="1957">
        <v>0.74386740246784777</v>
      </c>
      <c r="O208" s="1958">
        <v>5.8976119687523018E-2</v>
      </c>
      <c r="P208" s="1959">
        <v>2.1621339594561562</v>
      </c>
      <c r="Q208" s="1960">
        <v>23.33037262194134</v>
      </c>
      <c r="R208" s="1961">
        <v>0.80718952804062338</v>
      </c>
      <c r="S208" s="1962">
        <v>5.3516778528778917E-2</v>
      </c>
      <c r="T208" s="1963">
        <v>5.2634704420953993</v>
      </c>
      <c r="U208" s="1964">
        <v>0.31627842140028511</v>
      </c>
      <c r="V208" s="1965">
        <v>5.3250047914523408</v>
      </c>
      <c r="W208" s="1966">
        <v>4.2862581588582839E-2</v>
      </c>
      <c r="X208" s="1965">
        <v>0.80718952804062338</v>
      </c>
      <c r="Y208" s="1967">
        <v>0.1515847514984997</v>
      </c>
      <c r="Z208" s="1970">
        <v>2100.3865111413925</v>
      </c>
      <c r="AA208" s="1969">
        <v>0.96443152016021994</v>
      </c>
      <c r="AB208" s="1970">
        <v>22.43280280430611</v>
      </c>
      <c r="AC208" s="1971">
        <v>11.073748129241691</v>
      </c>
      <c r="AD208" s="1971">
        <v>16.922832877891619</v>
      </c>
      <c r="AE208" s="1971">
        <v>6.1425593657117092</v>
      </c>
      <c r="AF208" s="1970">
        <v>92.827009262094379</v>
      </c>
      <c r="AG208" s="1971">
        <v>27.068456276051702</v>
      </c>
      <c r="AH208" s="1970">
        <v>252.0483263838945</v>
      </c>
      <c r="AI208" s="1970"/>
      <c r="AJ208" s="1970">
        <v>375.98479047539627</v>
      </c>
      <c r="AK208" s="1970">
        <v>572.78182907248254</v>
      </c>
      <c r="AL208" s="1970">
        <v>100.42741091138569</v>
      </c>
      <c r="AM208" s="1974">
        <v>6162.8149037853764</v>
      </c>
      <c r="AN208" s="1969">
        <v>0.47241605815973048</v>
      </c>
      <c r="AO208" s="1973">
        <v>3.6852955151361582</v>
      </c>
      <c r="AP208" s="1969">
        <v>4.0693313086929113</v>
      </c>
      <c r="AQ208" s="1970">
        <v>36.59511061061356</v>
      </c>
      <c r="AR208" s="1971">
        <v>24.231396344073723</v>
      </c>
      <c r="AS208" s="1970">
        <v>114.3434653911596</v>
      </c>
      <c r="AT208" s="1970">
        <v>109.10407399132698</v>
      </c>
      <c r="AU208" s="1970">
        <v>466.46738322660491</v>
      </c>
      <c r="AV208" s="1970">
        <v>749.81873340863444</v>
      </c>
      <c r="AW208" s="1970">
        <v>1024.5866926174574</v>
      </c>
      <c r="AX208" s="1970">
        <v>2349.9049404712268</v>
      </c>
      <c r="AY208" s="1970">
        <v>3557.6511122514444</v>
      </c>
      <c r="AZ208" s="1970">
        <v>4082.4150776986053</v>
      </c>
      <c r="BA208" s="1922"/>
      <c r="BB208" s="1922"/>
      <c r="BC208" s="1922"/>
      <c r="BD208" s="1922"/>
      <c r="BE208" s="1922"/>
      <c r="BF208" s="1971"/>
      <c r="BG208" s="1971"/>
    </row>
    <row r="209" spans="1:59" s="2159" customFormat="1">
      <c r="A209" s="1945" t="s">
        <v>385</v>
      </c>
      <c r="B209" s="1946">
        <v>2.1213244129912314</v>
      </c>
      <c r="C209" s="1946">
        <v>12.307408341649252</v>
      </c>
      <c r="D209" s="1947">
        <v>402.88508488344098</v>
      </c>
      <c r="E209" s="1948">
        <v>372.74575083025121</v>
      </c>
      <c r="F209" s="2160">
        <v>271.23158276854855</v>
      </c>
      <c r="G209" s="2161">
        <v>1.8594849446254689</v>
      </c>
      <c r="H209" s="1951">
        <v>268.03047903139475</v>
      </c>
      <c r="I209" s="1952">
        <v>2.3249167674988791</v>
      </c>
      <c r="J209" s="1953">
        <v>84.53559903440231</v>
      </c>
      <c r="K209" s="1954">
        <v>182.71755436015781</v>
      </c>
      <c r="L209" s="1955">
        <v>-223.94345890010672</v>
      </c>
      <c r="M209" s="1956">
        <v>22.77705501943122</v>
      </c>
      <c r="N209" s="1957">
        <v>0.67871197229143654</v>
      </c>
      <c r="O209" s="1958">
        <v>6.8712909545485742E-2</v>
      </c>
      <c r="P209" s="1959">
        <v>1.7015300623039735</v>
      </c>
      <c r="Q209" s="1960">
        <v>23.386146468749025</v>
      </c>
      <c r="R209" s="1961">
        <v>0.80403961414689562</v>
      </c>
      <c r="S209" s="1962">
        <v>4.7723176967715344E-2</v>
      </c>
      <c r="T209" s="1963">
        <v>7.7020015025066524</v>
      </c>
      <c r="U209" s="1964">
        <v>0.28136622034337982</v>
      </c>
      <c r="V209" s="1965">
        <v>7.7438560708301019</v>
      </c>
      <c r="W209" s="1966">
        <v>4.2760358203362103E-2</v>
      </c>
      <c r="X209" s="1965">
        <v>0.80403961414689562</v>
      </c>
      <c r="Y209" s="1967">
        <v>0.10382935927432684</v>
      </c>
      <c r="Z209" s="1970">
        <v>2054.7713234282633</v>
      </c>
      <c r="AA209" s="1969">
        <v>30.6717586983312</v>
      </c>
      <c r="AB209" s="1970">
        <v>63.828815552522776</v>
      </c>
      <c r="AC209" s="1971">
        <v>14.870403616377772</v>
      </c>
      <c r="AD209" s="1971">
        <v>16.847654866489172</v>
      </c>
      <c r="AE209" s="1971">
        <v>3.7850922930832711</v>
      </c>
      <c r="AF209" s="1970">
        <v>93.17956205446157</v>
      </c>
      <c r="AG209" s="1971">
        <v>26.584609670564078</v>
      </c>
      <c r="AH209" s="1970">
        <v>236.416956636755</v>
      </c>
      <c r="AI209" s="1970"/>
      <c r="AJ209" s="1970">
        <v>352.47883074310266</v>
      </c>
      <c r="AK209" s="1970">
        <v>520.29008785725591</v>
      </c>
      <c r="AL209" s="1970">
        <v>89.235515530329934</v>
      </c>
      <c r="AM209" s="1968">
        <v>5438.8963987913467</v>
      </c>
      <c r="AN209" s="1969">
        <v>0.29120271080511595</v>
      </c>
      <c r="AO209" s="1973">
        <v>1.6045670377631229</v>
      </c>
      <c r="AP209" s="1969">
        <v>129.41670336848608</v>
      </c>
      <c r="AQ209" s="1970">
        <v>104.12531085240258</v>
      </c>
      <c r="AR209" s="1971">
        <v>32.539176403452451</v>
      </c>
      <c r="AS209" s="1970">
        <v>113.83550585465657</v>
      </c>
      <c r="AT209" s="1970">
        <v>67.23076897128368</v>
      </c>
      <c r="AU209" s="1970">
        <v>468.23900529880183</v>
      </c>
      <c r="AV209" s="1970">
        <v>736.41578034803536</v>
      </c>
      <c r="AW209" s="1970">
        <v>961.04453917380079</v>
      </c>
      <c r="AX209" s="1970">
        <v>2202.9926921443916</v>
      </c>
      <c r="AY209" s="1970">
        <v>3231.6154525295397</v>
      </c>
      <c r="AZ209" s="1970">
        <v>3627.4599809077208</v>
      </c>
      <c r="BA209" s="1922"/>
      <c r="BB209" s="1922"/>
      <c r="BC209" s="1922"/>
      <c r="BD209" s="1922"/>
      <c r="BE209" s="1922"/>
      <c r="BF209" s="1971"/>
      <c r="BG209" s="1971"/>
    </row>
    <row r="210" spans="1:59" s="2159" customFormat="1">
      <c r="A210" s="1945" t="s">
        <v>386</v>
      </c>
      <c r="B210" s="1946">
        <v>0.20222200598214829</v>
      </c>
      <c r="C210" s="1946">
        <v>1.408045622306535</v>
      </c>
      <c r="D210" s="1947">
        <v>264.21331234646601</v>
      </c>
      <c r="E210" s="1948">
        <v>221.58416165858551</v>
      </c>
      <c r="F210" s="2160">
        <v>274.21043311761036</v>
      </c>
      <c r="G210" s="2161">
        <v>2.8820065046468253</v>
      </c>
      <c r="H210" s="1951">
        <v>270.72492814730009</v>
      </c>
      <c r="I210" s="1952">
        <v>3.3954520017844345</v>
      </c>
      <c r="J210" s="1953">
        <v>260.90076139617082</v>
      </c>
      <c r="K210" s="1954">
        <v>104.83764165267409</v>
      </c>
      <c r="L210" s="1955">
        <v>-5.1714659765951243</v>
      </c>
      <c r="M210" s="1956">
        <v>22.96601224445622</v>
      </c>
      <c r="N210" s="1957">
        <v>1.0537037768613902</v>
      </c>
      <c r="O210" s="1958">
        <v>5.3390663807435082E-2</v>
      </c>
      <c r="P210" s="1959">
        <v>2.361624879774578</v>
      </c>
      <c r="Q210" s="1960">
        <v>23.021141697553972</v>
      </c>
      <c r="R210" s="1961">
        <v>1.0822273040629438</v>
      </c>
      <c r="S210" s="1962">
        <v>5.1469222438479262E-2</v>
      </c>
      <c r="T210" s="1963">
        <v>4.5646739441972413</v>
      </c>
      <c r="U210" s="1964">
        <v>0.30826344249345117</v>
      </c>
      <c r="V210" s="1965">
        <v>4.6912113738876169</v>
      </c>
      <c r="W210" s="1966">
        <v>4.3438332170391503E-2</v>
      </c>
      <c r="X210" s="1965">
        <v>1.0822273040629438</v>
      </c>
      <c r="Y210" s="1967">
        <v>0.23069250515695686</v>
      </c>
      <c r="Z210" s="1970">
        <v>2482.4832774589036</v>
      </c>
      <c r="AA210" s="1969">
        <v>0.43237166392712595</v>
      </c>
      <c r="AB210" s="1970">
        <v>22.693907760802261</v>
      </c>
      <c r="AC210" s="1971">
        <v>13.649880205234689</v>
      </c>
      <c r="AD210" s="1971">
        <v>22.373545671576274</v>
      </c>
      <c r="AE210" s="1971">
        <v>9.1592346702192255</v>
      </c>
      <c r="AF210" s="1970">
        <v>120.98929710327549</v>
      </c>
      <c r="AG210" s="1971">
        <v>32.899139044242325</v>
      </c>
      <c r="AH210" s="1970">
        <v>289.39708581937776</v>
      </c>
      <c r="AI210" s="1970"/>
      <c r="AJ210" s="1970">
        <v>439.71883274170716</v>
      </c>
      <c r="AK210" s="1970">
        <v>635.32527285297135</v>
      </c>
      <c r="AL210" s="1970">
        <v>108.0749271370242</v>
      </c>
      <c r="AM210" s="1974">
        <v>6057.1552342647992</v>
      </c>
      <c r="AN210" s="1969">
        <v>0.53662055374977813</v>
      </c>
      <c r="AO210" s="1973">
        <v>5.0151976328292136</v>
      </c>
      <c r="AP210" s="1969">
        <v>1.8243530123507425</v>
      </c>
      <c r="AQ210" s="1970">
        <v>37.02105670603958</v>
      </c>
      <c r="AR210" s="1971">
        <v>29.868446838587939</v>
      </c>
      <c r="AS210" s="1970">
        <v>151.17260588902889</v>
      </c>
      <c r="AT210" s="1970">
        <v>162.68622860069672</v>
      </c>
      <c r="AU210" s="1970">
        <v>607.98641760439943</v>
      </c>
      <c r="AV210" s="1970">
        <v>911.33349153025836</v>
      </c>
      <c r="AW210" s="1970">
        <v>1176.4109179649504</v>
      </c>
      <c r="AX210" s="1970">
        <v>2748.2427046356697</v>
      </c>
      <c r="AY210" s="1970">
        <v>3946.1197071613128</v>
      </c>
      <c r="AZ210" s="1970">
        <v>4393.2897210172441</v>
      </c>
      <c r="BA210" s="1922"/>
      <c r="BB210" s="1922"/>
      <c r="BC210" s="1922"/>
      <c r="BD210" s="1922"/>
      <c r="BE210" s="1922"/>
      <c r="BF210" s="1971"/>
      <c r="BG210" s="1971"/>
    </row>
    <row r="211" spans="1:59" s="2159" customFormat="1">
      <c r="A211" s="1945" t="s">
        <v>387</v>
      </c>
      <c r="B211" s="1946">
        <v>-1.0477127010576865E-2</v>
      </c>
      <c r="C211" s="1946">
        <v>-0.1664370227848731</v>
      </c>
      <c r="D211" s="1947">
        <v>835.607794773352</v>
      </c>
      <c r="E211" s="1948">
        <v>322.2207462665034</v>
      </c>
      <c r="F211" s="2160">
        <v>276.43785646453659</v>
      </c>
      <c r="G211" s="2161">
        <v>1.6413632411447077</v>
      </c>
      <c r="H211" s="1951">
        <v>275.56867537243801</v>
      </c>
      <c r="I211" s="1952">
        <v>1.7433133921653448</v>
      </c>
      <c r="J211" s="1953">
        <v>277.64303392276611</v>
      </c>
      <c r="K211" s="1954">
        <v>33.840562534403198</v>
      </c>
      <c r="L211" s="1955">
        <v>0.44006218368085603</v>
      </c>
      <c r="M211" s="1956">
        <v>22.825542730798528</v>
      </c>
      <c r="N211" s="1957">
        <v>0.59574443475343575</v>
      </c>
      <c r="O211" s="1958">
        <v>5.1735035151526852E-2</v>
      </c>
      <c r="P211" s="1959">
        <v>1.3365563513927137</v>
      </c>
      <c r="Q211" s="1960">
        <v>22.822375412664829</v>
      </c>
      <c r="R211" s="1961">
        <v>0.59716597297661322</v>
      </c>
      <c r="S211" s="1962">
        <v>5.1846356843261852E-2</v>
      </c>
      <c r="T211" s="1963">
        <v>1.4778817380589411</v>
      </c>
      <c r="U211" s="1964">
        <v>0.31322662747813629</v>
      </c>
      <c r="V211" s="1965">
        <v>1.5939703983980449</v>
      </c>
      <c r="W211" s="1966">
        <v>4.3816648439016982E-2</v>
      </c>
      <c r="X211" s="1965">
        <v>0.59716597297661322</v>
      </c>
      <c r="Y211" s="1967">
        <v>0.37464056646018684</v>
      </c>
      <c r="Z211" s="1972">
        <v>708.11309765955991</v>
      </c>
      <c r="AA211" s="1969">
        <v>1.7837492948210163E-2</v>
      </c>
      <c r="AB211" s="1970">
        <v>18.85134434715739</v>
      </c>
      <c r="AC211" s="1971">
        <v>0.45541606070563478</v>
      </c>
      <c r="AD211" s="1971">
        <v>1.5279671543187727</v>
      </c>
      <c r="AE211" s="1971">
        <v>0.19347221146851393</v>
      </c>
      <c r="AF211" s="1970">
        <v>13.376540154264628</v>
      </c>
      <c r="AG211" s="1971">
        <v>5.3004280942694324</v>
      </c>
      <c r="AH211" s="1970">
        <v>58.387958500167102</v>
      </c>
      <c r="AI211" s="1970"/>
      <c r="AJ211" s="1970">
        <v>132.00144438378805</v>
      </c>
      <c r="AK211" s="1970">
        <v>283.6988802153719</v>
      </c>
      <c r="AL211" s="1970">
        <v>52.747449163464069</v>
      </c>
      <c r="AM211" s="1972">
        <v>10309.877046727543</v>
      </c>
      <c r="AN211" s="1969">
        <v>0.13044837961626277</v>
      </c>
      <c r="AO211" s="1969">
        <v>112.29050801413247</v>
      </c>
      <c r="AP211" s="1969">
        <v>7.5263683325781289E-2</v>
      </c>
      <c r="AQ211" s="1970">
        <v>30.752600892589545</v>
      </c>
      <c r="AR211" s="1971">
        <v>0.99653404968410231</v>
      </c>
      <c r="AS211" s="1970">
        <v>10.324102394045763</v>
      </c>
      <c r="AT211" s="1970">
        <v>3.4364513582329295</v>
      </c>
      <c r="AU211" s="1970">
        <v>67.218794745048385</v>
      </c>
      <c r="AV211" s="1970">
        <v>146.82626299915324</v>
      </c>
      <c r="AW211" s="1970">
        <v>237.34942479742725</v>
      </c>
      <c r="AX211" s="1970">
        <v>825.00902739867536</v>
      </c>
      <c r="AY211" s="1970">
        <v>1762.1048460582106</v>
      </c>
      <c r="AZ211" s="1970">
        <v>2144.2052505473198</v>
      </c>
      <c r="BA211" s="1922"/>
      <c r="BB211" s="1922"/>
      <c r="BC211" s="1922"/>
      <c r="BD211" s="1922"/>
      <c r="BE211" s="1922"/>
      <c r="BF211" s="1971"/>
      <c r="BG211" s="1971"/>
    </row>
    <row r="212" spans="1:59" s="2159" customFormat="1">
      <c r="A212" s="1945" t="s">
        <v>388</v>
      </c>
      <c r="B212" s="1946">
        <v>-0.12731959782205809</v>
      </c>
      <c r="C212" s="1946">
        <v>-1.1241325060476623</v>
      </c>
      <c r="D212" s="1947">
        <v>565.44822215373097</v>
      </c>
      <c r="E212" s="1948">
        <v>397.16779044453699</v>
      </c>
      <c r="F212" s="2160">
        <v>282.43782195056315</v>
      </c>
      <c r="G212" s="2161">
        <v>3.0702641897822986</v>
      </c>
      <c r="H212" s="1951">
        <v>280.85498601230961</v>
      </c>
      <c r="I212" s="1952">
        <v>3.8393820760602653</v>
      </c>
      <c r="J212" s="1953">
        <v>244.79384673553091</v>
      </c>
      <c r="K212" s="1954">
        <v>51.701777378770792</v>
      </c>
      <c r="L212" s="1955">
        <v>-15.5957670107989</v>
      </c>
      <c r="M212" s="1956">
        <v>22.356267530479688</v>
      </c>
      <c r="N212" s="1957">
        <v>1.0971247945168665</v>
      </c>
      <c r="O212" s="1958">
        <v>5.0933417166880039E-2</v>
      </c>
      <c r="P212" s="1959">
        <v>1.6922755044071955</v>
      </c>
      <c r="Q212" s="1960">
        <v>22.351352700051812</v>
      </c>
      <c r="R212" s="1961">
        <v>1.1011676185967585</v>
      </c>
      <c r="S212" s="1962">
        <v>5.1110051537131662E-2</v>
      </c>
      <c r="T212" s="1963">
        <v>2.2445734556160213</v>
      </c>
      <c r="U212" s="1964">
        <v>0.31528534315166423</v>
      </c>
      <c r="V212" s="1965">
        <v>2.5001360206800958</v>
      </c>
      <c r="W212" s="1966">
        <v>4.4740021484144084E-2</v>
      </c>
      <c r="X212" s="1965">
        <v>1.1011676185967585</v>
      </c>
      <c r="Y212" s="1967">
        <v>0.44044308369158852</v>
      </c>
      <c r="Z212" s="1970">
        <v>3104.2021862745682</v>
      </c>
      <c r="AA212" s="1969">
        <v>0.11670430764901381</v>
      </c>
      <c r="AB212" s="1970">
        <v>19.057162013760795</v>
      </c>
      <c r="AC212" s="1971">
        <v>6.9322746296941746</v>
      </c>
      <c r="AD212" s="1971">
        <v>14.252380588538756</v>
      </c>
      <c r="AE212" s="1971">
        <v>3.5490752605357581</v>
      </c>
      <c r="AF212" s="1970">
        <v>103.81249689151333</v>
      </c>
      <c r="AG212" s="1971">
        <v>34.539540780157182</v>
      </c>
      <c r="AH212" s="1970">
        <v>426.30125588112327</v>
      </c>
      <c r="AI212" s="1970"/>
      <c r="AJ212" s="1970">
        <v>512.08846133229542</v>
      </c>
      <c r="AK212" s="1970">
        <v>782.30187260966011</v>
      </c>
      <c r="AL212" s="1970">
        <v>133.90266367779205</v>
      </c>
      <c r="AM212" s="1974">
        <v>7396.5157175802924</v>
      </c>
      <c r="AN212" s="1969">
        <v>0.28125204317833175</v>
      </c>
      <c r="AO212" s="1969">
        <v>11.374929186556438</v>
      </c>
      <c r="AP212" s="1969">
        <v>0.49242323902537471</v>
      </c>
      <c r="AQ212" s="1970">
        <v>31.088355650507008</v>
      </c>
      <c r="AR212" s="1971">
        <v>15.169091093422701</v>
      </c>
      <c r="AS212" s="1970">
        <v>96.299868841478087</v>
      </c>
      <c r="AT212" s="1970">
        <v>63.038636954453956</v>
      </c>
      <c r="AU212" s="1970">
        <v>521.67083865082077</v>
      </c>
      <c r="AV212" s="1970">
        <v>956.77398282983881</v>
      </c>
      <c r="AW212" s="1970">
        <v>1732.9319344761109</v>
      </c>
      <c r="AX212" s="1970">
        <v>3200.5528833268463</v>
      </c>
      <c r="AY212" s="1970">
        <v>4859.0178422960253</v>
      </c>
      <c r="AZ212" s="1970">
        <v>5443.1977104793514</v>
      </c>
      <c r="BA212" s="1922"/>
      <c r="BB212" s="1922"/>
      <c r="BC212" s="1922"/>
      <c r="BD212" s="1922"/>
      <c r="BE212" s="1922"/>
      <c r="BF212" s="1971"/>
      <c r="BG212" s="1971"/>
    </row>
    <row r="213" spans="1:59" s="2159" customFormat="1">
      <c r="A213" s="1945" t="s">
        <v>389</v>
      </c>
      <c r="B213" s="1946">
        <v>0.63000703898703569</v>
      </c>
      <c r="C213" s="1946">
        <v>4.7527904630402773</v>
      </c>
      <c r="D213" s="1947">
        <v>255.65040483286899</v>
      </c>
      <c r="E213" s="1948">
        <v>190.29572418052624</v>
      </c>
      <c r="F213" s="2160">
        <v>283.27227490636449</v>
      </c>
      <c r="G213" s="2161">
        <v>2.4217827201055635</v>
      </c>
      <c r="H213" s="1951">
        <v>279.74934028462701</v>
      </c>
      <c r="I213" s="1952">
        <v>2.8659441456243004</v>
      </c>
      <c r="J213" s="1953">
        <v>419.75416587703489</v>
      </c>
      <c r="K213" s="1954">
        <v>114.66048781954528</v>
      </c>
      <c r="L213" s="1955">
        <v>32.961459803375128</v>
      </c>
      <c r="M213" s="1956">
        <v>22.120372504698015</v>
      </c>
      <c r="N213" s="1957">
        <v>0.84250844831649829</v>
      </c>
      <c r="O213" s="1958">
        <v>5.7029717500063339E-2</v>
      </c>
      <c r="P213" s="1959">
        <v>2.8608373863716468</v>
      </c>
      <c r="Q213" s="1960">
        <v>22.170858826207709</v>
      </c>
      <c r="R213" s="1961">
        <v>0.89094617196102321</v>
      </c>
      <c r="S213" s="1962">
        <v>5.5209720164900188E-2</v>
      </c>
      <c r="T213" s="1963">
        <v>5.1350956385616859</v>
      </c>
      <c r="U213" s="1964">
        <v>0.34334782770517114</v>
      </c>
      <c r="V213" s="1965">
        <v>5.2118127651045993</v>
      </c>
      <c r="W213" s="1966">
        <v>4.5104251839713165E-2</v>
      </c>
      <c r="X213" s="1965">
        <v>0.89094617196102321</v>
      </c>
      <c r="Y213" s="1967">
        <v>0.17094746340971867</v>
      </c>
      <c r="Z213" s="1970">
        <v>2001.9723258747354</v>
      </c>
      <c r="AA213" s="1969">
        <v>43.210345024910268</v>
      </c>
      <c r="AB213" s="1970">
        <v>63.012344675393734</v>
      </c>
      <c r="AC213" s="1971">
        <v>19.538464104871455</v>
      </c>
      <c r="AD213" s="1971">
        <v>17.150113790637423</v>
      </c>
      <c r="AE213" s="1971">
        <v>7.9657233008643749</v>
      </c>
      <c r="AF213" s="1970">
        <v>93.855148670665812</v>
      </c>
      <c r="AG213" s="1971">
        <v>25.275066325140994</v>
      </c>
      <c r="AH213" s="1970">
        <v>223.57397643475193</v>
      </c>
      <c r="AI213" s="1970"/>
      <c r="AJ213" s="1970">
        <v>343.98975815799037</v>
      </c>
      <c r="AK213" s="1970">
        <v>523.58817597647987</v>
      </c>
      <c r="AL213" s="1970">
        <v>92.947559560677064</v>
      </c>
      <c r="AM213" s="1968">
        <v>5377.9182005891171</v>
      </c>
      <c r="AN213" s="1969">
        <v>0.60521775980555537</v>
      </c>
      <c r="AO213" s="1973">
        <v>1.1642824758013672</v>
      </c>
      <c r="AP213" s="1969">
        <v>182.3221309067944</v>
      </c>
      <c r="AQ213" s="1970">
        <v>102.79338446230626</v>
      </c>
      <c r="AR213" s="1971">
        <v>42.753750776523972</v>
      </c>
      <c r="AS213" s="1970">
        <v>115.87914723403665</v>
      </c>
      <c r="AT213" s="1970">
        <v>141.48709237769759</v>
      </c>
      <c r="AU213" s="1970">
        <v>471.63391291791862</v>
      </c>
      <c r="AV213" s="1970">
        <v>700.14034141664808</v>
      </c>
      <c r="AW213" s="1970">
        <v>908.83730258029243</v>
      </c>
      <c r="AX213" s="1970">
        <v>2149.9359884874398</v>
      </c>
      <c r="AY213" s="1970">
        <v>3252.1004719036018</v>
      </c>
      <c r="AZ213" s="1970">
        <v>3778.3560797023197</v>
      </c>
      <c r="BA213" s="1922"/>
      <c r="BB213" s="1922"/>
      <c r="BC213" s="1922"/>
      <c r="BD213" s="1922"/>
      <c r="BE213" s="1922"/>
      <c r="BF213" s="1971"/>
      <c r="BG213" s="1971"/>
    </row>
    <row r="214" spans="1:59">
      <c r="A214" s="521" t="s">
        <v>390</v>
      </c>
      <c r="B214" s="522">
        <v>5.8287600541389782E-2</v>
      </c>
      <c r="C214" s="522">
        <v>0.34405744585877307</v>
      </c>
      <c r="D214" s="523">
        <v>410.64145021595198</v>
      </c>
      <c r="E214" s="524">
        <v>424.74648463700208</v>
      </c>
      <c r="F214" s="551">
        <v>469.70270967386392</v>
      </c>
      <c r="G214" s="552">
        <v>3.1452869796798275</v>
      </c>
      <c r="H214" s="527">
        <v>463.9234385171942</v>
      </c>
      <c r="I214" s="528">
        <v>3.8280198809899231</v>
      </c>
      <c r="J214" s="529">
        <v>481.65612085065618</v>
      </c>
      <c r="K214" s="530">
        <v>38.047475690332007</v>
      </c>
      <c r="L214" s="531">
        <v>2.536439945561797</v>
      </c>
      <c r="M214" s="532">
        <v>13.222815613464959</v>
      </c>
      <c r="N214" s="533">
        <v>0.67674224108901404</v>
      </c>
      <c r="O214" s="534">
        <v>5.6936950392124368E-2</v>
      </c>
      <c r="P214" s="535">
        <v>1.4569223058890701</v>
      </c>
      <c r="Q214" s="536">
        <v>13.225535481911125</v>
      </c>
      <c r="R214" s="537">
        <v>0.67974336910582978</v>
      </c>
      <c r="S214" s="538">
        <v>5.6770199309709876E-2</v>
      </c>
      <c r="T214" s="539">
        <v>1.7223427740691131</v>
      </c>
      <c r="U214" s="540">
        <v>0.59184560742577264</v>
      </c>
      <c r="V214" s="541">
        <v>1.8516251454415475</v>
      </c>
      <c r="W214" s="542">
        <v>7.5611305218433192E-2</v>
      </c>
      <c r="X214" s="541">
        <v>0.67974336910582978</v>
      </c>
      <c r="Y214" s="543">
        <v>0.36710636101441302</v>
      </c>
      <c r="Z214" s="546">
        <v>2109.7170918370562</v>
      </c>
      <c r="AA214" s="545">
        <v>0.10435379229485778</v>
      </c>
      <c r="AB214" s="546">
        <v>44.901988792455441</v>
      </c>
      <c r="AC214" s="547">
        <v>5.0642607138838356</v>
      </c>
      <c r="AD214" s="547">
        <v>11.397020082677114</v>
      </c>
      <c r="AE214" s="547">
        <v>3.7036943183787594</v>
      </c>
      <c r="AF214" s="546">
        <v>66.994428730385366</v>
      </c>
      <c r="AG214" s="547">
        <v>19.877616016437674</v>
      </c>
      <c r="AH214" s="546">
        <v>177.5106137752916</v>
      </c>
      <c r="AI214" s="1970"/>
      <c r="AJ214" s="546">
        <v>353.48703312657545</v>
      </c>
      <c r="AK214" s="546">
        <v>608.25152813647878</v>
      </c>
      <c r="AL214" s="546">
        <v>104.34719976055459</v>
      </c>
      <c r="AM214" s="548">
        <v>8039.3619292901576</v>
      </c>
      <c r="AN214" s="545">
        <v>0.40857250329960643</v>
      </c>
      <c r="AO214" s="545">
        <v>33.160817595482065</v>
      </c>
      <c r="AP214" s="545">
        <v>0.44031135989391468</v>
      </c>
      <c r="AQ214" s="546">
        <v>73.249573886550479</v>
      </c>
      <c r="AR214" s="547">
        <v>11.081533290774257</v>
      </c>
      <c r="AS214" s="546">
        <v>77.00689245052105</v>
      </c>
      <c r="AT214" s="546">
        <v>65.784979012056112</v>
      </c>
      <c r="AU214" s="546">
        <v>336.65542075570534</v>
      </c>
      <c r="AV214" s="546">
        <v>550.62648244979709</v>
      </c>
      <c r="AW214" s="546">
        <v>721.5878608751691</v>
      </c>
      <c r="AX214" s="546">
        <v>2209.2939570410967</v>
      </c>
      <c r="AY214" s="546">
        <v>3777.9598020899302</v>
      </c>
      <c r="AZ214" s="546">
        <v>4241.7560878274226</v>
      </c>
      <c r="BA214" s="520"/>
      <c r="BB214" s="520"/>
      <c r="BC214" s="520"/>
      <c r="BD214" s="520"/>
      <c r="BE214" s="520"/>
      <c r="BF214" s="547"/>
      <c r="BG214" s="547"/>
    </row>
    <row r="217" spans="1:59" ht="60.75" thickBot="1">
      <c r="A217" s="645" t="s">
        <v>138</v>
      </c>
      <c r="B217" s="647" t="s">
        <v>140</v>
      </c>
      <c r="C217" s="648" t="s">
        <v>141</v>
      </c>
      <c r="D217" s="649" t="s">
        <v>142</v>
      </c>
      <c r="E217" s="650" t="s">
        <v>143</v>
      </c>
      <c r="F217" s="651" t="s">
        <v>144</v>
      </c>
      <c r="G217" s="652" t="s">
        <v>349</v>
      </c>
      <c r="H217" s="653" t="s">
        <v>146</v>
      </c>
      <c r="I217" s="654" t="s">
        <v>350</v>
      </c>
      <c r="J217" s="655" t="s">
        <v>148</v>
      </c>
      <c r="K217" s="656" t="s">
        <v>351</v>
      </c>
      <c r="L217" s="646" t="s">
        <v>150</v>
      </c>
      <c r="M217" s="657" t="s">
        <v>151</v>
      </c>
      <c r="N217" s="658" t="s">
        <v>139</v>
      </c>
      <c r="O217" s="658" t="s">
        <v>152</v>
      </c>
      <c r="P217" s="659" t="s">
        <v>139</v>
      </c>
      <c r="Q217" s="660" t="s">
        <v>153</v>
      </c>
      <c r="R217" s="661" t="s">
        <v>139</v>
      </c>
      <c r="S217" s="661" t="s">
        <v>154</v>
      </c>
      <c r="T217" s="662" t="s">
        <v>139</v>
      </c>
      <c r="U217" s="663" t="s">
        <v>155</v>
      </c>
      <c r="V217" s="664" t="s">
        <v>139</v>
      </c>
      <c r="W217" s="664" t="s">
        <v>156</v>
      </c>
      <c r="X217" s="664" t="s">
        <v>139</v>
      </c>
      <c r="Y217" s="665" t="s">
        <v>157</v>
      </c>
      <c r="Z217" s="666" t="s">
        <v>158</v>
      </c>
      <c r="AA217" s="666" t="s">
        <v>159</v>
      </c>
      <c r="AB217" s="666" t="s">
        <v>160</v>
      </c>
      <c r="AC217" s="666" t="s">
        <v>161</v>
      </c>
      <c r="AD217" s="666" t="s">
        <v>162</v>
      </c>
      <c r="AE217" s="666" t="s">
        <v>163</v>
      </c>
      <c r="AF217" s="666" t="s">
        <v>164</v>
      </c>
      <c r="AG217" s="666" t="s">
        <v>165</v>
      </c>
      <c r="AH217" s="666" t="s">
        <v>166</v>
      </c>
      <c r="AI217" s="1999"/>
      <c r="AJ217" s="666" t="s">
        <v>167</v>
      </c>
      <c r="AK217" s="666" t="s">
        <v>168</v>
      </c>
      <c r="AL217" s="666" t="s">
        <v>169</v>
      </c>
      <c r="AM217" s="666" t="s">
        <v>170</v>
      </c>
      <c r="AN217" s="672" t="s">
        <v>171</v>
      </c>
      <c r="AO217" s="672" t="s">
        <v>356</v>
      </c>
      <c r="AP217" s="667" t="s">
        <v>172</v>
      </c>
      <c r="AQ217" s="667" t="s">
        <v>173</v>
      </c>
      <c r="AR217" s="667" t="s">
        <v>174</v>
      </c>
      <c r="AS217" s="667" t="s">
        <v>175</v>
      </c>
      <c r="AT217" s="667" t="s">
        <v>176</v>
      </c>
      <c r="AU217" s="667" t="s">
        <v>177</v>
      </c>
      <c r="AV217" s="667" t="s">
        <v>178</v>
      </c>
      <c r="AW217" s="667" t="s">
        <v>243</v>
      </c>
      <c r="AX217" s="667" t="s">
        <v>180</v>
      </c>
      <c r="AY217" s="667" t="s">
        <v>181</v>
      </c>
      <c r="AZ217" s="667" t="s">
        <v>182</v>
      </c>
      <c r="BA217" s="666"/>
      <c r="BB217" s="668" t="s">
        <v>352</v>
      </c>
      <c r="BC217" s="669" t="s">
        <v>353</v>
      </c>
      <c r="BD217" s="670" t="s">
        <v>354</v>
      </c>
      <c r="BE217" s="668" t="s">
        <v>355</v>
      </c>
      <c r="BF217" s="671" t="s">
        <v>355</v>
      </c>
      <c r="BG217" s="666"/>
    </row>
    <row r="218" spans="1:59" s="2068" customFormat="1" ht="15.75" thickTop="1">
      <c r="A218" s="2043" t="s">
        <v>391</v>
      </c>
      <c r="B218" s="2044">
        <v>2.9793225653847166</v>
      </c>
      <c r="C218" s="2045">
        <v>21.605578975114781</v>
      </c>
      <c r="D218" s="2046">
        <v>238.21330325443299</v>
      </c>
      <c r="E218" s="2047">
        <v>159.3038579456375</v>
      </c>
      <c r="F218" s="2010">
        <v>215.02688078324235</v>
      </c>
      <c r="G218" s="2011">
        <v>7.8549907100328475</v>
      </c>
      <c r="H218" s="960">
        <v>213.43619194170773</v>
      </c>
      <c r="I218" s="961">
        <v>9.1349552746556739</v>
      </c>
      <c r="J218" s="962">
        <v>294.10061643076722</v>
      </c>
      <c r="K218" s="963">
        <v>221.18838037391029</v>
      </c>
      <c r="L218" s="964">
        <v>27.175773422458438</v>
      </c>
      <c r="M218" s="951">
        <v>28.603978743022438</v>
      </c>
      <c r="N218" s="952">
        <v>3.6874566274441682</v>
      </c>
      <c r="O218" s="953">
        <v>7.4270616068558268E-2</v>
      </c>
      <c r="P218" s="954">
        <v>2.0894663894599206</v>
      </c>
      <c r="Q218" s="965">
        <v>29.417242259196932</v>
      </c>
      <c r="R218" s="966">
        <v>3.7362647513886307</v>
      </c>
      <c r="S218" s="967">
        <v>5.2220891771241278E-2</v>
      </c>
      <c r="T218" s="968">
        <v>9.6882941574228241</v>
      </c>
      <c r="U218" s="969">
        <v>0.24476177929859111</v>
      </c>
      <c r="V218" s="970">
        <v>10.383771856759102</v>
      </c>
      <c r="W218" s="971">
        <v>3.3993669127409878E-2</v>
      </c>
      <c r="X218" s="970">
        <v>3.7362647513886307</v>
      </c>
      <c r="Y218" s="972">
        <v>0.35981768503095396</v>
      </c>
      <c r="Z218" s="2049">
        <v>674.62074954309765</v>
      </c>
      <c r="AA218" s="975">
        <v>0.96042480755055548</v>
      </c>
      <c r="AB218" s="2049">
        <v>27.292359237198841</v>
      </c>
      <c r="AC218" s="2048">
        <v>2.2075761433649403</v>
      </c>
      <c r="AD218" s="2048">
        <v>2.9753464458418506</v>
      </c>
      <c r="AE218" s="975">
        <v>0.82704258363086758</v>
      </c>
      <c r="AF218" s="2049">
        <v>17.445090809020989</v>
      </c>
      <c r="AG218" s="2048">
        <v>6.0382567866883257</v>
      </c>
      <c r="AH218" s="2049">
        <v>66.596731092266424</v>
      </c>
      <c r="AI218" s="2049"/>
      <c r="AJ218" s="2049">
        <v>113.55655165310023</v>
      </c>
      <c r="AK218" s="2049">
        <v>201.82053050044016</v>
      </c>
      <c r="AL218" s="2049">
        <v>37.598535203382944</v>
      </c>
      <c r="AM218" s="2049">
        <v>9191.1221701681297</v>
      </c>
      <c r="AN218" s="975">
        <v>0.34992219058494217</v>
      </c>
      <c r="AO218" s="2048">
        <v>10.062904402189119</v>
      </c>
      <c r="AP218" s="975">
        <v>4.0524253483145802</v>
      </c>
      <c r="AQ218" s="2049">
        <v>44.522608869818669</v>
      </c>
      <c r="AR218" s="2048">
        <v>4.8305823706016202</v>
      </c>
      <c r="AS218" s="2049">
        <v>20.103692201634125</v>
      </c>
      <c r="AT218" s="2049">
        <v>14.689921556498536</v>
      </c>
      <c r="AU218" s="2049">
        <v>87.663772909653204</v>
      </c>
      <c r="AV218" s="2049">
        <v>167.26473093319461</v>
      </c>
      <c r="AW218" s="2049">
        <v>270.71841907425375</v>
      </c>
      <c r="AX218" s="2049">
        <v>709.72844783187645</v>
      </c>
      <c r="AY218" s="2049">
        <v>1253.5436677045973</v>
      </c>
      <c r="AZ218" s="2049">
        <v>1528.3957399749165</v>
      </c>
      <c r="BA218" s="2050"/>
      <c r="BB218" s="2048">
        <v>12.379967607884607</v>
      </c>
      <c r="BC218" s="2048">
        <v>13.508306851495647</v>
      </c>
      <c r="BD218" s="2051">
        <v>1109.364440609964</v>
      </c>
      <c r="BE218" s="2034">
        <v>759.05522943394703</v>
      </c>
      <c r="BF218" s="2034">
        <v>759.05522943394703</v>
      </c>
      <c r="BG218" s="2049"/>
    </row>
    <row r="219" spans="1:59">
      <c r="A219" s="673" t="s">
        <v>392</v>
      </c>
      <c r="B219" s="674">
        <v>0.1811526940073207</v>
      </c>
      <c r="C219" s="675">
        <v>0.71762509236777139</v>
      </c>
      <c r="D219" s="676">
        <v>613.48839859463499</v>
      </c>
      <c r="E219" s="677">
        <v>981.2919925595703</v>
      </c>
      <c r="F219" s="702">
        <v>241.48448584773558</v>
      </c>
      <c r="G219" s="703">
        <v>8.5611021109472425</v>
      </c>
      <c r="H219" s="680">
        <v>241.07651132152677</v>
      </c>
      <c r="I219" s="681">
        <v>11.842230136624158</v>
      </c>
      <c r="J219" s="682">
        <v>301.00573021374737</v>
      </c>
      <c r="K219" s="683">
        <v>45.727236648496984</v>
      </c>
      <c r="L219" s="684">
        <v>20.012093239220519</v>
      </c>
      <c r="M219" s="685">
        <v>26.150604451501568</v>
      </c>
      <c r="N219" s="686">
        <v>3.5870202797797219</v>
      </c>
      <c r="O219" s="687">
        <v>5.2486926952203819E-2</v>
      </c>
      <c r="P219" s="688">
        <v>1.4780929775702107</v>
      </c>
      <c r="Q219" s="689">
        <v>26.154130715084108</v>
      </c>
      <c r="R219" s="690">
        <v>3.5881141027779577</v>
      </c>
      <c r="S219" s="691">
        <v>5.2379171770656638E-2</v>
      </c>
      <c r="T219" s="692">
        <v>2.0053811301267248</v>
      </c>
      <c r="U219" s="693">
        <v>0.27613382690531957</v>
      </c>
      <c r="V219" s="694">
        <v>4.1104885709149475</v>
      </c>
      <c r="W219" s="695">
        <v>3.8234878111366971E-2</v>
      </c>
      <c r="X219" s="694">
        <v>3.5881141027779577</v>
      </c>
      <c r="Y219" s="696">
        <v>0.8729166961238588</v>
      </c>
      <c r="Z219" s="698">
        <v>1745.1135534897617</v>
      </c>
      <c r="AA219" s="699">
        <v>2.6133741431202822</v>
      </c>
      <c r="AB219" s="698">
        <v>88.382039151392689</v>
      </c>
      <c r="AC219" s="697">
        <v>8.9690427269054567</v>
      </c>
      <c r="AD219" s="697">
        <v>12.578514713483491</v>
      </c>
      <c r="AE219" s="699">
        <v>5.1846580712500847</v>
      </c>
      <c r="AF219" s="698">
        <v>63.554396792556396</v>
      </c>
      <c r="AG219" s="697">
        <v>17.596929791259601</v>
      </c>
      <c r="AH219" s="698">
        <v>177.15729653362914</v>
      </c>
      <c r="AI219" s="2030"/>
      <c r="AJ219" s="698">
        <v>277.76720647630589</v>
      </c>
      <c r="AK219" s="698">
        <v>524.71967083781237</v>
      </c>
      <c r="AL219" s="698">
        <v>99.241204879579783</v>
      </c>
      <c r="AM219" s="698">
        <v>7133.052083785059</v>
      </c>
      <c r="AN219" s="699">
        <v>0.55896117006370749</v>
      </c>
      <c r="AO219" s="697">
        <v>9.8008101026289047</v>
      </c>
      <c r="AP219" s="699">
        <v>11.02689511865098</v>
      </c>
      <c r="AQ219" s="698">
        <v>144.17950921923767</v>
      </c>
      <c r="AR219" s="697">
        <v>19.625914063250452</v>
      </c>
      <c r="AS219" s="698">
        <v>84.989964280293862</v>
      </c>
      <c r="AT219" s="698">
        <v>92.089841407639156</v>
      </c>
      <c r="AU219" s="698">
        <v>319.36882810329848</v>
      </c>
      <c r="AV219" s="698">
        <v>487.44957870525212</v>
      </c>
      <c r="AW219" s="698">
        <v>720.15161192532173</v>
      </c>
      <c r="AX219" s="698">
        <v>1736.0450404769117</v>
      </c>
      <c r="AY219" s="698">
        <v>3259.1283902969712</v>
      </c>
      <c r="AZ219" s="698">
        <v>4034.1953203081212</v>
      </c>
      <c r="BA219" s="700"/>
      <c r="BB219" s="697">
        <v>13.461207317924794</v>
      </c>
      <c r="BC219" s="697">
        <v>13.267367521833252</v>
      </c>
      <c r="BD219" s="705">
        <v>38.347246888447131</v>
      </c>
      <c r="BE219" s="704">
        <v>767.18823961426665</v>
      </c>
      <c r="BF219" s="704">
        <v>767.18823961426665</v>
      </c>
      <c r="BG219" s="698"/>
    </row>
    <row r="220" spans="1:59">
      <c r="A220" s="673" t="s">
        <v>393</v>
      </c>
      <c r="B220" s="674">
        <v>0.10092596736393465</v>
      </c>
      <c r="C220" s="675">
        <v>0.54781865369730876</v>
      </c>
      <c r="D220" s="676">
        <v>339.386561295901</v>
      </c>
      <c r="E220" s="677">
        <v>391.12608376651991</v>
      </c>
      <c r="F220" s="702">
        <v>256.61520431282077</v>
      </c>
      <c r="G220" s="703">
        <v>6.8143444876886781</v>
      </c>
      <c r="H220" s="680">
        <v>255.48671710626019</v>
      </c>
      <c r="I220" s="681">
        <v>8.4357846884639756</v>
      </c>
      <c r="J220" s="682">
        <v>305.0077848111157</v>
      </c>
      <c r="K220" s="683">
        <v>73.351516410532057</v>
      </c>
      <c r="L220" s="684">
        <v>16.068493516534488</v>
      </c>
      <c r="M220" s="685">
        <v>24.599401158341145</v>
      </c>
      <c r="N220" s="686">
        <v>2.6870738649685117</v>
      </c>
      <c r="O220" s="687">
        <v>5.2181982172292439E-2</v>
      </c>
      <c r="P220" s="688">
        <v>1.8115173885316311</v>
      </c>
      <c r="Q220" s="689">
        <v>24.590512343879023</v>
      </c>
      <c r="R220" s="690">
        <v>2.6927649101831745</v>
      </c>
      <c r="S220" s="691">
        <v>5.247121680664292E-2</v>
      </c>
      <c r="T220" s="692">
        <v>3.2191552295077246</v>
      </c>
      <c r="U220" s="693">
        <v>0.29420824064695694</v>
      </c>
      <c r="V220" s="694">
        <v>4.1968968599646015</v>
      </c>
      <c r="W220" s="695">
        <v>4.0666090483019814E-2</v>
      </c>
      <c r="X220" s="694">
        <v>2.6927649101831745</v>
      </c>
      <c r="Y220" s="696">
        <v>0.64160855032446196</v>
      </c>
      <c r="Z220" s="698">
        <v>1624.4522304296604</v>
      </c>
      <c r="AA220" s="699">
        <v>1.1597011606576457</v>
      </c>
      <c r="AB220" s="698">
        <v>39.092953926625391</v>
      </c>
      <c r="AC220" s="697">
        <v>5.1301387206145206</v>
      </c>
      <c r="AD220" s="697">
        <v>8.1265470851696868</v>
      </c>
      <c r="AE220" s="699">
        <v>2.867326620077491</v>
      </c>
      <c r="AF220" s="698">
        <v>53.548775378473778</v>
      </c>
      <c r="AG220" s="697">
        <v>16.21878681140981</v>
      </c>
      <c r="AH220" s="698">
        <v>167.38175843797231</v>
      </c>
      <c r="AI220" s="2030"/>
      <c r="AJ220" s="698">
        <v>260.42157653274717</v>
      </c>
      <c r="AK220" s="698">
        <v>450.02917534237309</v>
      </c>
      <c r="AL220" s="698">
        <v>81.981763874671387</v>
      </c>
      <c r="AM220" s="698">
        <v>7914.2090416901819</v>
      </c>
      <c r="AN220" s="699">
        <v>0.41898489671861833</v>
      </c>
      <c r="AO220" s="697">
        <v>8.6046396202319517</v>
      </c>
      <c r="AP220" s="699">
        <v>4.893253842437324</v>
      </c>
      <c r="AQ220" s="698">
        <v>63.773171169046314</v>
      </c>
      <c r="AR220" s="697">
        <v>11.225686478368754</v>
      </c>
      <c r="AS220" s="698">
        <v>54.90910192682221</v>
      </c>
      <c r="AT220" s="698">
        <v>50.929424868161469</v>
      </c>
      <c r="AU220" s="698">
        <v>269.08932350991847</v>
      </c>
      <c r="AV220" s="698">
        <v>449.2738728922385</v>
      </c>
      <c r="AW220" s="698">
        <v>680.41365218687929</v>
      </c>
      <c r="AX220" s="698">
        <v>1627.6348533296698</v>
      </c>
      <c r="AY220" s="698">
        <v>2795.2122692072862</v>
      </c>
      <c r="AZ220" s="698">
        <v>3332.5920274256659</v>
      </c>
      <c r="BA220" s="700"/>
      <c r="BB220" s="697">
        <v>22.139388412001811</v>
      </c>
      <c r="BC220" s="697">
        <v>12.727657707926541</v>
      </c>
      <c r="BD220" s="705">
        <v>34.126007138689509</v>
      </c>
      <c r="BE220" s="704">
        <v>818.28911324001524</v>
      </c>
      <c r="BF220" s="704">
        <v>818.28911324001524</v>
      </c>
      <c r="BG220" s="698"/>
    </row>
    <row r="221" spans="1:59">
      <c r="A221" s="673" t="s">
        <v>394</v>
      </c>
      <c r="B221" s="674">
        <v>0.32478528417226127</v>
      </c>
      <c r="C221" s="675">
        <v>2.2794262317411262</v>
      </c>
      <c r="D221" s="676">
        <v>449.13661533540602</v>
      </c>
      <c r="E221" s="677">
        <v>411.98360971864395</v>
      </c>
      <c r="F221" s="702">
        <v>258.42465262779655</v>
      </c>
      <c r="G221" s="703">
        <v>4.1846831826667445</v>
      </c>
      <c r="H221" s="680">
        <v>259.40660112011142</v>
      </c>
      <c r="I221" s="681">
        <v>4.9368538475568151</v>
      </c>
      <c r="J221" s="682">
        <v>294.91058060446153</v>
      </c>
      <c r="K221" s="683">
        <v>59.694857808008273</v>
      </c>
      <c r="L221" s="684">
        <v>12.531139255805446</v>
      </c>
      <c r="M221" s="685">
        <v>24.368979259904521</v>
      </c>
      <c r="N221" s="686">
        <v>1.6372163359289542</v>
      </c>
      <c r="O221" s="687">
        <v>5.4016396559627686E-2</v>
      </c>
      <c r="P221" s="688">
        <v>1.4851891615899739</v>
      </c>
      <c r="Q221" s="689">
        <v>24.423193891118402</v>
      </c>
      <c r="R221" s="690">
        <v>1.6430191624074861</v>
      </c>
      <c r="S221" s="691">
        <v>5.2239422976267262E-2</v>
      </c>
      <c r="T221" s="692">
        <v>2.615079852822189</v>
      </c>
      <c r="U221" s="693">
        <v>0.29491522165686318</v>
      </c>
      <c r="V221" s="694">
        <v>3.088390293449764</v>
      </c>
      <c r="W221" s="695">
        <v>4.0944685795728554E-2</v>
      </c>
      <c r="X221" s="694">
        <v>1.6430191624074861</v>
      </c>
      <c r="Y221" s="696">
        <v>0.53199855144351482</v>
      </c>
      <c r="Z221" s="698">
        <v>1744.5063197765703</v>
      </c>
      <c r="AA221" s="699">
        <v>2.3612903689549305</v>
      </c>
      <c r="AB221" s="698">
        <v>63.165439454892166</v>
      </c>
      <c r="AC221" s="697">
        <v>8.6033896190093824</v>
      </c>
      <c r="AD221" s="697">
        <v>11.135658301874304</v>
      </c>
      <c r="AE221" s="699">
        <v>4.2534423686188285</v>
      </c>
      <c r="AF221" s="698">
        <v>60.048457097876444</v>
      </c>
      <c r="AG221" s="697">
        <v>17.894530419382964</v>
      </c>
      <c r="AH221" s="698">
        <v>185.09009764734793</v>
      </c>
      <c r="AI221" s="2030"/>
      <c r="AJ221" s="698">
        <v>289.4483940276296</v>
      </c>
      <c r="AK221" s="698">
        <v>530.0770805099412</v>
      </c>
      <c r="AL221" s="698">
        <v>98.729525060719936</v>
      </c>
      <c r="AM221" s="698">
        <v>10289.737047516332</v>
      </c>
      <c r="AN221" s="699">
        <v>0.50139578561766684</v>
      </c>
      <c r="AO221" s="697">
        <v>7.5238794244584373</v>
      </c>
      <c r="AP221" s="699">
        <v>9.9632505019195392</v>
      </c>
      <c r="AQ221" s="698">
        <v>103.04313124778494</v>
      </c>
      <c r="AR221" s="697">
        <v>18.825797853412215</v>
      </c>
      <c r="AS221" s="698">
        <v>75.240934472123683</v>
      </c>
      <c r="AT221" s="698">
        <v>75.549598021648819</v>
      </c>
      <c r="AU221" s="698">
        <v>301.75104069284646</v>
      </c>
      <c r="AV221" s="698">
        <v>495.69336341781064</v>
      </c>
      <c r="AW221" s="698">
        <v>752.39877092417862</v>
      </c>
      <c r="AX221" s="698">
        <v>1809.0524626726849</v>
      </c>
      <c r="AY221" s="698">
        <v>3292.404226769821</v>
      </c>
      <c r="AZ221" s="698">
        <v>4013.395327671542</v>
      </c>
      <c r="BA221" s="700"/>
      <c r="BB221" s="697">
        <v>12.892865864189703</v>
      </c>
      <c r="BC221" s="697">
        <v>13.753894476723305</v>
      </c>
      <c r="BD221" s="705">
        <v>17.07980429411236</v>
      </c>
      <c r="BE221" s="704">
        <v>762.98226877234652</v>
      </c>
      <c r="BF221" s="704">
        <v>762.98226877234652</v>
      </c>
      <c r="BG221" s="698"/>
    </row>
    <row r="222" spans="1:59">
      <c r="A222" s="673" t="s">
        <v>395</v>
      </c>
      <c r="B222" s="674">
        <v>0.26019478587764305</v>
      </c>
      <c r="C222" s="675">
        <v>1.4802334930401937</v>
      </c>
      <c r="D222" s="676">
        <v>479.30107137774399</v>
      </c>
      <c r="E222" s="677">
        <v>526.78509746556233</v>
      </c>
      <c r="F222" s="702">
        <v>260.0529221429627</v>
      </c>
      <c r="G222" s="703">
        <v>5.1559762497005215</v>
      </c>
      <c r="H222" s="680">
        <v>259.35079498168597</v>
      </c>
      <c r="I222" s="681">
        <v>6.5128191029710951</v>
      </c>
      <c r="J222" s="682">
        <v>345.93543934270622</v>
      </c>
      <c r="K222" s="683">
        <v>54.165667992440255</v>
      </c>
      <c r="L222" s="684">
        <v>25.144634358798346</v>
      </c>
      <c r="M222" s="685">
        <v>24.229009564235984</v>
      </c>
      <c r="N222" s="686">
        <v>2.0061494276705893</v>
      </c>
      <c r="O222" s="687">
        <v>5.3535456577189958E-2</v>
      </c>
      <c r="P222" s="688">
        <v>1.4547217308415639</v>
      </c>
      <c r="Q222" s="689">
        <v>24.232335932557262</v>
      </c>
      <c r="R222" s="690">
        <v>2.0101618656757338</v>
      </c>
      <c r="S222" s="691">
        <v>5.3425718235018203E-2</v>
      </c>
      <c r="T222" s="692">
        <v>2.3945339904261691</v>
      </c>
      <c r="U222" s="693">
        <v>0.30398794613718172</v>
      </c>
      <c r="V222" s="694">
        <v>3.12642667553922</v>
      </c>
      <c r="W222" s="695">
        <v>4.1267173036193087E-2</v>
      </c>
      <c r="X222" s="694">
        <v>2.0101618656757338</v>
      </c>
      <c r="Y222" s="696">
        <v>0.64295826331159289</v>
      </c>
      <c r="Z222" s="698">
        <v>1968.1530452396214</v>
      </c>
      <c r="AA222" s="699">
        <v>0.35428362190071927</v>
      </c>
      <c r="AB222" s="698">
        <v>56.29886447379122</v>
      </c>
      <c r="AC222" s="697">
        <v>7.1645376315533387</v>
      </c>
      <c r="AD222" s="697">
        <v>11.14866284577848</v>
      </c>
      <c r="AE222" s="699">
        <v>4.1415388857165913</v>
      </c>
      <c r="AF222" s="698">
        <v>65.15487076830739</v>
      </c>
      <c r="AG222" s="697">
        <v>19.115534170028695</v>
      </c>
      <c r="AH222" s="698">
        <v>191.62326813271767</v>
      </c>
      <c r="AI222" s="2030"/>
      <c r="AJ222" s="698">
        <v>322.63987789400733</v>
      </c>
      <c r="AK222" s="698">
        <v>601.46973992310564</v>
      </c>
      <c r="AL222" s="698">
        <v>111.43927394983511</v>
      </c>
      <c r="AM222" s="698">
        <v>8280.3620877794147</v>
      </c>
      <c r="AN222" s="699">
        <v>0.46840973195215163</v>
      </c>
      <c r="AO222" s="697">
        <v>18.971506191448274</v>
      </c>
      <c r="AP222" s="699">
        <v>1.4948676029566215</v>
      </c>
      <c r="AQ222" s="698">
        <v>91.841540740279314</v>
      </c>
      <c r="AR222" s="697">
        <v>15.677325233158289</v>
      </c>
      <c r="AS222" s="698">
        <v>75.328803012016763</v>
      </c>
      <c r="AT222" s="698">
        <v>73.561969550916359</v>
      </c>
      <c r="AU222" s="698">
        <v>327.411410896017</v>
      </c>
      <c r="AV222" s="698">
        <v>529.51618199525467</v>
      </c>
      <c r="AW222" s="698">
        <v>778.95637452324252</v>
      </c>
      <c r="AX222" s="698">
        <v>2016.4992368375458</v>
      </c>
      <c r="AY222" s="698">
        <v>3735.8368939323332</v>
      </c>
      <c r="AZ222" s="698">
        <v>4530.0517865786633</v>
      </c>
      <c r="BA222" s="700"/>
      <c r="BB222" s="697">
        <v>12.965554680977652</v>
      </c>
      <c r="BC222" s="697">
        <v>12.869778911922218</v>
      </c>
      <c r="BD222" s="697">
        <v>3.6663353270018115</v>
      </c>
      <c r="BE222" s="704">
        <v>763.52849605382153</v>
      </c>
      <c r="BF222" s="704">
        <v>763.52849605382153</v>
      </c>
      <c r="BG222" s="698"/>
    </row>
    <row r="223" spans="1:59">
      <c r="A223" s="673" t="s">
        <v>396</v>
      </c>
      <c r="B223" s="674">
        <v>3.8032324298405695E-2</v>
      </c>
      <c r="C223" s="675">
        <v>0.31131075418747406</v>
      </c>
      <c r="D223" s="676">
        <v>763.96799754596998</v>
      </c>
      <c r="E223" s="677">
        <v>609.34855311367028</v>
      </c>
      <c r="F223" s="702">
        <v>261.30878743126385</v>
      </c>
      <c r="G223" s="703">
        <v>1.6020497779175695</v>
      </c>
      <c r="H223" s="680">
        <v>262.03713263555068</v>
      </c>
      <c r="I223" s="681">
        <v>2.9175658896237273</v>
      </c>
      <c r="J223" s="682">
        <v>323.80708772771169</v>
      </c>
      <c r="K223" s="683">
        <v>47.155112775690476</v>
      </c>
      <c r="L223" s="684">
        <v>19.550911874057487</v>
      </c>
      <c r="M223" s="685">
        <v>24.163902603910465</v>
      </c>
      <c r="N223" s="686">
        <v>0.61562713248262479</v>
      </c>
      <c r="O223" s="687">
        <v>5.1783184547998996E-2</v>
      </c>
      <c r="P223" s="688">
        <v>1.2747230493601078</v>
      </c>
      <c r="Q223" s="689">
        <v>24.130017789261931</v>
      </c>
      <c r="R223" s="690">
        <v>0.62535084588053835</v>
      </c>
      <c r="S223" s="691">
        <v>5.2906649015621414E-2</v>
      </c>
      <c r="T223" s="692">
        <v>2.0764350383436425</v>
      </c>
      <c r="U223" s="693">
        <v>0.30231095683319864</v>
      </c>
      <c r="V223" s="694">
        <v>2.1685585417287379</v>
      </c>
      <c r="W223" s="695">
        <v>4.1442157595300601E-2</v>
      </c>
      <c r="X223" s="694">
        <v>0.62535084588053835</v>
      </c>
      <c r="Y223" s="696">
        <v>0.28837166894374883</v>
      </c>
      <c r="Z223" s="698">
        <v>1996.7159374350392</v>
      </c>
      <c r="AA223" s="699">
        <v>0.33031522547546421</v>
      </c>
      <c r="AB223" s="698">
        <v>70.85448535792689</v>
      </c>
      <c r="AC223" s="697">
        <v>3.6188493328145386</v>
      </c>
      <c r="AD223" s="697">
        <v>7.2848812594368848</v>
      </c>
      <c r="AE223" s="699">
        <v>2.1683028764998444</v>
      </c>
      <c r="AF223" s="698">
        <v>54.0546458065824</v>
      </c>
      <c r="AG223" s="697">
        <v>17.67410118096679</v>
      </c>
      <c r="AH223" s="698">
        <v>200.47821778195501</v>
      </c>
      <c r="AI223" s="2030"/>
      <c r="AJ223" s="698">
        <v>341.90627290375028</v>
      </c>
      <c r="AK223" s="698">
        <v>630.91430371264391</v>
      </c>
      <c r="AL223" s="698">
        <v>115.18772113945377</v>
      </c>
      <c r="AM223" s="698">
        <v>11356.870467147142</v>
      </c>
      <c r="AN223" s="699">
        <v>0.33307435483803499</v>
      </c>
      <c r="AO223" s="697">
        <v>34.792817512777248</v>
      </c>
      <c r="AP223" s="699">
        <v>1.3937351285884567</v>
      </c>
      <c r="AQ223" s="698">
        <v>115.58643614669965</v>
      </c>
      <c r="AR223" s="697">
        <v>7.9187075116291874</v>
      </c>
      <c r="AS223" s="698">
        <v>49.222170671870849</v>
      </c>
      <c r="AT223" s="698">
        <v>38.513372584366685</v>
      </c>
      <c r="AU223" s="698">
        <v>271.63138596272563</v>
      </c>
      <c r="AV223" s="698">
        <v>489.58729033149001</v>
      </c>
      <c r="AW223" s="698">
        <v>814.95210480469518</v>
      </c>
      <c r="AX223" s="698">
        <v>2136.9142056484393</v>
      </c>
      <c r="AY223" s="698">
        <v>3918.7223833083472</v>
      </c>
      <c r="AZ223" s="698">
        <v>4682.4276885956815</v>
      </c>
      <c r="BA223" s="700"/>
      <c r="BB223" s="697">
        <v>7.1170032928797031</v>
      </c>
      <c r="BC223" s="697">
        <v>14.92416075195065</v>
      </c>
      <c r="BD223" s="697">
        <v>9.1116410920565958</v>
      </c>
      <c r="BE223" s="704">
        <v>708.32693694838099</v>
      </c>
      <c r="BF223" s="704">
        <v>708.32693694838099</v>
      </c>
      <c r="BG223" s="698"/>
    </row>
    <row r="224" spans="1:59">
      <c r="A224" s="673" t="s">
        <v>397</v>
      </c>
      <c r="B224" s="674">
        <v>-0.24171997786339944</v>
      </c>
      <c r="C224" s="675">
        <v>-2.3469620380204645</v>
      </c>
      <c r="D224" s="676">
        <v>254.081923262874</v>
      </c>
      <c r="E224" s="677">
        <v>168.37834508093786</v>
      </c>
      <c r="F224" s="702">
        <v>261.66021732105315</v>
      </c>
      <c r="G224" s="703">
        <v>4.9436675713491027</v>
      </c>
      <c r="H224" s="680">
        <v>261.12922947372056</v>
      </c>
      <c r="I224" s="681">
        <v>5.4919729632599639</v>
      </c>
      <c r="J224" s="682">
        <v>221.22852643899259</v>
      </c>
      <c r="K224" s="683">
        <v>96.429565269296475</v>
      </c>
      <c r="L224" s="684">
        <v>-18.517408815202785</v>
      </c>
      <c r="M224" s="685">
        <v>24.198318522802023</v>
      </c>
      <c r="N224" s="686">
        <v>1.9096030292371464</v>
      </c>
      <c r="O224" s="687">
        <v>4.9548896982269844E-2</v>
      </c>
      <c r="P224" s="688">
        <v>2.1311517549470973</v>
      </c>
      <c r="Q224" s="689">
        <v>24.166933344569969</v>
      </c>
      <c r="R224" s="690">
        <v>1.9231194460007197</v>
      </c>
      <c r="S224" s="691">
        <v>5.0590934095273626E-2</v>
      </c>
      <c r="T224" s="692">
        <v>4.1685159224845485</v>
      </c>
      <c r="U224" s="693">
        <v>0.28863728358085766</v>
      </c>
      <c r="V224" s="694">
        <v>4.5907421403944397</v>
      </c>
      <c r="W224" s="695">
        <v>4.1378853731339829E-2</v>
      </c>
      <c r="X224" s="694">
        <v>1.9231194460007197</v>
      </c>
      <c r="Y224" s="696">
        <v>0.41891253901607378</v>
      </c>
      <c r="Z224" s="698">
        <v>624.86161481510385</v>
      </c>
      <c r="AA224" s="699">
        <v>1.0867637440111764E-2</v>
      </c>
      <c r="AB224" s="698">
        <v>34.059291967120814</v>
      </c>
      <c r="AC224" s="697">
        <v>0.60643360181849171</v>
      </c>
      <c r="AD224" s="697">
        <v>1.696594315075175</v>
      </c>
      <c r="AE224" s="699">
        <v>0.4963866519360996</v>
      </c>
      <c r="AF224" s="698">
        <v>15.105644360333478</v>
      </c>
      <c r="AG224" s="697">
        <v>5.2524239249001354</v>
      </c>
      <c r="AH224" s="698">
        <v>60.438334689147354</v>
      </c>
      <c r="AI224" s="2030"/>
      <c r="AJ224" s="698">
        <v>108.12194371033469</v>
      </c>
      <c r="AK224" s="698">
        <v>207.10294465193121</v>
      </c>
      <c r="AL224" s="698">
        <v>38.749543352563371</v>
      </c>
      <c r="AM224" s="698">
        <v>11060.748317089086</v>
      </c>
      <c r="AN224" s="699">
        <v>0.29888936619450296</v>
      </c>
      <c r="AO224" s="697">
        <v>225.24139832853504</v>
      </c>
      <c r="AP224" s="699">
        <v>4.585501029583023E-2</v>
      </c>
      <c r="AQ224" s="698">
        <v>55.561650843590236</v>
      </c>
      <c r="AR224" s="697">
        <v>1.3269881877866339</v>
      </c>
      <c r="AS224" s="698">
        <v>11.463475101859292</v>
      </c>
      <c r="AT224" s="698">
        <v>8.8168144216003483</v>
      </c>
      <c r="AU224" s="698">
        <v>75.907760604690836</v>
      </c>
      <c r="AV224" s="698">
        <v>145.49650761496221</v>
      </c>
      <c r="AW224" s="698">
        <v>245.68428735425755</v>
      </c>
      <c r="AX224" s="698">
        <v>675.76214818959181</v>
      </c>
      <c r="AY224" s="698">
        <v>1286.3536934902559</v>
      </c>
      <c r="AZ224" s="698">
        <v>1575.1846891285923</v>
      </c>
      <c r="BA224" s="700"/>
      <c r="BB224" s="697">
        <v>14.656324386588212</v>
      </c>
      <c r="BC224" s="697">
        <v>13.307347677458118</v>
      </c>
      <c r="BD224" s="697">
        <v>0.10022739751262609</v>
      </c>
      <c r="BE224" s="704">
        <v>775.58250337073173</v>
      </c>
      <c r="BF224" s="704">
        <v>775.58250337073173</v>
      </c>
      <c r="BG224" s="698"/>
    </row>
    <row r="225" spans="1:60">
      <c r="A225" s="673" t="s">
        <v>398</v>
      </c>
      <c r="B225" s="674">
        <v>4.473356617912317E-2</v>
      </c>
      <c r="C225" s="675">
        <v>0.21763131750111012</v>
      </c>
      <c r="D225" s="676">
        <v>707.22287061578697</v>
      </c>
      <c r="E225" s="677">
        <v>937.25842251795962</v>
      </c>
      <c r="F225" s="702">
        <v>263.41754942744836</v>
      </c>
      <c r="G225" s="703">
        <v>3.4388332389208163</v>
      </c>
      <c r="H225" s="680">
        <v>263.85458462867541</v>
      </c>
      <c r="I225" s="681">
        <v>4.6922395988811756</v>
      </c>
      <c r="J225" s="682">
        <v>285.43444216097743</v>
      </c>
      <c r="K225" s="683">
        <v>38.194480339863148</v>
      </c>
      <c r="L225" s="684">
        <v>7.814826429287292</v>
      </c>
      <c r="M225" s="685">
        <v>23.964907413560532</v>
      </c>
      <c r="N225" s="686">
        <v>1.3203246582345611</v>
      </c>
      <c r="O225" s="687">
        <v>5.1884236045688294E-2</v>
      </c>
      <c r="P225" s="688">
        <v>1.221888485211797</v>
      </c>
      <c r="Q225" s="689">
        <v>23.960750962806106</v>
      </c>
      <c r="R225" s="690">
        <v>1.322408212980237</v>
      </c>
      <c r="S225" s="691">
        <v>5.202319663171609E-2</v>
      </c>
      <c r="T225" s="692">
        <v>1.670362056510708</v>
      </c>
      <c r="U225" s="693">
        <v>0.29936283561043153</v>
      </c>
      <c r="V225" s="694">
        <v>2.130463067407709</v>
      </c>
      <c r="W225" s="695">
        <v>4.1734918974463034E-2</v>
      </c>
      <c r="X225" s="694">
        <v>1.322408212980237</v>
      </c>
      <c r="Y225" s="696">
        <v>0.62071398148633872</v>
      </c>
      <c r="Z225" s="698">
        <v>2381.0846900980077</v>
      </c>
      <c r="AA225" s="699">
        <v>0.34244929606418661</v>
      </c>
      <c r="AB225" s="698">
        <v>62.23930653991841</v>
      </c>
      <c r="AC225" s="697">
        <v>6.2547306702648386</v>
      </c>
      <c r="AD225" s="697">
        <v>10.964645064784273</v>
      </c>
      <c r="AE225" s="699">
        <v>4.4569901382173391</v>
      </c>
      <c r="AF225" s="698">
        <v>71.540928454768945</v>
      </c>
      <c r="AG225" s="697">
        <v>22.36134326963608</v>
      </c>
      <c r="AH225" s="698">
        <v>232.14043721366627</v>
      </c>
      <c r="AI225" s="2030"/>
      <c r="AJ225" s="698">
        <v>379.52119452210718</v>
      </c>
      <c r="AK225" s="698">
        <v>715.13538256342258</v>
      </c>
      <c r="AL225" s="698">
        <v>136.31974288346237</v>
      </c>
      <c r="AM225" s="698">
        <v>8577.1379305994651</v>
      </c>
      <c r="AN225" s="699">
        <v>0.48508304966555166</v>
      </c>
      <c r="AO225" s="697">
        <v>22.831481755202894</v>
      </c>
      <c r="AP225" s="699">
        <v>1.4449337386674541</v>
      </c>
      <c r="AQ225" s="698">
        <v>101.5323108318408</v>
      </c>
      <c r="AR225" s="697">
        <v>13.686500372570762</v>
      </c>
      <c r="AS225" s="698">
        <v>74.085439626920774</v>
      </c>
      <c r="AT225" s="698">
        <v>79.16501133600957</v>
      </c>
      <c r="AU225" s="698">
        <v>359.50215303903991</v>
      </c>
      <c r="AV225" s="698">
        <v>619.42779140266146</v>
      </c>
      <c r="AW225" s="698">
        <v>943.66031387669216</v>
      </c>
      <c r="AX225" s="698">
        <v>2372.0074657631699</v>
      </c>
      <c r="AY225" s="698">
        <v>4441.8346743069724</v>
      </c>
      <c r="AZ225" s="698">
        <v>5541.4529627423726</v>
      </c>
      <c r="BA225" s="700"/>
      <c r="BB225" s="697">
        <v>18.577560794953278</v>
      </c>
      <c r="BC225" s="697">
        <v>13.311648269989199</v>
      </c>
      <c r="BD225" s="697">
        <v>1.2068808602279943</v>
      </c>
      <c r="BE225" s="704">
        <v>799.71086668013254</v>
      </c>
      <c r="BF225" s="704">
        <v>799.71086668013254</v>
      </c>
      <c r="BG225" s="698"/>
    </row>
    <row r="226" spans="1:60">
      <c r="A226" s="673" t="s">
        <v>399</v>
      </c>
      <c r="B226" s="674">
        <v>0.14807392451722023</v>
      </c>
      <c r="C226" s="675">
        <v>0.81087336968940271</v>
      </c>
      <c r="D226" s="676">
        <v>362.33625962376902</v>
      </c>
      <c r="E226" s="677">
        <v>421.63856115243357</v>
      </c>
      <c r="F226" s="702">
        <v>266.36663622014527</v>
      </c>
      <c r="G226" s="703">
        <v>3.3341276471783128</v>
      </c>
      <c r="H226" s="680">
        <v>266.33752296805034</v>
      </c>
      <c r="I226" s="681">
        <v>4.1757771955009648</v>
      </c>
      <c r="J226" s="682">
        <v>347.87253652602186</v>
      </c>
      <c r="K226" s="683">
        <v>58.381742933755568</v>
      </c>
      <c r="L226" s="684">
        <v>23.737374540862845</v>
      </c>
      <c r="M226" s="685">
        <v>23.669625116953764</v>
      </c>
      <c r="N226" s="686">
        <v>1.2634851058351324</v>
      </c>
      <c r="O226" s="687">
        <v>5.2779029199403679E-2</v>
      </c>
      <c r="P226" s="688">
        <v>1.6907905048740193</v>
      </c>
      <c r="Q226" s="689">
        <v>23.649150225609798</v>
      </c>
      <c r="R226" s="690">
        <v>1.2703385342941798</v>
      </c>
      <c r="S226" s="691">
        <v>5.3471496489280304E-2</v>
      </c>
      <c r="T226" s="692">
        <v>2.5818026314130798</v>
      </c>
      <c r="U226" s="693">
        <v>0.31175115662118313</v>
      </c>
      <c r="V226" s="694">
        <v>2.8774059184070966</v>
      </c>
      <c r="W226" s="695">
        <v>4.2284817444184289E-2</v>
      </c>
      <c r="X226" s="694">
        <v>1.2703385342941798</v>
      </c>
      <c r="Y226" s="696">
        <v>0.44148742663232809</v>
      </c>
      <c r="Z226" s="698">
        <v>1961.5312123675565</v>
      </c>
      <c r="AA226" s="699">
        <v>0.14603704011904273</v>
      </c>
      <c r="AB226" s="698">
        <v>53.378061161675717</v>
      </c>
      <c r="AC226" s="697">
        <v>4.7171441111487402</v>
      </c>
      <c r="AD226" s="697">
        <v>8.6217919513517725</v>
      </c>
      <c r="AE226" s="699">
        <v>3.044770231754129</v>
      </c>
      <c r="AF226" s="698">
        <v>57.240926310341372</v>
      </c>
      <c r="AG226" s="697">
        <v>17.824971187618779</v>
      </c>
      <c r="AH226" s="698">
        <v>188.83582965114536</v>
      </c>
      <c r="AI226" s="2030"/>
      <c r="AJ226" s="698">
        <v>326.92664352058046</v>
      </c>
      <c r="AK226" s="698">
        <v>584.20082490611844</v>
      </c>
      <c r="AL226" s="698">
        <v>109.0632344934187</v>
      </c>
      <c r="AM226" s="698">
        <v>9003.7069992293145</v>
      </c>
      <c r="AN226" s="699">
        <v>0.41778364050617356</v>
      </c>
      <c r="AO226" s="697">
        <v>34.527370914066445</v>
      </c>
      <c r="AP226" s="699">
        <v>0.61619004269638289</v>
      </c>
      <c r="AQ226" s="698">
        <v>87.076771878753206</v>
      </c>
      <c r="AR226" s="697">
        <v>10.321978361375798</v>
      </c>
      <c r="AS226" s="698">
        <v>58.255351022647112</v>
      </c>
      <c r="AT226" s="698">
        <v>54.081176407710991</v>
      </c>
      <c r="AU226" s="698">
        <v>287.64284578060989</v>
      </c>
      <c r="AV226" s="698">
        <v>493.76651489248695</v>
      </c>
      <c r="AW226" s="698">
        <v>767.62532378514379</v>
      </c>
      <c r="AX226" s="698">
        <v>2043.2915220036277</v>
      </c>
      <c r="AY226" s="698">
        <v>3628.5765522119159</v>
      </c>
      <c r="AZ226" s="698">
        <v>4433.4648168056383</v>
      </c>
      <c r="BA226" s="700"/>
      <c r="BB226" s="697">
        <v>20.359290039465229</v>
      </c>
      <c r="BC226" s="697">
        <v>13.078700258760019</v>
      </c>
      <c r="BD226" s="697">
        <v>2.2804254013736394</v>
      </c>
      <c r="BE226" s="704">
        <v>809.33142564261857</v>
      </c>
      <c r="BF226" s="704">
        <v>809.33142564261857</v>
      </c>
      <c r="BG226" s="698"/>
    </row>
    <row r="227" spans="1:60">
      <c r="A227" s="673" t="s">
        <v>400</v>
      </c>
      <c r="B227" s="674">
        <v>0.13667273409075933</v>
      </c>
      <c r="C227" s="675">
        <v>0.675546036189142</v>
      </c>
      <c r="D227" s="676">
        <v>615.74812609178605</v>
      </c>
      <c r="E227" s="677">
        <v>797.75789508381513</v>
      </c>
      <c r="F227" s="702">
        <v>269.0682645601791</v>
      </c>
      <c r="G227" s="703">
        <v>3.1635793766518865</v>
      </c>
      <c r="H227" s="680">
        <v>269.26203664742366</v>
      </c>
      <c r="I227" s="681">
        <v>4.1282517134471153</v>
      </c>
      <c r="J227" s="682">
        <v>301.66409993126467</v>
      </c>
      <c r="K227" s="683">
        <v>42.769302121105525</v>
      </c>
      <c r="L227" s="684">
        <v>10.94985962112548</v>
      </c>
      <c r="M227" s="685">
        <v>23.429697390571999</v>
      </c>
      <c r="N227" s="686">
        <v>1.1883403435565802</v>
      </c>
      <c r="O227" s="687">
        <v>5.2748593664000448E-2</v>
      </c>
      <c r="P227" s="688">
        <v>1.3319532912484837</v>
      </c>
      <c r="Q227" s="689">
        <v>23.440064225744429</v>
      </c>
      <c r="R227" s="690">
        <v>1.1914305963544982</v>
      </c>
      <c r="S227" s="691">
        <v>5.2394298280057358E-2</v>
      </c>
      <c r="T227" s="692">
        <v>1.8758810090844253</v>
      </c>
      <c r="U227" s="693">
        <v>0.30819565071498345</v>
      </c>
      <c r="V227" s="694">
        <v>2.2222593066906562</v>
      </c>
      <c r="W227" s="695">
        <v>4.2661999146815101E-2</v>
      </c>
      <c r="X227" s="694">
        <v>1.1914305963544982</v>
      </c>
      <c r="Y227" s="696">
        <v>0.53613482133583801</v>
      </c>
      <c r="Z227" s="698">
        <v>3516.761722047494</v>
      </c>
      <c r="AA227" s="699">
        <v>0.35590586057790485</v>
      </c>
      <c r="AB227" s="698">
        <v>136.85922068928093</v>
      </c>
      <c r="AC227" s="697">
        <v>14.745865945263994</v>
      </c>
      <c r="AD227" s="697">
        <v>25.62861821329555</v>
      </c>
      <c r="AE227" s="699">
        <v>11.449569216507863</v>
      </c>
      <c r="AF227" s="698">
        <v>147.12341956535428</v>
      </c>
      <c r="AG227" s="697">
        <v>41.242023573974038</v>
      </c>
      <c r="AH227" s="698">
        <v>413.77780235308586</v>
      </c>
      <c r="AI227" s="2030"/>
      <c r="AJ227" s="698">
        <v>557.93793734535996</v>
      </c>
      <c r="AK227" s="698">
        <v>885.43044868883226</v>
      </c>
      <c r="AL227" s="698">
        <v>153.17631382596599</v>
      </c>
      <c r="AM227" s="698">
        <v>8762.2337670860015</v>
      </c>
      <c r="AN227" s="699">
        <v>0.5683745808155366</v>
      </c>
      <c r="AO227" s="697">
        <v>32.073263391165035</v>
      </c>
      <c r="AP227" s="699">
        <v>1.5017124918898939</v>
      </c>
      <c r="AQ227" s="698">
        <v>223.26137143438979</v>
      </c>
      <c r="AR227" s="697">
        <v>32.266665088105015</v>
      </c>
      <c r="AS227" s="698">
        <v>173.16633927902399</v>
      </c>
      <c r="AT227" s="698">
        <v>203.36712640333681</v>
      </c>
      <c r="AU227" s="698">
        <v>739.31366615755917</v>
      </c>
      <c r="AV227" s="698">
        <v>1142.4383261488654</v>
      </c>
      <c r="AW227" s="698">
        <v>1682.0235868011621</v>
      </c>
      <c r="AX227" s="698">
        <v>3487.1121084084998</v>
      </c>
      <c r="AY227" s="698">
        <v>5499.5680042784606</v>
      </c>
      <c r="AZ227" s="698">
        <v>6226.6794238197554</v>
      </c>
      <c r="BA227" s="700"/>
      <c r="BB227" s="697">
        <v>15.026956930436825</v>
      </c>
      <c r="BC227" s="697">
        <v>13.546755294285187</v>
      </c>
      <c r="BD227" s="697">
        <v>3.713729710454039</v>
      </c>
      <c r="BE227" s="704">
        <v>778.07286671326233</v>
      </c>
      <c r="BF227" s="704">
        <v>778.07286671326233</v>
      </c>
      <c r="BG227" s="698"/>
    </row>
    <row r="228" spans="1:60">
      <c r="A228" s="673" t="s">
        <v>401</v>
      </c>
      <c r="B228" s="674">
        <v>-0.10280211608093343</v>
      </c>
      <c r="C228" s="675">
        <v>-0.85384743548415876</v>
      </c>
      <c r="D228" s="676">
        <v>482.67731050653703</v>
      </c>
      <c r="E228" s="677">
        <v>374.46915270449506</v>
      </c>
      <c r="F228" s="702">
        <v>269.60448395080368</v>
      </c>
      <c r="G228" s="703">
        <v>3.353403398389212</v>
      </c>
      <c r="H228" s="680">
        <v>269.46646401411448</v>
      </c>
      <c r="I228" s="681">
        <v>3.8236795753108312</v>
      </c>
      <c r="J228" s="682">
        <v>209.97199735262774</v>
      </c>
      <c r="K228" s="683">
        <v>52.413741922638408</v>
      </c>
      <c r="L228" s="684">
        <v>-28.787287356053138</v>
      </c>
      <c r="M228" s="685">
        <v>23.438189462405706</v>
      </c>
      <c r="N228" s="686">
        <v>1.2566897288925987</v>
      </c>
      <c r="O228" s="687">
        <v>5.0840476733473555E-2</v>
      </c>
      <c r="P228" s="688">
        <v>1.5647930071076417</v>
      </c>
      <c r="Q228" s="689">
        <v>23.452639761943718</v>
      </c>
      <c r="R228" s="690">
        <v>1.2607676152889498</v>
      </c>
      <c r="S228" s="691">
        <v>5.0345605349184495E-2</v>
      </c>
      <c r="T228" s="692">
        <v>2.2611333736240518</v>
      </c>
      <c r="U228" s="693">
        <v>0.2959859587665557</v>
      </c>
      <c r="V228" s="694">
        <v>2.5888721700921948</v>
      </c>
      <c r="W228" s="695">
        <v>4.2639123363105866E-2</v>
      </c>
      <c r="X228" s="694">
        <v>1.2607676152889498</v>
      </c>
      <c r="Y228" s="696">
        <v>0.48699492769627606</v>
      </c>
      <c r="Z228" s="698">
        <v>1299.2801876082417</v>
      </c>
      <c r="AA228" s="699">
        <v>8.2119551234567031E-2</v>
      </c>
      <c r="AB228" s="698">
        <v>45.525981798966704</v>
      </c>
      <c r="AC228" s="697">
        <v>2.3887392032249855</v>
      </c>
      <c r="AD228" s="697">
        <v>4.1882712025224453</v>
      </c>
      <c r="AE228" s="699">
        <v>1.4647643005046376</v>
      </c>
      <c r="AF228" s="698">
        <v>29.143024725725972</v>
      </c>
      <c r="AG228" s="697">
        <v>9.7758872191856323</v>
      </c>
      <c r="AH228" s="698">
        <v>115.72824808430848</v>
      </c>
      <c r="AI228" s="2030"/>
      <c r="AJ228" s="698">
        <v>218.53951856753449</v>
      </c>
      <c r="AK228" s="698">
        <v>466.13184086053207</v>
      </c>
      <c r="AL228" s="698">
        <v>93.528025719089896</v>
      </c>
      <c r="AM228" s="698">
        <v>10114.741241638389</v>
      </c>
      <c r="AN228" s="699">
        <v>0.40414018648247912</v>
      </c>
      <c r="AO228" s="697">
        <v>55.185307481968195</v>
      </c>
      <c r="AP228" s="699">
        <v>0.34649599677032505</v>
      </c>
      <c r="AQ228" s="698">
        <v>74.267507012996262</v>
      </c>
      <c r="AR228" s="697">
        <v>5.2270004446936218</v>
      </c>
      <c r="AS228" s="698">
        <v>28.299129746773282</v>
      </c>
      <c r="AT228" s="698">
        <v>26.017127895286634</v>
      </c>
      <c r="AU228" s="698">
        <v>146.44736043078376</v>
      </c>
      <c r="AV228" s="698">
        <v>270.80019997744131</v>
      </c>
      <c r="AW228" s="698">
        <v>470.44003286304257</v>
      </c>
      <c r="AX228" s="698">
        <v>1365.8719910470904</v>
      </c>
      <c r="AY228" s="698">
        <v>2895.2288252206959</v>
      </c>
      <c r="AZ228" s="698">
        <v>3801.9522650036542</v>
      </c>
      <c r="BA228" s="700"/>
      <c r="BB228" s="697">
        <v>14.87354798811055</v>
      </c>
      <c r="BC228" s="697">
        <v>13.249278579710525</v>
      </c>
      <c r="BD228" s="697">
        <v>0.38904374203037678</v>
      </c>
      <c r="BE228" s="704">
        <v>777.04818004591539</v>
      </c>
      <c r="BF228" s="704">
        <v>777.04818004591539</v>
      </c>
      <c r="BG228" s="698"/>
    </row>
    <row r="229" spans="1:60">
      <c r="A229" s="673" t="s">
        <v>402</v>
      </c>
      <c r="B229" s="674">
        <v>-0.12621634492920555</v>
      </c>
      <c r="C229" s="675">
        <v>-1.0215006959438808</v>
      </c>
      <c r="D229" s="676">
        <v>496.68665013781299</v>
      </c>
      <c r="E229" s="677">
        <v>381.11430927096893</v>
      </c>
      <c r="F229" s="702">
        <v>271.44288623972187</v>
      </c>
      <c r="G229" s="703">
        <v>4.9128178366815733</v>
      </c>
      <c r="H229" s="680">
        <v>269.88571586768325</v>
      </c>
      <c r="I229" s="681">
        <v>5.5735499183437316</v>
      </c>
      <c r="J229" s="682">
        <v>252.52960658661715</v>
      </c>
      <c r="K229" s="683">
        <v>58.064332024032581</v>
      </c>
      <c r="L229" s="684">
        <v>-7.5914944198260725</v>
      </c>
      <c r="M229" s="685">
        <v>23.281551451932135</v>
      </c>
      <c r="N229" s="686">
        <v>1.8318493195694678</v>
      </c>
      <c r="O229" s="687">
        <v>5.0694066210458563E-2</v>
      </c>
      <c r="P229" s="688">
        <v>1.5449363352765473</v>
      </c>
      <c r="Q229" s="689">
        <v>23.264501101182013</v>
      </c>
      <c r="R229" s="690">
        <v>1.8363519867910152</v>
      </c>
      <c r="S229" s="691">
        <v>5.1282108233552989E-2</v>
      </c>
      <c r="T229" s="692">
        <v>2.5243260919779633</v>
      </c>
      <c r="U229" s="693">
        <v>0.30392988237701929</v>
      </c>
      <c r="V229" s="694">
        <v>3.1216038887136284</v>
      </c>
      <c r="W229" s="695">
        <v>4.2983943461791768E-2</v>
      </c>
      <c r="X229" s="694">
        <v>1.8363519867910152</v>
      </c>
      <c r="Y229" s="696">
        <v>0.58827194360901169</v>
      </c>
      <c r="Z229" s="698">
        <v>972.75105962169323</v>
      </c>
      <c r="AA229" s="699">
        <v>3.7433131921815507E-2</v>
      </c>
      <c r="AB229" s="698">
        <v>53.773996699705833</v>
      </c>
      <c r="AC229" s="697">
        <v>1.0262310592598647</v>
      </c>
      <c r="AD229" s="697">
        <v>2.743211084375607</v>
      </c>
      <c r="AE229" s="699">
        <v>0.68637658901190968</v>
      </c>
      <c r="AF229" s="698">
        <v>22.438844085055017</v>
      </c>
      <c r="AG229" s="697">
        <v>7.7452589694853398</v>
      </c>
      <c r="AH229" s="698">
        <v>90.692190975756844</v>
      </c>
      <c r="AI229" s="2030"/>
      <c r="AJ229" s="698">
        <v>170.21735467778652</v>
      </c>
      <c r="AK229" s="698">
        <v>325.10869225009304</v>
      </c>
      <c r="AL229" s="698">
        <v>60.018937905174283</v>
      </c>
      <c r="AM229" s="698">
        <v>11805.098846113038</v>
      </c>
      <c r="AN229" s="699">
        <v>0.26667457355037111</v>
      </c>
      <c r="AO229" s="697">
        <v>147.2968485163004</v>
      </c>
      <c r="AP229" s="699">
        <v>0.15794570431145785</v>
      </c>
      <c r="AQ229" s="698">
        <v>87.722669983206913</v>
      </c>
      <c r="AR229" s="697">
        <v>2.2455821865642553</v>
      </c>
      <c r="AS229" s="698">
        <v>18.535210029564912</v>
      </c>
      <c r="AT229" s="698">
        <v>12.191413659181343</v>
      </c>
      <c r="AU229" s="698">
        <v>112.75801047766339</v>
      </c>
      <c r="AV229" s="698">
        <v>214.55010995804264</v>
      </c>
      <c r="AW229" s="698">
        <v>368.66744299088151</v>
      </c>
      <c r="AX229" s="698">
        <v>1063.8584667361656</v>
      </c>
      <c r="AY229" s="698">
        <v>2019.3086475161058</v>
      </c>
      <c r="AZ229" s="698">
        <v>2439.7942237875723</v>
      </c>
      <c r="BA229" s="700"/>
      <c r="BB229" s="697">
        <v>11.410754876980601</v>
      </c>
      <c r="BC229" s="697">
        <v>12.976305427659614</v>
      </c>
      <c r="BD229" s="697">
        <v>0.13899069634388961</v>
      </c>
      <c r="BE229" s="704">
        <v>751.2580539167368</v>
      </c>
      <c r="BF229" s="704">
        <v>751.2580539167368</v>
      </c>
      <c r="BG229" s="698"/>
    </row>
    <row r="230" spans="1:60">
      <c r="A230" s="673" t="s">
        <v>403</v>
      </c>
      <c r="B230" s="674">
        <v>2.7467062586978369E-2</v>
      </c>
      <c r="C230" s="675">
        <v>0.1522117337391706</v>
      </c>
      <c r="D230" s="676">
        <v>470.730117306701</v>
      </c>
      <c r="E230" s="677">
        <v>539.42595826632919</v>
      </c>
      <c r="F230" s="2162">
        <v>276.69462845895066</v>
      </c>
      <c r="G230" s="2163">
        <v>1.74709022941129</v>
      </c>
      <c r="H230" s="680">
        <v>276.08608342152343</v>
      </c>
      <c r="I230" s="681">
        <v>2.1974328027954741</v>
      </c>
      <c r="J230" s="682">
        <v>323.38091612713413</v>
      </c>
      <c r="K230" s="683">
        <v>41.503109633620539</v>
      </c>
      <c r="L230" s="684">
        <v>14.634539160350812</v>
      </c>
      <c r="M230" s="685">
        <v>22.79525141687192</v>
      </c>
      <c r="N230" s="686">
        <v>0.63270630516835547</v>
      </c>
      <c r="O230" s="687">
        <v>5.204522346731276E-2</v>
      </c>
      <c r="P230" s="688">
        <v>1.4982407879644195</v>
      </c>
      <c r="Q230" s="689">
        <v>22.771047961655832</v>
      </c>
      <c r="R230" s="690">
        <v>0.63672821679890235</v>
      </c>
      <c r="S230" s="691">
        <v>5.2896721808248205E-2</v>
      </c>
      <c r="T230" s="692">
        <v>1.8274152230380287</v>
      </c>
      <c r="U230" s="693">
        <v>0.32029268109235109</v>
      </c>
      <c r="V230" s="694">
        <v>1.9351664578167529</v>
      </c>
      <c r="W230" s="695">
        <v>4.3915414068070126E-2</v>
      </c>
      <c r="X230" s="694">
        <v>0.63672821679890235</v>
      </c>
      <c r="Y230" s="696">
        <v>0.3290302052451119</v>
      </c>
      <c r="Z230" s="698">
        <v>2466.5208829874382</v>
      </c>
      <c r="AA230" s="699">
        <v>0.14824515540782535</v>
      </c>
      <c r="AB230" s="698">
        <v>45.094945640936096</v>
      </c>
      <c r="AC230" s="697">
        <v>5.7036642970512572</v>
      </c>
      <c r="AD230" s="697">
        <v>9.4690665462290315</v>
      </c>
      <c r="AE230" s="699">
        <v>3.4537736243019874</v>
      </c>
      <c r="AF230" s="698">
        <v>67.024590713111991</v>
      </c>
      <c r="AG230" s="697">
        <v>22.530149358852391</v>
      </c>
      <c r="AH230" s="698">
        <v>247.51294465125935</v>
      </c>
      <c r="AI230" s="2030"/>
      <c r="AJ230" s="698">
        <v>410.90695324108032</v>
      </c>
      <c r="AK230" s="698">
        <v>759.67963887448536</v>
      </c>
      <c r="AL230" s="698">
        <v>137.15707476772482</v>
      </c>
      <c r="AM230" s="698">
        <v>9461.0051009796498</v>
      </c>
      <c r="AN230" s="699">
        <v>0.41789983528422564</v>
      </c>
      <c r="AO230" s="697">
        <v>26.328882924047395</v>
      </c>
      <c r="AP230" s="699">
        <v>0.62550698484314493</v>
      </c>
      <c r="AQ230" s="698">
        <v>73.564348517024627</v>
      </c>
      <c r="AR230" s="697">
        <v>12.480665857880211</v>
      </c>
      <c r="AS230" s="698">
        <v>63.980179366412379</v>
      </c>
      <c r="AT230" s="698">
        <v>61.34589030731771</v>
      </c>
      <c r="AU230" s="698">
        <v>336.80698850810046</v>
      </c>
      <c r="AV230" s="698">
        <v>624.10386035602187</v>
      </c>
      <c r="AW230" s="698">
        <v>1006.1501815091843</v>
      </c>
      <c r="AX230" s="698">
        <v>2568.1684577567521</v>
      </c>
      <c r="AY230" s="698">
        <v>4718.5070737545675</v>
      </c>
      <c r="AZ230" s="698">
        <v>5575.490844216456</v>
      </c>
      <c r="BA230" s="700"/>
      <c r="BB230" s="697">
        <v>18.840522820587349</v>
      </c>
      <c r="BC230" s="697">
        <v>13.007258446894573</v>
      </c>
      <c r="BD230" s="697">
        <v>4.4877249785847485E-2</v>
      </c>
      <c r="BE230" s="704">
        <v>801.17624559760179</v>
      </c>
      <c r="BF230" s="704">
        <v>801.17624559760179</v>
      </c>
      <c r="BG230" s="698"/>
    </row>
    <row r="231" spans="1:60">
      <c r="A231" s="673" t="s">
        <v>404</v>
      </c>
      <c r="B231" s="674">
        <v>0.62613532776825076</v>
      </c>
      <c r="C231" s="675">
        <v>10.029164287089669</v>
      </c>
      <c r="D231" s="676">
        <v>681.61287540355204</v>
      </c>
      <c r="E231" s="677">
        <v>371.5038691795159</v>
      </c>
      <c r="F231" s="678">
        <v>430.9855043827414</v>
      </c>
      <c r="G231" s="679">
        <v>12.448735303620852</v>
      </c>
      <c r="H231" s="680">
        <v>443.28286133873303</v>
      </c>
      <c r="I231" s="681">
        <v>13.454194486143018</v>
      </c>
      <c r="J231" s="682">
        <v>479.02200943719993</v>
      </c>
      <c r="K231" s="683">
        <v>90.607756181366099</v>
      </c>
      <c r="L231" s="684">
        <v>10.231891878927367</v>
      </c>
      <c r="M231" s="685">
        <v>14.372393829017517</v>
      </c>
      <c r="N231" s="686">
        <v>2.9355607938707142</v>
      </c>
      <c r="O231" s="687">
        <v>6.0555922478563985E-2</v>
      </c>
      <c r="P231" s="688">
        <v>3.5591975575594894</v>
      </c>
      <c r="Q231" s="689">
        <v>14.441254129616901</v>
      </c>
      <c r="R231" s="690">
        <v>2.937422971618493</v>
      </c>
      <c r="S231" s="691">
        <v>5.6702561275139327E-2</v>
      </c>
      <c r="T231" s="692">
        <v>4.0997950013827413</v>
      </c>
      <c r="U231" s="693">
        <v>0.54137605213818163</v>
      </c>
      <c r="V231" s="694">
        <v>5.0434881547947477</v>
      </c>
      <c r="W231" s="695">
        <v>6.9246063466824964E-2</v>
      </c>
      <c r="X231" s="694">
        <v>2.937422971618493</v>
      </c>
      <c r="Y231" s="696">
        <v>0.58241892941216511</v>
      </c>
      <c r="Z231" s="698">
        <v>2583.4738503178355</v>
      </c>
      <c r="AA231" s="699">
        <v>12.726129299867889</v>
      </c>
      <c r="AB231" s="698">
        <v>57.631258806572326</v>
      </c>
      <c r="AC231" s="697">
        <v>22.481254007080565</v>
      </c>
      <c r="AD231" s="697">
        <v>15.850370369585612</v>
      </c>
      <c r="AE231" s="699">
        <v>5.6823306168325614</v>
      </c>
      <c r="AF231" s="698">
        <v>69.123536415271829</v>
      </c>
      <c r="AG231" s="697">
        <v>24.113496106894644</v>
      </c>
      <c r="AH231" s="698">
        <v>272.94365781901183</v>
      </c>
      <c r="AI231" s="2030"/>
      <c r="AJ231" s="698">
        <v>459.66476588428264</v>
      </c>
      <c r="AK231" s="698">
        <v>851.10822751692717</v>
      </c>
      <c r="AL231" s="698">
        <v>155.82262981817041</v>
      </c>
      <c r="AM231" s="698">
        <v>11323.69150738152</v>
      </c>
      <c r="AN231" s="699">
        <v>0.52329046097313436</v>
      </c>
      <c r="AO231" s="697">
        <v>1.8292432967881562</v>
      </c>
      <c r="AP231" s="699">
        <v>53.696748100708398</v>
      </c>
      <c r="AQ231" s="698">
        <v>94.015104089025002</v>
      </c>
      <c r="AR231" s="697">
        <v>49.193115989235373</v>
      </c>
      <c r="AS231" s="698">
        <v>107.09709709179468</v>
      </c>
      <c r="AT231" s="698">
        <v>100.92949585848244</v>
      </c>
      <c r="AU231" s="698">
        <v>347.35445434809964</v>
      </c>
      <c r="AV231" s="698">
        <v>667.96388107741393</v>
      </c>
      <c r="AW231" s="698">
        <v>1109.5270643049262</v>
      </c>
      <c r="AX231" s="698">
        <v>2872.9047867767663</v>
      </c>
      <c r="AY231" s="698">
        <v>5286.3865063163175</v>
      </c>
      <c r="AZ231" s="698">
        <v>6334.2532446410733</v>
      </c>
      <c r="BA231" s="700"/>
      <c r="BB231" s="697">
        <v>8.456572504856231</v>
      </c>
      <c r="BC231" s="697">
        <v>13.131941782570616</v>
      </c>
      <c r="BD231" s="701">
        <v>105.41970700460001</v>
      </c>
      <c r="BE231" s="704">
        <v>723.58689339677608</v>
      </c>
      <c r="BF231" s="704">
        <v>723.58689339677608</v>
      </c>
      <c r="BG231" s="698"/>
    </row>
    <row r="232" spans="1:60">
      <c r="A232" s="673" t="s">
        <v>405</v>
      </c>
      <c r="B232" s="674">
        <v>-9.5549649643683534E-3</v>
      </c>
      <c r="C232" s="675">
        <v>-0.26987202439274205</v>
      </c>
      <c r="D232" s="676">
        <v>330.16322028175</v>
      </c>
      <c r="E232" s="677">
        <v>77.015949311792795</v>
      </c>
      <c r="F232" s="678">
        <v>455.51456730182872</v>
      </c>
      <c r="G232" s="679">
        <v>3.2524089063923713</v>
      </c>
      <c r="H232" s="680">
        <v>455.61247885238731</v>
      </c>
      <c r="I232" s="681">
        <v>3.3518822666688393</v>
      </c>
      <c r="J232" s="682">
        <v>459.11092281117072</v>
      </c>
      <c r="K232" s="683">
        <v>38.04398379519337</v>
      </c>
      <c r="L232" s="684">
        <v>0.80018785787226987</v>
      </c>
      <c r="M232" s="685">
        <v>13.65913157272378</v>
      </c>
      <c r="N232" s="686">
        <v>0.72355881342454842</v>
      </c>
      <c r="O232" s="687">
        <v>5.6026403391830286E-2</v>
      </c>
      <c r="P232" s="688">
        <v>1.3311312851514607</v>
      </c>
      <c r="Q232" s="689">
        <v>13.656292606495436</v>
      </c>
      <c r="R232" s="690">
        <v>0.72747694327105705</v>
      </c>
      <c r="S232" s="691">
        <v>5.6194872763999079E-2</v>
      </c>
      <c r="T232" s="692">
        <v>1.7154977832070712</v>
      </c>
      <c r="U232" s="693">
        <v>0.56736841249395076</v>
      </c>
      <c r="V232" s="694">
        <v>1.8633720367064051</v>
      </c>
      <c r="W232" s="695">
        <v>7.3226316161705787E-2</v>
      </c>
      <c r="X232" s="694">
        <v>0.72747694327105705</v>
      </c>
      <c r="Y232" s="696">
        <v>0.39040885499006717</v>
      </c>
      <c r="Z232" s="698">
        <v>1193.0956775204945</v>
      </c>
      <c r="AA232" s="699">
        <v>4.5937132923807716E-3</v>
      </c>
      <c r="AB232" s="698">
        <v>7.8144773669905323</v>
      </c>
      <c r="AC232" s="697">
        <v>0.28131172594778869</v>
      </c>
      <c r="AD232" s="697">
        <v>1.3473486369399106</v>
      </c>
      <c r="AE232" s="699">
        <v>0.12058310324771965</v>
      </c>
      <c r="AF232" s="698">
        <v>17.614836762339966</v>
      </c>
      <c r="AG232" s="697">
        <v>7.6378014031845254</v>
      </c>
      <c r="AH232" s="698">
        <v>106.30324237213225</v>
      </c>
      <c r="AI232" s="2030"/>
      <c r="AJ232" s="698">
        <v>224.12781339833498</v>
      </c>
      <c r="AK232" s="698">
        <v>435.69416243640842</v>
      </c>
      <c r="AL232" s="698">
        <v>80.188766527930625</v>
      </c>
      <c r="AM232" s="698">
        <v>12968.082329899307</v>
      </c>
      <c r="AN232" s="699">
        <v>7.5449462864775968E-2</v>
      </c>
      <c r="AO232" s="697">
        <v>116.7067232172005</v>
      </c>
      <c r="AP232" s="699">
        <v>1.9382756507935747E-2</v>
      </c>
      <c r="AQ232" s="698">
        <v>12.747923926575094</v>
      </c>
      <c r="AR232" s="697">
        <v>0.61556176356190084</v>
      </c>
      <c r="AS232" s="698">
        <v>9.1037070063507475</v>
      </c>
      <c r="AT232" s="698">
        <v>2.1417957948085196</v>
      </c>
      <c r="AU232" s="698">
        <v>88.516767649949571</v>
      </c>
      <c r="AV232" s="698">
        <v>211.57344607159351</v>
      </c>
      <c r="AW232" s="698">
        <v>432.1270015127327</v>
      </c>
      <c r="AX232" s="698">
        <v>1400.7988337395936</v>
      </c>
      <c r="AY232" s="698">
        <v>2706.1749219652697</v>
      </c>
      <c r="AZ232" s="698">
        <v>3259.705956419944</v>
      </c>
      <c r="BA232" s="700"/>
      <c r="BB232" s="697">
        <v>5.6765377094063441</v>
      </c>
      <c r="BC232" s="697">
        <v>13.545305560605623</v>
      </c>
      <c r="BD232" s="697">
        <v>4.6976400603691166</v>
      </c>
      <c r="BE232" s="704">
        <v>689.01062734639447</v>
      </c>
      <c r="BF232" s="704">
        <v>689.01062734639447</v>
      </c>
      <c r="BG232" s="698"/>
    </row>
    <row r="233" spans="1:60">
      <c r="A233" s="673" t="s">
        <v>406</v>
      </c>
      <c r="B233" s="706">
        <v>0.11863942971100186</v>
      </c>
      <c r="C233" s="707">
        <v>3.023935493319903</v>
      </c>
      <c r="D233" s="708">
        <v>487.85310047303398</v>
      </c>
      <c r="E233" s="709">
        <v>109.58165045299266</v>
      </c>
      <c r="F233" s="678">
        <v>458.04970957794762</v>
      </c>
      <c r="G233" s="679">
        <v>10.345288670079032</v>
      </c>
      <c r="H233" s="680">
        <v>456.3513713560954</v>
      </c>
      <c r="I233" s="681">
        <v>10.640068969678245</v>
      </c>
      <c r="J233" s="682">
        <v>455.45819309707099</v>
      </c>
      <c r="K233" s="683">
        <v>30.655890336343315</v>
      </c>
      <c r="L233" s="684">
        <v>-0.58131035929225305</v>
      </c>
      <c r="M233" s="710">
        <v>13.563422706832416</v>
      </c>
      <c r="N233" s="711">
        <v>2.3063109772672834</v>
      </c>
      <c r="O233" s="712">
        <v>5.7129680450701381E-2</v>
      </c>
      <c r="P233" s="713">
        <v>1.0155244287015346</v>
      </c>
      <c r="Q233" s="714">
        <v>13.58063187572003</v>
      </c>
      <c r="R233" s="715">
        <v>2.3071792275823011</v>
      </c>
      <c r="S233" s="716">
        <v>5.610241919880106E-2</v>
      </c>
      <c r="T233" s="717">
        <v>1.381476754369535</v>
      </c>
      <c r="U233" s="718">
        <v>0.56959069577317201</v>
      </c>
      <c r="V233" s="719">
        <v>2.6891548878877631</v>
      </c>
      <c r="W233" s="720">
        <v>7.3634276309914412E-2</v>
      </c>
      <c r="X233" s="719">
        <v>2.3071792275823011</v>
      </c>
      <c r="Y233" s="721">
        <v>0.8579569878901655</v>
      </c>
      <c r="Z233" s="698">
        <v>4743.3876949686073</v>
      </c>
      <c r="AA233" s="699">
        <v>1.5540260709806788</v>
      </c>
      <c r="AB233" s="698">
        <v>6.326255793758766</v>
      </c>
      <c r="AC233" s="697">
        <v>3.1359465440802139</v>
      </c>
      <c r="AD233" s="697">
        <v>7.8492455481861851</v>
      </c>
      <c r="AE233" s="699">
        <v>0.73729687563307233</v>
      </c>
      <c r="AF233" s="698">
        <v>75.045795325466003</v>
      </c>
      <c r="AG233" s="697">
        <v>34.058461520629415</v>
      </c>
      <c r="AH233" s="698">
        <v>439.48415220286938</v>
      </c>
      <c r="AI233" s="2030"/>
      <c r="AJ233" s="698">
        <v>823.77062771886153</v>
      </c>
      <c r="AK233" s="698">
        <v>1428.9091761182733</v>
      </c>
      <c r="AL233" s="698">
        <v>240.31514452127107</v>
      </c>
      <c r="AM233" s="698">
        <v>11671.774858881719</v>
      </c>
      <c r="AN233" s="699">
        <v>9.2600696794996107E-2</v>
      </c>
      <c r="AO233" s="697">
        <v>1.5385268181329277</v>
      </c>
      <c r="AP233" s="699">
        <v>6.557072029454341</v>
      </c>
      <c r="AQ233" s="698">
        <v>10.320156270405818</v>
      </c>
      <c r="AR233" s="697">
        <v>6.8620274487532029</v>
      </c>
      <c r="AS233" s="698">
        <v>53.035442893149899</v>
      </c>
      <c r="AT233" s="698">
        <v>13.095859247479082</v>
      </c>
      <c r="AU233" s="698">
        <v>377.11454937420098</v>
      </c>
      <c r="AV233" s="698">
        <v>943.44768755206132</v>
      </c>
      <c r="AW233" s="698">
        <v>1786.5209439141031</v>
      </c>
      <c r="AX233" s="698">
        <v>5148.5664232428844</v>
      </c>
      <c r="AY233" s="698">
        <v>8875.2122740265422</v>
      </c>
      <c r="AZ233" s="698">
        <v>9768.9083138728074</v>
      </c>
      <c r="BA233" s="700"/>
      <c r="BB233" s="697">
        <v>13.541992128071085</v>
      </c>
      <c r="BC233" s="697">
        <v>14.270116365560778</v>
      </c>
      <c r="BD233" s="705">
        <v>31.023202215673066</v>
      </c>
      <c r="BE233" s="704">
        <v>767.77432022940161</v>
      </c>
      <c r="BF233" s="704">
        <v>767.77432022940161</v>
      </c>
      <c r="BG233" s="698"/>
    </row>
    <row r="236" spans="1:60" ht="60.75" thickBot="1">
      <c r="A236" s="771" t="s">
        <v>138</v>
      </c>
      <c r="B236" s="773" t="s">
        <v>140</v>
      </c>
      <c r="C236" s="774" t="s">
        <v>141</v>
      </c>
      <c r="D236" s="775" t="s">
        <v>142</v>
      </c>
      <c r="E236" s="776" t="s">
        <v>143</v>
      </c>
      <c r="F236" s="777" t="s">
        <v>144</v>
      </c>
      <c r="G236" s="778" t="s">
        <v>349</v>
      </c>
      <c r="H236" s="779" t="s">
        <v>146</v>
      </c>
      <c r="I236" s="780" t="s">
        <v>350</v>
      </c>
      <c r="J236" s="781" t="s">
        <v>148</v>
      </c>
      <c r="K236" s="782" t="s">
        <v>351</v>
      </c>
      <c r="L236" s="772" t="s">
        <v>150</v>
      </c>
      <c r="M236" s="783" t="s">
        <v>151</v>
      </c>
      <c r="N236" s="784" t="s">
        <v>139</v>
      </c>
      <c r="O236" s="784" t="s">
        <v>152</v>
      </c>
      <c r="P236" s="785" t="s">
        <v>139</v>
      </c>
      <c r="Q236" s="786" t="s">
        <v>153</v>
      </c>
      <c r="R236" s="787" t="s">
        <v>139</v>
      </c>
      <c r="S236" s="787" t="s">
        <v>154</v>
      </c>
      <c r="T236" s="788" t="s">
        <v>139</v>
      </c>
      <c r="U236" s="789" t="s">
        <v>155</v>
      </c>
      <c r="V236" s="790" t="s">
        <v>139</v>
      </c>
      <c r="W236" s="790" t="s">
        <v>156</v>
      </c>
      <c r="X236" s="790" t="s">
        <v>139</v>
      </c>
      <c r="Y236" s="791" t="s">
        <v>157</v>
      </c>
      <c r="Z236" s="792" t="s">
        <v>158</v>
      </c>
      <c r="AA236" s="792" t="s">
        <v>159</v>
      </c>
      <c r="AB236" s="792" t="s">
        <v>160</v>
      </c>
      <c r="AC236" s="792" t="s">
        <v>161</v>
      </c>
      <c r="AD236" s="792" t="s">
        <v>162</v>
      </c>
      <c r="AE236" s="792" t="s">
        <v>163</v>
      </c>
      <c r="AF236" s="792" t="s">
        <v>164</v>
      </c>
      <c r="AG236" s="792" t="s">
        <v>165</v>
      </c>
      <c r="AH236" s="792" t="s">
        <v>166</v>
      </c>
      <c r="AI236" s="1999"/>
      <c r="AJ236" s="792" t="s">
        <v>167</v>
      </c>
      <c r="AK236" s="792" t="s">
        <v>168</v>
      </c>
      <c r="AL236" s="792" t="s">
        <v>169</v>
      </c>
      <c r="AM236" s="792" t="s">
        <v>170</v>
      </c>
      <c r="AN236" s="798" t="s">
        <v>171</v>
      </c>
      <c r="AO236" s="798" t="s">
        <v>356</v>
      </c>
      <c r="AP236" s="793" t="s">
        <v>172</v>
      </c>
      <c r="AQ236" s="793" t="s">
        <v>173</v>
      </c>
      <c r="AR236" s="793" t="s">
        <v>174</v>
      </c>
      <c r="AS236" s="793" t="s">
        <v>175</v>
      </c>
      <c r="AT236" s="793" t="s">
        <v>176</v>
      </c>
      <c r="AU236" s="793" t="s">
        <v>177</v>
      </c>
      <c r="AV236" s="793" t="s">
        <v>178</v>
      </c>
      <c r="AW236" s="793" t="s">
        <v>243</v>
      </c>
      <c r="AX236" s="793" t="s">
        <v>180</v>
      </c>
      <c r="AY236" s="793" t="s">
        <v>181</v>
      </c>
      <c r="AZ236" s="793" t="s">
        <v>182</v>
      </c>
      <c r="BA236" s="792"/>
      <c r="BB236" s="794" t="s">
        <v>352</v>
      </c>
      <c r="BC236" s="795" t="s">
        <v>353</v>
      </c>
      <c r="BD236" s="796" t="s">
        <v>354</v>
      </c>
      <c r="BE236" s="794" t="s">
        <v>355</v>
      </c>
      <c r="BF236" s="797" t="s">
        <v>355</v>
      </c>
      <c r="BG236" s="792"/>
    </row>
    <row r="237" spans="1:60" ht="15.75" thickTop="1">
      <c r="A237" s="799" t="s">
        <v>408</v>
      </c>
      <c r="B237" s="800">
        <v>1.0993987144337183</v>
      </c>
      <c r="C237" s="801">
        <v>10.172446262462646</v>
      </c>
      <c r="D237" s="802">
        <v>732.97525814747303</v>
      </c>
      <c r="E237" s="803">
        <v>510.2171007343203</v>
      </c>
      <c r="F237" s="842">
        <v>231.8885058717303</v>
      </c>
      <c r="G237" s="843">
        <v>9.5334610420236636</v>
      </c>
      <c r="H237" s="806">
        <v>234.60153309574957</v>
      </c>
      <c r="I237" s="807">
        <v>10.852639053104459</v>
      </c>
      <c r="J237" s="808">
        <v>248.21253090606513</v>
      </c>
      <c r="K237" s="809">
        <v>130.1197005796941</v>
      </c>
      <c r="L237" s="810">
        <v>6.6534419108832621</v>
      </c>
      <c r="M237" s="811">
        <v>27.002460783465921</v>
      </c>
      <c r="N237" s="812">
        <v>4.1476111048104247</v>
      </c>
      <c r="O237" s="813">
        <v>5.9621308981283608E-2</v>
      </c>
      <c r="P237" s="814">
        <v>4.1506731441036333</v>
      </c>
      <c r="Q237" s="815">
        <v>27.290301610424894</v>
      </c>
      <c r="R237" s="816">
        <v>4.1515969128055872</v>
      </c>
      <c r="S237" s="817">
        <v>5.1185988012005024E-2</v>
      </c>
      <c r="T237" s="818">
        <v>5.6524935321326213</v>
      </c>
      <c r="U237" s="819">
        <v>0.258609235172369</v>
      </c>
      <c r="V237" s="820">
        <v>7.0133045033862604</v>
      </c>
      <c r="W237" s="821">
        <v>3.6643054161702632E-2</v>
      </c>
      <c r="X237" s="820">
        <v>4.1515969128055872</v>
      </c>
      <c r="Y237" s="822">
        <v>0.59196016810635499</v>
      </c>
      <c r="Z237" s="824">
        <v>1762.679233171619</v>
      </c>
      <c r="AA237" s="825">
        <v>13.438956809614035</v>
      </c>
      <c r="AB237" s="824">
        <v>79.004891610435223</v>
      </c>
      <c r="AC237" s="823">
        <v>17.177852652379773</v>
      </c>
      <c r="AD237" s="823">
        <v>14.886296484290753</v>
      </c>
      <c r="AE237" s="825">
        <v>5.887799383130158</v>
      </c>
      <c r="AF237" s="824">
        <v>58.604127780211478</v>
      </c>
      <c r="AG237" s="823">
        <v>17.098110794625811</v>
      </c>
      <c r="AH237" s="824">
        <v>176.78680700945839</v>
      </c>
      <c r="AI237" s="2030"/>
      <c r="AJ237" s="824">
        <v>281.05427060071173</v>
      </c>
      <c r="AK237" s="824">
        <v>544.45554037050067</v>
      </c>
      <c r="AL237" s="824">
        <v>103.34246936402174</v>
      </c>
      <c r="AM237" s="824">
        <v>8035.3350749481506</v>
      </c>
      <c r="AN237" s="825">
        <v>0.60763750141748851</v>
      </c>
      <c r="AO237" s="823">
        <v>2.7916345487906855</v>
      </c>
      <c r="AP237" s="825">
        <v>56.70445911229551</v>
      </c>
      <c r="AQ237" s="824">
        <v>128.88236804312436</v>
      </c>
      <c r="AR237" s="823">
        <v>37.588299020524666</v>
      </c>
      <c r="AS237" s="824">
        <v>100.5830843533159</v>
      </c>
      <c r="AT237" s="824">
        <v>104.57902989573992</v>
      </c>
      <c r="AU237" s="824">
        <v>294.49310442317324</v>
      </c>
      <c r="AV237" s="824">
        <v>473.631877967474</v>
      </c>
      <c r="AW237" s="824">
        <v>718.64555694901787</v>
      </c>
      <c r="AX237" s="824">
        <v>1756.5891912544482</v>
      </c>
      <c r="AY237" s="824">
        <v>3381.711430872675</v>
      </c>
      <c r="AZ237" s="824">
        <v>4200.9133887813714</v>
      </c>
      <c r="BA237" s="826"/>
      <c r="BB237" s="823">
        <v>9.4444749874120433</v>
      </c>
      <c r="BC237" s="823">
        <v>13.072419796745605</v>
      </c>
      <c r="BD237" s="827">
        <v>250.0369979987513</v>
      </c>
      <c r="BE237" s="831">
        <v>740.88661780731297</v>
      </c>
      <c r="BF237" s="831">
        <v>740.88661780731297</v>
      </c>
      <c r="BG237" s="824"/>
      <c r="BH237" s="117"/>
    </row>
    <row r="238" spans="1:60">
      <c r="A238" s="799" t="s">
        <v>409</v>
      </c>
      <c r="B238" s="800">
        <v>1.3991836451930832</v>
      </c>
      <c r="C238" s="801">
        <v>10.612407052683839</v>
      </c>
      <c r="D238" s="802">
        <v>859.85562321521604</v>
      </c>
      <c r="E238" s="803">
        <v>679.09145823954975</v>
      </c>
      <c r="F238" s="842">
        <v>233.86206488241126</v>
      </c>
      <c r="G238" s="843">
        <v>8.2895261282629917</v>
      </c>
      <c r="H238" s="806">
        <v>234.87954786573388</v>
      </c>
      <c r="I238" s="807">
        <v>9.6189219401084269</v>
      </c>
      <c r="J238" s="808">
        <v>285.11269057745977</v>
      </c>
      <c r="K238" s="809">
        <v>79.683288892037709</v>
      </c>
      <c r="L238" s="810">
        <v>18.185827585199231</v>
      </c>
      <c r="M238" s="811">
        <v>26.689318566262859</v>
      </c>
      <c r="N238" s="812">
        <v>3.5831732181295948</v>
      </c>
      <c r="O238" s="813">
        <v>6.2064677768295162E-2</v>
      </c>
      <c r="P238" s="814">
        <v>1.9558037169315776</v>
      </c>
      <c r="Q238" s="815">
        <v>27.029232089244744</v>
      </c>
      <c r="R238" s="816">
        <v>3.5870482934272356</v>
      </c>
      <c r="S238" s="817">
        <v>5.2015877077328576E-2</v>
      </c>
      <c r="T238" s="818">
        <v>3.4845939431744806</v>
      </c>
      <c r="U238" s="819">
        <v>0.26534046944958778</v>
      </c>
      <c r="V238" s="820">
        <v>5.0009309541511886</v>
      </c>
      <c r="W238" s="821">
        <v>3.6996981516093902E-2</v>
      </c>
      <c r="X238" s="820">
        <v>3.5870482934272356</v>
      </c>
      <c r="Y238" s="822">
        <v>0.71727610845130485</v>
      </c>
      <c r="Z238" s="824">
        <v>1474.5682276803909</v>
      </c>
      <c r="AA238" s="825">
        <v>11.620587103237181</v>
      </c>
      <c r="AB238" s="824">
        <v>87.815773264235887</v>
      </c>
      <c r="AC238" s="823">
        <v>14.270743317816471</v>
      </c>
      <c r="AD238" s="823">
        <v>12.575949180391918</v>
      </c>
      <c r="AE238" s="825">
        <v>5.136756686800612</v>
      </c>
      <c r="AF238" s="824">
        <v>53.425508280645126</v>
      </c>
      <c r="AG238" s="823">
        <v>15.614214438671503</v>
      </c>
      <c r="AH238" s="824">
        <v>155.73136042934027</v>
      </c>
      <c r="AI238" s="2030"/>
      <c r="AJ238" s="824">
        <v>228.06179952581067</v>
      </c>
      <c r="AK238" s="824">
        <v>415.81767845727143</v>
      </c>
      <c r="AL238" s="824">
        <v>76.962592604414994</v>
      </c>
      <c r="AM238" s="824">
        <v>7945.1182018874024</v>
      </c>
      <c r="AN238" s="825">
        <v>0.60407835946059041</v>
      </c>
      <c r="AO238" s="823">
        <v>3.6610612594774157</v>
      </c>
      <c r="AP238" s="825">
        <v>49.032013093827771</v>
      </c>
      <c r="AQ238" s="824">
        <v>143.25574757624125</v>
      </c>
      <c r="AR238" s="823">
        <v>31.227009448176084</v>
      </c>
      <c r="AS238" s="824">
        <v>84.972629597242687</v>
      </c>
      <c r="AT238" s="824">
        <v>91.239017527541947</v>
      </c>
      <c r="AU238" s="824">
        <v>268.46989085751318</v>
      </c>
      <c r="AV238" s="824">
        <v>432.52671575267323</v>
      </c>
      <c r="AW238" s="824">
        <v>633.05431068837504</v>
      </c>
      <c r="AX238" s="824">
        <v>1425.3862470363167</v>
      </c>
      <c r="AY238" s="824">
        <v>2582.7184997346048</v>
      </c>
      <c r="AZ238" s="824">
        <v>3128.5606749762192</v>
      </c>
      <c r="BA238" s="826"/>
      <c r="BB238" s="823">
        <v>16.242063432503652</v>
      </c>
      <c r="BC238" s="823">
        <v>13.069543124393297</v>
      </c>
      <c r="BD238" s="827">
        <v>228.50841777516817</v>
      </c>
      <c r="BE238" s="828">
        <v>793.95265777043596</v>
      </c>
      <c r="BF238" s="828">
        <v>793.95265777043596</v>
      </c>
      <c r="BG238" s="824"/>
      <c r="BH238" s="117"/>
    </row>
    <row r="239" spans="1:60">
      <c r="A239" s="799" t="s">
        <v>410</v>
      </c>
      <c r="B239" s="800">
        <v>0.64539400707942485</v>
      </c>
      <c r="C239" s="801">
        <v>5.6654138650149379</v>
      </c>
      <c r="D239" s="802">
        <v>992.65960663645706</v>
      </c>
      <c r="E239" s="803">
        <v>744.89447729422966</v>
      </c>
      <c r="F239" s="829">
        <v>246.10838156349854</v>
      </c>
      <c r="G239" s="830">
        <v>6.6526132727113314</v>
      </c>
      <c r="H239" s="806">
        <v>248.55716636017621</v>
      </c>
      <c r="I239" s="807">
        <v>7.7853888864669187</v>
      </c>
      <c r="J239" s="808">
        <v>306.42503558331242</v>
      </c>
      <c r="K239" s="809">
        <v>81.382662467934054</v>
      </c>
      <c r="L239" s="810">
        <v>19.925060434657748</v>
      </c>
      <c r="M239" s="811">
        <v>25.530732751135954</v>
      </c>
      <c r="N239" s="812">
        <v>2.7283583942240854</v>
      </c>
      <c r="O239" s="813">
        <v>5.6307352321760484E-2</v>
      </c>
      <c r="P239" s="814">
        <v>2.9990722427656586</v>
      </c>
      <c r="Q239" s="815">
        <v>25.65278596867098</v>
      </c>
      <c r="R239" s="816">
        <v>2.7301909907870372</v>
      </c>
      <c r="S239" s="817">
        <v>5.2503867376184753E-2</v>
      </c>
      <c r="T239" s="818">
        <v>3.5725205673301934</v>
      </c>
      <c r="U239" s="819">
        <v>0.28220066400076094</v>
      </c>
      <c r="V239" s="820">
        <v>4.496314718763796</v>
      </c>
      <c r="W239" s="821">
        <v>3.8982120742022786E-2</v>
      </c>
      <c r="X239" s="820">
        <v>2.7301909907870372</v>
      </c>
      <c r="Y239" s="822">
        <v>0.60720638157145468</v>
      </c>
      <c r="Z239" s="824">
        <v>2288.9227777328424</v>
      </c>
      <c r="AA239" s="825">
        <v>11.092733134251175</v>
      </c>
      <c r="AB239" s="824">
        <v>84.892931845900449</v>
      </c>
      <c r="AC239" s="823">
        <v>21.955501754858375</v>
      </c>
      <c r="AD239" s="823">
        <v>18.159501433706751</v>
      </c>
      <c r="AE239" s="825">
        <v>6.6086043653700255</v>
      </c>
      <c r="AF239" s="824">
        <v>74.662060378978978</v>
      </c>
      <c r="AG239" s="823">
        <v>22.992578810836754</v>
      </c>
      <c r="AH239" s="824">
        <v>237.4010894732167</v>
      </c>
      <c r="AI239" s="2030"/>
      <c r="AJ239" s="824">
        <v>368.58740033665828</v>
      </c>
      <c r="AK239" s="824">
        <v>695.71192206434341</v>
      </c>
      <c r="AL239" s="824">
        <v>129.0521438120783</v>
      </c>
      <c r="AM239" s="824">
        <v>8819.5091730691693</v>
      </c>
      <c r="AN239" s="825">
        <v>0.54708752045203968</v>
      </c>
      <c r="AO239" s="823">
        <v>2.9204674170279858</v>
      </c>
      <c r="AP239" s="825">
        <v>46.804781157177956</v>
      </c>
      <c r="AQ239" s="824">
        <v>138.48765390848359</v>
      </c>
      <c r="AR239" s="823">
        <v>48.042673424197758</v>
      </c>
      <c r="AS239" s="824">
        <v>122.6993340115321</v>
      </c>
      <c r="AT239" s="824">
        <v>117.3819603085262</v>
      </c>
      <c r="AU239" s="824">
        <v>375.18623306019583</v>
      </c>
      <c r="AV239" s="824">
        <v>636.91354046639208</v>
      </c>
      <c r="AW239" s="824">
        <v>965.04507915941747</v>
      </c>
      <c r="AX239" s="824">
        <v>2303.671252104114</v>
      </c>
      <c r="AY239" s="824">
        <v>4321.1920625114499</v>
      </c>
      <c r="AZ239" s="824">
        <v>5246.0221061820448</v>
      </c>
      <c r="BA239" s="826"/>
      <c r="BB239" s="823">
        <v>9.1770051282969618</v>
      </c>
      <c r="BC239" s="823">
        <v>12.864055970594942</v>
      </c>
      <c r="BD239" s="827">
        <v>107.78629841365546</v>
      </c>
      <c r="BE239" s="831">
        <v>738.2216048754583</v>
      </c>
      <c r="BF239" s="831">
        <v>738.2216048754583</v>
      </c>
      <c r="BG239" s="824"/>
      <c r="BH239" s="117"/>
    </row>
    <row r="240" spans="1:60">
      <c r="A240" s="723" t="s">
        <v>411</v>
      </c>
      <c r="B240" s="724">
        <v>2.5222831785957287</v>
      </c>
      <c r="C240" s="724">
        <v>17.301704238750187</v>
      </c>
      <c r="D240" s="725">
        <v>1066.64585691262</v>
      </c>
      <c r="E240" s="726">
        <v>941.29015169115735</v>
      </c>
      <c r="F240" s="727">
        <v>249.20757145551934</v>
      </c>
      <c r="G240" s="728">
        <v>1.4292808389307947</v>
      </c>
      <c r="H240" s="729">
        <v>253.17561468970757</v>
      </c>
      <c r="I240" s="730">
        <v>1.9985147468339062</v>
      </c>
      <c r="J240" s="731">
        <v>339.81798406345183</v>
      </c>
      <c r="K240" s="732">
        <v>90.411784196893294</v>
      </c>
      <c r="L240" s="733">
        <v>26.992886618690015</v>
      </c>
      <c r="M240" s="734">
        <v>24.73094601418633</v>
      </c>
      <c r="N240" s="735">
        <v>0.57289716202789898</v>
      </c>
      <c r="O240" s="736">
        <v>7.1409395644427401E-2</v>
      </c>
      <c r="P240" s="737">
        <v>1.0384009016572466</v>
      </c>
      <c r="Q240" s="738">
        <v>25.305191552679094</v>
      </c>
      <c r="R240" s="739">
        <v>0.62458363359526003</v>
      </c>
      <c r="S240" s="740">
        <v>5.328150811188944E-2</v>
      </c>
      <c r="T240" s="741">
        <v>3.9925534513196865</v>
      </c>
      <c r="U240" s="742">
        <v>0.29031411689470249</v>
      </c>
      <c r="V240" s="743">
        <v>4.0411121955471367</v>
      </c>
      <c r="W240" s="744">
        <v>3.9517582703069036E-2</v>
      </c>
      <c r="X240" s="743">
        <v>0.62458363359526003</v>
      </c>
      <c r="Y240" s="745">
        <v>0.15455736029390196</v>
      </c>
      <c r="Z240" s="746">
        <v>2042.6714021360019</v>
      </c>
      <c r="AA240" s="747">
        <v>22.1219618778903</v>
      </c>
      <c r="AB240" s="748">
        <v>140.32735166727562</v>
      </c>
      <c r="AC240" s="749">
        <v>28.154759357738882</v>
      </c>
      <c r="AD240" s="749">
        <v>21.187315994132085</v>
      </c>
      <c r="AE240" s="749">
        <v>10.038018127077102</v>
      </c>
      <c r="AF240" s="748">
        <v>87.265667091814336</v>
      </c>
      <c r="AG240" s="749">
        <v>25.130377043600003</v>
      </c>
      <c r="AH240" s="748">
        <v>192.13115503536631</v>
      </c>
      <c r="AI240" s="1970"/>
      <c r="AJ240" s="748">
        <v>324.75413791039847</v>
      </c>
      <c r="AK240" s="748">
        <v>581.21506286828026</v>
      </c>
      <c r="AL240" s="748">
        <v>102.28128945046853</v>
      </c>
      <c r="AM240" s="750">
        <v>8713.9273726578595</v>
      </c>
      <c r="AN240" s="747">
        <v>0.71160222652389149</v>
      </c>
      <c r="AO240" s="752">
        <v>3.0187447855730549</v>
      </c>
      <c r="AP240" s="747">
        <v>93.3416112991152</v>
      </c>
      <c r="AQ240" s="748">
        <v>228.91900761382647</v>
      </c>
      <c r="AR240" s="749">
        <v>61.607788528969103</v>
      </c>
      <c r="AS240" s="748">
        <v>143.15754050089248</v>
      </c>
      <c r="AT240" s="748">
        <v>178.29517099604087</v>
      </c>
      <c r="AU240" s="748">
        <v>438.52094015987103</v>
      </c>
      <c r="AV240" s="748">
        <v>696.13232807756242</v>
      </c>
      <c r="AW240" s="748">
        <v>781.0209554283183</v>
      </c>
      <c r="AX240" s="748">
        <v>2029.7133619399904</v>
      </c>
      <c r="AY240" s="748">
        <v>3610.031446386834</v>
      </c>
      <c r="AZ240" s="748">
        <v>4157.7759939214848</v>
      </c>
      <c r="BA240" s="722"/>
      <c r="BB240" s="749"/>
      <c r="BC240" s="749"/>
      <c r="BD240" s="722"/>
      <c r="BE240" s="722"/>
      <c r="BF240" s="749"/>
      <c r="BG240" s="722"/>
      <c r="BH240" s="117"/>
    </row>
    <row r="241" spans="1:60">
      <c r="A241" s="799" t="s">
        <v>412</v>
      </c>
      <c r="B241" s="800">
        <v>0.10758706293649664</v>
      </c>
      <c r="C241" s="801">
        <v>0.98698915137603649</v>
      </c>
      <c r="D241" s="802">
        <v>587.889154903703</v>
      </c>
      <c r="E241" s="803">
        <v>405.34906647167787</v>
      </c>
      <c r="F241" s="829">
        <v>252.54331196791122</v>
      </c>
      <c r="G241" s="830">
        <v>4.4367333196695808</v>
      </c>
      <c r="H241" s="806">
        <v>252.4096799581524</v>
      </c>
      <c r="I241" s="807">
        <v>4.9697909980231962</v>
      </c>
      <c r="J241" s="808">
        <v>248.79148485888282</v>
      </c>
      <c r="K241" s="809">
        <v>44.349039017191842</v>
      </c>
      <c r="L241" s="810">
        <v>-1.5271662825072641</v>
      </c>
      <c r="M241" s="811">
        <v>25.002311002629579</v>
      </c>
      <c r="N241" s="812">
        <v>1.7773294115009697</v>
      </c>
      <c r="O241" s="813">
        <v>5.2144256699193897E-2</v>
      </c>
      <c r="P241" s="814">
        <v>1.2210987583340538</v>
      </c>
      <c r="Q241" s="815">
        <v>25.031849743859819</v>
      </c>
      <c r="R241" s="816">
        <v>1.7798117650681082</v>
      </c>
      <c r="S241" s="817">
        <v>5.1198863671728996E-2</v>
      </c>
      <c r="T241" s="818">
        <v>1.9267559686814977</v>
      </c>
      <c r="U241" s="819">
        <v>0.28201269164255843</v>
      </c>
      <c r="V241" s="820">
        <v>2.6229979950287099</v>
      </c>
      <c r="W241" s="821">
        <v>3.9949105249215341E-2</v>
      </c>
      <c r="X241" s="820">
        <v>1.7798117650681082</v>
      </c>
      <c r="Y241" s="822">
        <v>0.67854103146145461</v>
      </c>
      <c r="Z241" s="824">
        <v>1549.8084542206991</v>
      </c>
      <c r="AA241" s="825">
        <v>2.3642453958006344</v>
      </c>
      <c r="AB241" s="824">
        <v>51.726739208518879</v>
      </c>
      <c r="AC241" s="823">
        <v>4.4410414076097737</v>
      </c>
      <c r="AD241" s="823">
        <v>6.0596581936939504</v>
      </c>
      <c r="AE241" s="825">
        <v>2.2728847182598559</v>
      </c>
      <c r="AF241" s="824">
        <v>38.275377316771085</v>
      </c>
      <c r="AG241" s="823">
        <v>12.819851210534022</v>
      </c>
      <c r="AH241" s="824">
        <v>143.01401779984039</v>
      </c>
      <c r="AI241" s="2030"/>
      <c r="AJ241" s="824">
        <v>266.11765143112774</v>
      </c>
      <c r="AK241" s="824">
        <v>523.9510418884289</v>
      </c>
      <c r="AL241" s="824">
        <v>98.670646334006179</v>
      </c>
      <c r="AM241" s="824">
        <v>9398.6408885687542</v>
      </c>
      <c r="AN241" s="825">
        <v>0.45492793491716599</v>
      </c>
      <c r="AO241" s="823">
        <v>8.5703431910390009</v>
      </c>
      <c r="AP241" s="825">
        <v>9.97571896962293</v>
      </c>
      <c r="AQ241" s="824">
        <v>84.382935087306493</v>
      </c>
      <c r="AR241" s="823">
        <v>9.7178148963014745</v>
      </c>
      <c r="AS241" s="824">
        <v>40.943636443878049</v>
      </c>
      <c r="AT241" s="824">
        <v>40.370954143159075</v>
      </c>
      <c r="AU241" s="824">
        <v>192.33857948126172</v>
      </c>
      <c r="AV241" s="824">
        <v>355.12053214775682</v>
      </c>
      <c r="AW241" s="824">
        <v>581.3577959343105</v>
      </c>
      <c r="AX241" s="824">
        <v>1663.2353214445484</v>
      </c>
      <c r="AY241" s="824">
        <v>3254.3542974436577</v>
      </c>
      <c r="AZ241" s="824">
        <v>4011.0018834961861</v>
      </c>
      <c r="BA241" s="826"/>
      <c r="BB241" s="823">
        <v>8.960931842285822</v>
      </c>
      <c r="BC241" s="823">
        <v>14.256354059008231</v>
      </c>
      <c r="BD241" s="832">
        <v>28.572546622675173</v>
      </c>
      <c r="BE241" s="831">
        <v>736.02195398556728</v>
      </c>
      <c r="BF241" s="831">
        <v>736.02195398556728</v>
      </c>
      <c r="BG241" s="824"/>
      <c r="BH241" s="117"/>
    </row>
    <row r="242" spans="1:60">
      <c r="A242" s="723" t="s">
        <v>413</v>
      </c>
      <c r="B242" s="724">
        <v>1.9297379709821163</v>
      </c>
      <c r="C242" s="724">
        <v>12.1180252617</v>
      </c>
      <c r="D242" s="725">
        <v>771.72267988981798</v>
      </c>
      <c r="E242" s="726">
        <v>680.79665632654519</v>
      </c>
      <c r="F242" s="727">
        <v>253.16969138967028</v>
      </c>
      <c r="G242" s="728">
        <v>3.7916995527681419</v>
      </c>
      <c r="H242" s="729">
        <v>251.70793165537316</v>
      </c>
      <c r="I242" s="730">
        <v>4.2878912648049594</v>
      </c>
      <c r="J242" s="731">
        <v>178.11846539967294</v>
      </c>
      <c r="K242" s="732">
        <v>304.86642159269928</v>
      </c>
      <c r="L242" s="733">
        <v>-42.67865376559228</v>
      </c>
      <c r="M242" s="734">
        <v>24.484312107341921</v>
      </c>
      <c r="N242" s="735">
        <v>1.3191647258401962</v>
      </c>
      <c r="O242" s="736">
        <v>6.6755403364938404E-2</v>
      </c>
      <c r="P242" s="737">
        <v>8.809317523799491</v>
      </c>
      <c r="Q242" s="738">
        <v>25.017074874077515</v>
      </c>
      <c r="R242" s="739">
        <v>1.3543420369594601</v>
      </c>
      <c r="S242" s="740">
        <v>4.9660487727530789E-2</v>
      </c>
      <c r="T242" s="741">
        <v>13.075562474392461</v>
      </c>
      <c r="U242" s="742">
        <v>0.27370058579338324</v>
      </c>
      <c r="V242" s="743">
        <v>13.145515447285275</v>
      </c>
      <c r="W242" s="744">
        <v>3.9972698848025262E-2</v>
      </c>
      <c r="X242" s="743">
        <v>1.3543420369594601</v>
      </c>
      <c r="Y242" s="745">
        <v>0.10302692521951658</v>
      </c>
      <c r="Z242" s="746">
        <v>1629.2408534153312</v>
      </c>
      <c r="AA242" s="747">
        <v>7.7841700484611902</v>
      </c>
      <c r="AB242" s="748">
        <v>73.451552761219119</v>
      </c>
      <c r="AC242" s="749">
        <v>10.239333262466722</v>
      </c>
      <c r="AD242" s="749">
        <v>10.30980448427189</v>
      </c>
      <c r="AE242" s="749">
        <v>3.6832627379711895</v>
      </c>
      <c r="AF242" s="748">
        <v>52.745690990986617</v>
      </c>
      <c r="AG242" s="749">
        <v>16.774943406190353</v>
      </c>
      <c r="AH242" s="748">
        <v>148.39401121458801</v>
      </c>
      <c r="AI242" s="1970"/>
      <c r="AJ242" s="748">
        <v>274.03458937635787</v>
      </c>
      <c r="AK242" s="748">
        <v>485.75482119939215</v>
      </c>
      <c r="AL242" s="748">
        <v>86.924174114112162</v>
      </c>
      <c r="AM242" s="750">
        <v>8932.1635342261488</v>
      </c>
      <c r="AN242" s="747">
        <v>0.48146308331523019</v>
      </c>
      <c r="AO242" s="752">
        <v>4.4170344163890816</v>
      </c>
      <c r="AP242" s="747">
        <v>32.844599360595744</v>
      </c>
      <c r="AQ242" s="748">
        <v>119.82308770182564</v>
      </c>
      <c r="AR242" s="749">
        <v>22.405543243909676</v>
      </c>
      <c r="AS242" s="748">
        <v>69.66084110994521</v>
      </c>
      <c r="AT242" s="748">
        <v>65.42207349860017</v>
      </c>
      <c r="AU242" s="748">
        <v>265.05372357279708</v>
      </c>
      <c r="AV242" s="748">
        <v>464.67987274765522</v>
      </c>
      <c r="AW242" s="748">
        <v>603.22768786417885</v>
      </c>
      <c r="AX242" s="748">
        <v>1712.7161836022367</v>
      </c>
      <c r="AY242" s="748">
        <v>3017.1106906794544</v>
      </c>
      <c r="AZ242" s="748">
        <v>3533.5030127687869</v>
      </c>
      <c r="BA242" s="722"/>
      <c r="BB242" s="749"/>
      <c r="BC242" s="749"/>
      <c r="BD242" s="722"/>
      <c r="BE242" s="722"/>
      <c r="BF242" s="749"/>
      <c r="BG242" s="722"/>
      <c r="BH242" s="117"/>
    </row>
    <row r="243" spans="1:60">
      <c r="A243" s="723" t="s">
        <v>414</v>
      </c>
      <c r="B243" s="724">
        <v>0.57322686572893711</v>
      </c>
      <c r="C243" s="724">
        <v>7.5431116033822514</v>
      </c>
      <c r="D243" s="725">
        <v>406.85198792303203</v>
      </c>
      <c r="E243" s="726">
        <v>188.79010578038256</v>
      </c>
      <c r="F243" s="727">
        <v>256.02393722448613</v>
      </c>
      <c r="G243" s="728">
        <v>1.7748569401407712</v>
      </c>
      <c r="H243" s="729">
        <v>256.4834560504105</v>
      </c>
      <c r="I243" s="730">
        <v>1.9323344642008669</v>
      </c>
      <c r="J243" s="731">
        <v>344.56009910465662</v>
      </c>
      <c r="K243" s="732">
        <v>78.307951778871768</v>
      </c>
      <c r="L243" s="733">
        <v>26.020133553491476</v>
      </c>
      <c r="M243" s="734">
        <v>24.540775253440898</v>
      </c>
      <c r="N243" s="735">
        <v>0.68829585133532234</v>
      </c>
      <c r="O243" s="736">
        <v>5.5952937308823697E-2</v>
      </c>
      <c r="P243" s="737">
        <v>1.9758329348025281</v>
      </c>
      <c r="Q243" s="738">
        <v>24.619628073746465</v>
      </c>
      <c r="R243" s="739">
        <v>0.71271076374537679</v>
      </c>
      <c r="S243" s="740">
        <v>5.339324896840348E-2</v>
      </c>
      <c r="T243" s="741">
        <v>3.4609624195773958</v>
      </c>
      <c r="U243" s="742">
        <v>0.29902406103420831</v>
      </c>
      <c r="V243" s="743">
        <v>3.5335842288652946</v>
      </c>
      <c r="W243" s="744">
        <v>4.0617997843207305E-2</v>
      </c>
      <c r="X243" s="743">
        <v>0.71271076374537679</v>
      </c>
      <c r="Y243" s="745">
        <v>0.20169627142982882</v>
      </c>
      <c r="Z243" s="746">
        <v>1012.0440228403006</v>
      </c>
      <c r="AA243" s="747">
        <v>0.45993664399467588</v>
      </c>
      <c r="AB243" s="748">
        <v>26.988484029124898</v>
      </c>
      <c r="AC243" s="749">
        <v>1.3694150501320062</v>
      </c>
      <c r="AD243" s="749">
        <v>2.4839480569441585</v>
      </c>
      <c r="AE243" s="749">
        <v>0.90819569522898835</v>
      </c>
      <c r="AF243" s="748">
        <v>19.317196836543559</v>
      </c>
      <c r="AG243" s="749">
        <v>7.8740056563589311</v>
      </c>
      <c r="AH243" s="748">
        <v>93.485298452021851</v>
      </c>
      <c r="AI243" s="1970"/>
      <c r="AJ243" s="748">
        <v>185.74336487638624</v>
      </c>
      <c r="AK243" s="748">
        <v>387.09076752910227</v>
      </c>
      <c r="AL243" s="748">
        <v>76.457797132041279</v>
      </c>
      <c r="AM243" s="750">
        <v>8408.0621963858139</v>
      </c>
      <c r="AN243" s="747">
        <v>0.39965489130455106</v>
      </c>
      <c r="AO243" s="747">
        <v>18.25718157160469</v>
      </c>
      <c r="AP243" s="747">
        <v>1.9406609451252148</v>
      </c>
      <c r="AQ243" s="748">
        <v>44.026890748980257</v>
      </c>
      <c r="AR243" s="749">
        <v>2.9965318383632518</v>
      </c>
      <c r="AS243" s="748">
        <v>16.78343281719026</v>
      </c>
      <c r="AT243" s="748">
        <v>16.131362259839936</v>
      </c>
      <c r="AU243" s="748">
        <v>97.071340887153553</v>
      </c>
      <c r="AV243" s="748">
        <v>218.11650017614767</v>
      </c>
      <c r="AW243" s="748">
        <v>380.02153842285304</v>
      </c>
      <c r="AX243" s="748">
        <v>1160.8960304774139</v>
      </c>
      <c r="AY243" s="748">
        <v>2404.2904815472189</v>
      </c>
      <c r="AZ243" s="748">
        <v>3108.0405338228161</v>
      </c>
      <c r="BA243" s="722"/>
      <c r="BB243" s="749"/>
      <c r="BC243" s="749"/>
      <c r="BD243" s="722"/>
      <c r="BE243" s="722"/>
      <c r="BF243" s="749"/>
      <c r="BG243" s="722"/>
      <c r="BH243" s="117"/>
    </row>
    <row r="244" spans="1:60">
      <c r="A244" s="799" t="s">
        <v>415</v>
      </c>
      <c r="B244" s="800">
        <v>0.68221626393900059</v>
      </c>
      <c r="C244" s="801">
        <v>8.2207048217924168</v>
      </c>
      <c r="D244" s="802">
        <v>402.50911688956398</v>
      </c>
      <c r="E244" s="803">
        <v>216.63364986999494</v>
      </c>
      <c r="F244" s="829">
        <v>256.68714917623907</v>
      </c>
      <c r="G244" s="830">
        <v>5.1739281605247411</v>
      </c>
      <c r="H244" s="806">
        <v>258.67361428697529</v>
      </c>
      <c r="I244" s="807">
        <v>5.7013618007770281</v>
      </c>
      <c r="J244" s="808">
        <v>376.13561005645397</v>
      </c>
      <c r="K244" s="809">
        <v>82.285612151173069</v>
      </c>
      <c r="L244" s="810">
        <v>32.156606559342507</v>
      </c>
      <c r="M244" s="811">
        <v>24.449270767059133</v>
      </c>
      <c r="N244" s="812">
        <v>2.0321886715962214</v>
      </c>
      <c r="O244" s="813">
        <v>5.6841217227637408E-2</v>
      </c>
      <c r="P244" s="814">
        <v>2.7440502484703622</v>
      </c>
      <c r="Q244" s="815">
        <v>24.532085608600418</v>
      </c>
      <c r="R244" s="816">
        <v>2.0378601410780073</v>
      </c>
      <c r="S244" s="817">
        <v>5.4145709353190907E-2</v>
      </c>
      <c r="T244" s="818">
        <v>3.6571104183581187</v>
      </c>
      <c r="U244" s="819">
        <v>0.30432024919237521</v>
      </c>
      <c r="V244" s="820">
        <v>4.1865654857720749</v>
      </c>
      <c r="W244" s="821">
        <v>4.0762942701024228E-2</v>
      </c>
      <c r="X244" s="820">
        <v>2.0378601410780073</v>
      </c>
      <c r="Y244" s="822">
        <v>0.48676179746945741</v>
      </c>
      <c r="Z244" s="824">
        <v>1129.0514002680845</v>
      </c>
      <c r="AA244" s="825">
        <v>4.2266748222776496</v>
      </c>
      <c r="AB244" s="824">
        <v>31.112301010398262</v>
      </c>
      <c r="AC244" s="823">
        <v>4.6280524622096673</v>
      </c>
      <c r="AD244" s="823">
        <v>4.3022929112400448</v>
      </c>
      <c r="AE244" s="825">
        <v>1.4625200327858159</v>
      </c>
      <c r="AF244" s="824">
        <v>25.534453078571346</v>
      </c>
      <c r="AG244" s="823">
        <v>8.7042430968423261</v>
      </c>
      <c r="AH244" s="824">
        <v>102.80701280530967</v>
      </c>
      <c r="AI244" s="2030"/>
      <c r="AJ244" s="824">
        <v>194.52595212913914</v>
      </c>
      <c r="AK244" s="824">
        <v>385.271252031823</v>
      </c>
      <c r="AL244" s="824">
        <v>74.905416681556133</v>
      </c>
      <c r="AM244" s="824">
        <v>8504.1971975362194</v>
      </c>
      <c r="AN244" s="825">
        <v>0.42534130285523625</v>
      </c>
      <c r="AO244" s="823">
        <v>3.776638145666114</v>
      </c>
      <c r="AP244" s="825">
        <v>17.834070980074472</v>
      </c>
      <c r="AQ244" s="824">
        <v>50.75416151777857</v>
      </c>
      <c r="AR244" s="823">
        <v>10.127029457789206</v>
      </c>
      <c r="AS244" s="824">
        <v>29.069546697567873</v>
      </c>
      <c r="AT244" s="824">
        <v>25.977265235982518</v>
      </c>
      <c r="AU244" s="824">
        <v>128.31383456568514</v>
      </c>
      <c r="AV244" s="824">
        <v>241.1147672255492</v>
      </c>
      <c r="AW244" s="824">
        <v>417.91468620044583</v>
      </c>
      <c r="AX244" s="824">
        <v>1215.7872008071197</v>
      </c>
      <c r="AY244" s="824">
        <v>2392.9891430548009</v>
      </c>
      <c r="AZ244" s="824">
        <v>3044.9356374616314</v>
      </c>
      <c r="BA244" s="826"/>
      <c r="BB244" s="823">
        <v>16.944794281914582</v>
      </c>
      <c r="BC244" s="823">
        <v>13.487322506959005</v>
      </c>
      <c r="BD244" s="827">
        <v>168.62152223652001</v>
      </c>
      <c r="BE244" s="828">
        <v>798.33322754287406</v>
      </c>
      <c r="BF244" s="828">
        <v>798.33322754287406</v>
      </c>
      <c r="BG244" s="824"/>
      <c r="BH244" s="117"/>
    </row>
    <row r="245" spans="1:60">
      <c r="A245" s="723" t="s">
        <v>416</v>
      </c>
      <c r="B245" s="724">
        <v>0.58526443175095777</v>
      </c>
      <c r="C245" s="724">
        <v>3.6905035294307278</v>
      </c>
      <c r="D245" s="725">
        <v>754.03537257593496</v>
      </c>
      <c r="E245" s="726">
        <v>738.78779546858095</v>
      </c>
      <c r="F245" s="727">
        <v>259.43198038752774</v>
      </c>
      <c r="G245" s="728">
        <v>1.937513581945417</v>
      </c>
      <c r="H245" s="729">
        <v>259.16818868575211</v>
      </c>
      <c r="I245" s="730">
        <v>2.5384176861547187</v>
      </c>
      <c r="J245" s="731">
        <v>297.16397639298316</v>
      </c>
      <c r="K245" s="732">
        <v>60.091601305308664</v>
      </c>
      <c r="L245" s="733">
        <v>12.861386963140308</v>
      </c>
      <c r="M245" s="734">
        <v>24.209019011481789</v>
      </c>
      <c r="N245" s="735">
        <v>0.75018768318857254</v>
      </c>
      <c r="O245" s="736">
        <v>5.6126527439771458E-2</v>
      </c>
      <c r="P245" s="737">
        <v>1.3891939656883809</v>
      </c>
      <c r="Q245" s="738">
        <v>24.325568053031148</v>
      </c>
      <c r="R245" s="739">
        <v>0.76341046146051705</v>
      </c>
      <c r="S245" s="740">
        <v>5.2291027283665352E-2</v>
      </c>
      <c r="T245" s="741">
        <v>2.6335228748220829</v>
      </c>
      <c r="U245" s="742">
        <v>0.29639130425048277</v>
      </c>
      <c r="V245" s="743">
        <v>2.7419406019967916</v>
      </c>
      <c r="W245" s="744">
        <v>4.1109009163524654E-2</v>
      </c>
      <c r="X245" s="743">
        <v>0.76341046146051705</v>
      </c>
      <c r="Y245" s="745">
        <v>0.27841976624313847</v>
      </c>
      <c r="Z245" s="746">
        <v>2693.600715090332</v>
      </c>
      <c r="AA245" s="747">
        <v>3.4056797952942164</v>
      </c>
      <c r="AB245" s="748">
        <v>70.240952809654573</v>
      </c>
      <c r="AC245" s="749">
        <v>7.2413655537815691</v>
      </c>
      <c r="AD245" s="749">
        <v>9.8483204438691345</v>
      </c>
      <c r="AE245" s="749">
        <v>3.6346796183998071</v>
      </c>
      <c r="AF245" s="748">
        <v>71.983124528977967</v>
      </c>
      <c r="AG245" s="749">
        <v>25.595810299436984</v>
      </c>
      <c r="AH245" s="748">
        <v>255.06390114606296</v>
      </c>
      <c r="AI245" s="1970"/>
      <c r="AJ245" s="748">
        <v>468.4300080533435</v>
      </c>
      <c r="AK245" s="748">
        <v>803.80463954933691</v>
      </c>
      <c r="AL245" s="748">
        <v>140.43682919672557</v>
      </c>
      <c r="AM245" s="753">
        <v>7698.376001240902</v>
      </c>
      <c r="AN245" s="747">
        <v>0.41612010957277412</v>
      </c>
      <c r="AO245" s="752">
        <v>7.5936408056111064</v>
      </c>
      <c r="AP245" s="747">
        <v>14.36995694216969</v>
      </c>
      <c r="AQ245" s="748">
        <v>114.58556738932231</v>
      </c>
      <c r="AR245" s="749">
        <v>15.84543884853735</v>
      </c>
      <c r="AS245" s="748">
        <v>66.542705701818477</v>
      </c>
      <c r="AT245" s="748">
        <v>64.559140646532981</v>
      </c>
      <c r="AU245" s="748">
        <v>361.72424386421085</v>
      </c>
      <c r="AV245" s="748">
        <v>709.025216050886</v>
      </c>
      <c r="AW245" s="748">
        <v>1036.8451266100121</v>
      </c>
      <c r="AX245" s="748">
        <v>2927.6875503333968</v>
      </c>
      <c r="AY245" s="748">
        <v>4992.5754009275579</v>
      </c>
      <c r="AZ245" s="748">
        <v>5708.8141949888441</v>
      </c>
      <c r="BA245" s="722"/>
      <c r="BB245" s="749"/>
      <c r="BC245" s="749"/>
      <c r="BD245" s="722"/>
      <c r="BE245" s="722"/>
      <c r="BF245" s="749"/>
      <c r="BG245" s="722"/>
      <c r="BH245" s="117"/>
    </row>
    <row r="246" spans="1:60">
      <c r="A246" s="799" t="s">
        <v>417</v>
      </c>
      <c r="B246" s="800">
        <v>-7.5224952022086816E-2</v>
      </c>
      <c r="C246" s="801">
        <v>-0.49376132979695336</v>
      </c>
      <c r="D246" s="802">
        <v>578.66898895455097</v>
      </c>
      <c r="E246" s="803">
        <v>537.52880648303801</v>
      </c>
      <c r="F246" s="2162">
        <v>260.99244756968392</v>
      </c>
      <c r="G246" s="2163">
        <v>5.6425908549437827</v>
      </c>
      <c r="H246" s="806">
        <v>258.54868682770615</v>
      </c>
      <c r="I246" s="807">
        <v>6.7109269009689738</v>
      </c>
      <c r="J246" s="808">
        <v>189.233007085303</v>
      </c>
      <c r="K246" s="809">
        <v>38.932604670568416</v>
      </c>
      <c r="L246" s="810">
        <v>-38.423762238415307</v>
      </c>
      <c r="M246" s="811">
        <v>24.221200102341491</v>
      </c>
      <c r="N246" s="812">
        <v>2.1890740653685139</v>
      </c>
      <c r="O246" s="813">
        <v>5.0868383758636955E-2</v>
      </c>
      <c r="P246" s="814">
        <v>1.1348390381342193</v>
      </c>
      <c r="Q246" s="815">
        <v>24.2505038121243</v>
      </c>
      <c r="R246" s="816">
        <v>2.1903594305768568</v>
      </c>
      <c r="S246" s="817">
        <v>4.9898025415668214E-2</v>
      </c>
      <c r="T246" s="818">
        <v>1.6732042561409368</v>
      </c>
      <c r="U246" s="819">
        <v>0.28370296129157663</v>
      </c>
      <c r="V246" s="820">
        <v>2.7563176373352034</v>
      </c>
      <c r="W246" s="821">
        <v>4.1236256687584329E-2</v>
      </c>
      <c r="X246" s="820">
        <v>2.1903594305768568</v>
      </c>
      <c r="Y246" s="822">
        <v>0.79466872790992527</v>
      </c>
      <c r="Z246" s="824">
        <v>1718.5204518362154</v>
      </c>
      <c r="AA246" s="825">
        <v>0.10020637895711269</v>
      </c>
      <c r="AB246" s="824">
        <v>41.926982566767379</v>
      </c>
      <c r="AC246" s="823">
        <v>2.0885608262694544</v>
      </c>
      <c r="AD246" s="823">
        <v>4.4359911517063493</v>
      </c>
      <c r="AE246" s="825">
        <v>1.6613172465534798</v>
      </c>
      <c r="AF246" s="824">
        <v>38.37172303623705</v>
      </c>
      <c r="AG246" s="823">
        <v>13.584437915956411</v>
      </c>
      <c r="AH246" s="824">
        <v>157.98038560117661</v>
      </c>
      <c r="AI246" s="2030"/>
      <c r="AJ246" s="824">
        <v>299.25545678436777</v>
      </c>
      <c r="AK246" s="824">
        <v>588.69006893268727</v>
      </c>
      <c r="AL246" s="824">
        <v>111.00000986930881</v>
      </c>
      <c r="AM246" s="824">
        <v>8284.956808448771</v>
      </c>
      <c r="AN246" s="825">
        <v>0.38815089196823421</v>
      </c>
      <c r="AO246" s="823">
        <v>49.203291697624969</v>
      </c>
      <c r="AP246" s="825">
        <v>0.42281172555743757</v>
      </c>
      <c r="AQ246" s="824">
        <v>68.396382653780393</v>
      </c>
      <c r="AR246" s="823">
        <v>4.5701549808959614</v>
      </c>
      <c r="AS246" s="824">
        <v>29.972913187205066</v>
      </c>
      <c r="AT246" s="824">
        <v>29.508299228303368</v>
      </c>
      <c r="AU246" s="824">
        <v>192.8227288253118</v>
      </c>
      <c r="AV246" s="824">
        <v>376.30021927857092</v>
      </c>
      <c r="AW246" s="824">
        <v>642.19668943567729</v>
      </c>
      <c r="AX246" s="824">
        <v>1870.3466049022984</v>
      </c>
      <c r="AY246" s="824">
        <v>3656.4600554825297</v>
      </c>
      <c r="AZ246" s="824">
        <v>4512.1955231426346</v>
      </c>
      <c r="BA246" s="826"/>
      <c r="BB246" s="823">
        <v>9.8609485926026039</v>
      </c>
      <c r="BC246" s="823">
        <v>12.97920156471538</v>
      </c>
      <c r="BD246" s="823">
        <v>1.8925419825943075</v>
      </c>
      <c r="BE246" s="831">
        <v>744.91610685728244</v>
      </c>
      <c r="BF246" s="831">
        <v>744.91610685728244</v>
      </c>
      <c r="BG246" s="824"/>
      <c r="BH246" s="117"/>
    </row>
    <row r="247" spans="1:60">
      <c r="A247" s="799" t="s">
        <v>418</v>
      </c>
      <c r="B247" s="800">
        <v>-9.3671331032550251E-2</v>
      </c>
      <c r="C247" s="801">
        <v>-0.74467138842966263</v>
      </c>
      <c r="D247" s="802">
        <v>371.40826278263802</v>
      </c>
      <c r="E247" s="803">
        <v>292.44067774490242</v>
      </c>
      <c r="F247" s="2162">
        <v>263.5274665369538</v>
      </c>
      <c r="G247" s="2163">
        <v>3.8028953299356889</v>
      </c>
      <c r="H247" s="806">
        <v>262.38287289605273</v>
      </c>
      <c r="I247" s="807">
        <v>4.3375061366747429</v>
      </c>
      <c r="J247" s="808">
        <v>208.23801172375863</v>
      </c>
      <c r="K247" s="809">
        <v>55.262734122906465</v>
      </c>
      <c r="L247" s="810">
        <v>-26.905098087389522</v>
      </c>
      <c r="M247" s="811">
        <v>23.987875376142703</v>
      </c>
      <c r="N247" s="812">
        <v>1.4588856288809613</v>
      </c>
      <c r="O247" s="813">
        <v>5.077729239786824E-2</v>
      </c>
      <c r="P247" s="814">
        <v>1.5362042991677309</v>
      </c>
      <c r="Q247" s="815">
        <v>24.001907374709145</v>
      </c>
      <c r="R247" s="816">
        <v>1.4632842768827283</v>
      </c>
      <c r="S247" s="817">
        <v>5.0307964707113836E-2</v>
      </c>
      <c r="T247" s="818">
        <v>2.3832854713934326</v>
      </c>
      <c r="U247" s="819">
        <v>0.28899628956679579</v>
      </c>
      <c r="V247" s="820">
        <v>2.7966498731745499</v>
      </c>
      <c r="W247" s="821">
        <v>4.1663355515391326E-2</v>
      </c>
      <c r="X247" s="820">
        <v>1.4632842768827283</v>
      </c>
      <c r="Y247" s="822">
        <v>0.52322755555443068</v>
      </c>
      <c r="Z247" s="824">
        <v>2804.0770676612492</v>
      </c>
      <c r="AA247" s="825">
        <v>0.10643942993293146</v>
      </c>
      <c r="AB247" s="824">
        <v>28.358782659085279</v>
      </c>
      <c r="AC247" s="823">
        <v>4.0395958369326825</v>
      </c>
      <c r="AD247" s="823">
        <v>9.5255610566924229</v>
      </c>
      <c r="AE247" s="825">
        <v>3.3560307698955856</v>
      </c>
      <c r="AF247" s="824">
        <v>76.793436432363748</v>
      </c>
      <c r="AG247" s="823">
        <v>25.516819618607073</v>
      </c>
      <c r="AH247" s="824">
        <v>286.41564226123859</v>
      </c>
      <c r="AI247" s="2030"/>
      <c r="AJ247" s="824">
        <v>474.03923700091599</v>
      </c>
      <c r="AK247" s="824">
        <v>811.93136458509684</v>
      </c>
      <c r="AL247" s="824">
        <v>147.35455249574684</v>
      </c>
      <c r="AM247" s="824">
        <v>8147.1775885015704</v>
      </c>
      <c r="AN247" s="825">
        <v>0.37824012760443493</v>
      </c>
      <c r="AO247" s="823">
        <v>23.218767073910183</v>
      </c>
      <c r="AP247" s="825">
        <v>0.44911151870435218</v>
      </c>
      <c r="AQ247" s="824">
        <v>46.262288187741078</v>
      </c>
      <c r="AR247" s="823">
        <v>8.8393781989774229</v>
      </c>
      <c r="AS247" s="824">
        <v>64.361899031705562</v>
      </c>
      <c r="AT247" s="824">
        <v>59.609782769015723</v>
      </c>
      <c r="AU247" s="824">
        <v>385.89666548926505</v>
      </c>
      <c r="AV247" s="824">
        <v>706.8371085486724</v>
      </c>
      <c r="AW247" s="824">
        <v>1164.291228704222</v>
      </c>
      <c r="AX247" s="824">
        <v>2962.7452312557248</v>
      </c>
      <c r="AY247" s="824">
        <v>5043.0519539447005</v>
      </c>
      <c r="AZ247" s="824">
        <v>5990.022459176701</v>
      </c>
      <c r="BA247" s="826"/>
      <c r="BB247" s="823">
        <v>19.37808623204165</v>
      </c>
      <c r="BC247" s="823">
        <v>13.323993332632149</v>
      </c>
      <c r="BD247" s="823">
        <v>1.0356031428471568</v>
      </c>
      <c r="BE247" s="831">
        <v>812.45121609260696</v>
      </c>
      <c r="BF247" s="831">
        <v>812.45121609260696</v>
      </c>
      <c r="BG247" s="824"/>
    </row>
    <row r="248" spans="1:60">
      <c r="A248" s="799" t="s">
        <v>419</v>
      </c>
      <c r="B248" s="800">
        <v>3.5141949092802986E-2</v>
      </c>
      <c r="C248" s="801">
        <v>0.30863871007634508</v>
      </c>
      <c r="D248" s="802">
        <v>846.98912457157905</v>
      </c>
      <c r="E248" s="803">
        <v>606.06902122354586</v>
      </c>
      <c r="F248" s="2162">
        <v>263.83211423265448</v>
      </c>
      <c r="G248" s="2163">
        <v>4.3424917913141536</v>
      </c>
      <c r="H248" s="806">
        <v>263.24086197591407</v>
      </c>
      <c r="I248" s="807">
        <v>4.8831040383534532</v>
      </c>
      <c r="J248" s="808">
        <v>237.79991679643391</v>
      </c>
      <c r="K248" s="809">
        <v>35.829793208059328</v>
      </c>
      <c r="L248" s="810">
        <v>-11.092447117233139</v>
      </c>
      <c r="M248" s="811">
        <v>23.928772222347401</v>
      </c>
      <c r="N248" s="812">
        <v>1.6663310080258631</v>
      </c>
      <c r="O248" s="813">
        <v>5.1816665605244581E-2</v>
      </c>
      <c r="P248" s="814">
        <v>1.0366638384955507</v>
      </c>
      <c r="Q248" s="815">
        <v>23.954497661363511</v>
      </c>
      <c r="R248" s="816">
        <v>1.6679039887531535</v>
      </c>
      <c r="S248" s="817">
        <v>5.0955197626441275E-2</v>
      </c>
      <c r="T248" s="818">
        <v>1.55353993033744</v>
      </c>
      <c r="U248" s="819">
        <v>0.29329367486864738</v>
      </c>
      <c r="V248" s="820">
        <v>2.2793398234689661</v>
      </c>
      <c r="W248" s="821">
        <v>4.1745813839916657E-2</v>
      </c>
      <c r="X248" s="820">
        <v>1.6679039887531535</v>
      </c>
      <c r="Y248" s="822">
        <v>0.73174871582541912</v>
      </c>
      <c r="Z248" s="824">
        <v>1242.4091720402942</v>
      </c>
      <c r="AA248" s="825">
        <v>0.61282309607645546</v>
      </c>
      <c r="AB248" s="824">
        <v>42.380779367702019</v>
      </c>
      <c r="AC248" s="823">
        <v>1.6852401992859711</v>
      </c>
      <c r="AD248" s="823">
        <v>2.906560030197844</v>
      </c>
      <c r="AE248" s="825">
        <v>1.0685901034198855</v>
      </c>
      <c r="AF248" s="824">
        <v>24.443783828556061</v>
      </c>
      <c r="AG248" s="823">
        <v>8.8080561641290629</v>
      </c>
      <c r="AH248" s="824">
        <v>108.04072856194864</v>
      </c>
      <c r="AI248" s="2030"/>
      <c r="AJ248" s="824">
        <v>221.11275989514004</v>
      </c>
      <c r="AK248" s="824">
        <v>460.88114912138673</v>
      </c>
      <c r="AL248" s="824">
        <v>90.172461159751734</v>
      </c>
      <c r="AM248" s="824">
        <v>10111.547496839281</v>
      </c>
      <c r="AN248" s="825">
        <v>0.38644374581350327</v>
      </c>
      <c r="AO248" s="823">
        <v>22.389390451188586</v>
      </c>
      <c r="AP248" s="825">
        <v>2.585751460238209</v>
      </c>
      <c r="AQ248" s="824">
        <v>69.136671072923363</v>
      </c>
      <c r="AR248" s="823">
        <v>3.6876153157242255</v>
      </c>
      <c r="AS248" s="824">
        <v>19.638919122958406</v>
      </c>
      <c r="AT248" s="824">
        <v>18.980286028772387</v>
      </c>
      <c r="AU248" s="824">
        <v>122.83308456560835</v>
      </c>
      <c r="AV248" s="824">
        <v>243.99047546063886</v>
      </c>
      <c r="AW248" s="824">
        <v>439.18995350385626</v>
      </c>
      <c r="AX248" s="824">
        <v>1381.9547493446253</v>
      </c>
      <c r="AY248" s="824">
        <v>2862.6158330520916</v>
      </c>
      <c r="AZ248" s="824">
        <v>3665.5472016159242</v>
      </c>
      <c r="BA248" s="826"/>
      <c r="BB248" s="823">
        <v>7.0707623735622152</v>
      </c>
      <c r="BC248" s="823">
        <v>13.464873406515975</v>
      </c>
      <c r="BD248" s="823">
        <v>12.288793341846945</v>
      </c>
      <c r="BE248" s="831">
        <v>714.66066995720041</v>
      </c>
      <c r="BF248" s="831">
        <v>714.66066995720041</v>
      </c>
      <c r="BG248" s="824"/>
    </row>
    <row r="249" spans="1:60">
      <c r="A249" s="723" t="s">
        <v>420</v>
      </c>
      <c r="B249" s="724">
        <v>-0.13508952967879245</v>
      </c>
      <c r="C249" s="724">
        <v>-1.3463501554755419</v>
      </c>
      <c r="D249" s="725">
        <v>267.01871132992397</v>
      </c>
      <c r="E249" s="726">
        <v>165.93863106365205</v>
      </c>
      <c r="F249" s="2160">
        <v>264.11597717111169</v>
      </c>
      <c r="G249" s="2161">
        <v>2.1729324807523689</v>
      </c>
      <c r="H249" s="729">
        <v>262.7695090516861</v>
      </c>
      <c r="I249" s="730">
        <v>2.4556578820512178</v>
      </c>
      <c r="J249" s="731">
        <v>74.165082504944991</v>
      </c>
      <c r="K249" s="732">
        <v>119.27683867404262</v>
      </c>
      <c r="L249" s="733">
        <v>-259.62163962463865</v>
      </c>
      <c r="M249" s="734">
        <v>23.943228448491745</v>
      </c>
      <c r="N249" s="735">
        <v>0.81842902150427121</v>
      </c>
      <c r="O249" s="736">
        <v>5.0458471908711701E-2</v>
      </c>
      <c r="P249" s="737">
        <v>2.5184929390624631</v>
      </c>
      <c r="Q249" s="738">
        <v>24.031023109965378</v>
      </c>
      <c r="R249" s="739">
        <v>0.85577755820744572</v>
      </c>
      <c r="S249" s="740">
        <v>4.7515214998827701E-2</v>
      </c>
      <c r="T249" s="741">
        <v>5.0180698579874177</v>
      </c>
      <c r="U249" s="742">
        <v>0.27262251024683082</v>
      </c>
      <c r="V249" s="743">
        <v>5.0905186699169818</v>
      </c>
      <c r="W249" s="744">
        <v>4.161287663134542E-2</v>
      </c>
      <c r="X249" s="743">
        <v>0.85577755820744572</v>
      </c>
      <c r="Y249" s="745">
        <v>0.16811205570559318</v>
      </c>
      <c r="Z249" s="751">
        <v>858.42331115920024</v>
      </c>
      <c r="AA249" s="747">
        <v>7.7271218223909047E-2</v>
      </c>
      <c r="AB249" s="748">
        <v>17.785250628764018</v>
      </c>
      <c r="AC249" s="749">
        <v>1.1138884793886032</v>
      </c>
      <c r="AD249" s="749">
        <v>2.9232358809468431</v>
      </c>
      <c r="AE249" s="749">
        <v>1.0180389669534116</v>
      </c>
      <c r="AF249" s="748">
        <v>21.437476115980431</v>
      </c>
      <c r="AG249" s="749">
        <v>7.8497023055623858</v>
      </c>
      <c r="AH249" s="748">
        <v>77.158873962467894</v>
      </c>
      <c r="AI249" s="1970"/>
      <c r="AJ249" s="748">
        <v>151.46109972657794</v>
      </c>
      <c r="AK249" s="748">
        <v>296.59474897856006</v>
      </c>
      <c r="AL249" s="748">
        <v>55.580258484503638</v>
      </c>
      <c r="AM249" s="750">
        <v>8386.6164608390245</v>
      </c>
      <c r="AN249" s="747">
        <v>0.39200774312710951</v>
      </c>
      <c r="AO249" s="747">
        <v>32.546332161242439</v>
      </c>
      <c r="AP249" s="747">
        <v>0.32603889545953185</v>
      </c>
      <c r="AQ249" s="748">
        <v>29.013459427021239</v>
      </c>
      <c r="AR249" s="749">
        <v>2.4373927338919108</v>
      </c>
      <c r="AS249" s="748">
        <v>19.751593790181374</v>
      </c>
      <c r="AT249" s="748">
        <v>18.082397281588126</v>
      </c>
      <c r="AU249" s="748">
        <v>107.72601063306749</v>
      </c>
      <c r="AV249" s="748">
        <v>217.44327716239295</v>
      </c>
      <c r="AW249" s="748">
        <v>313.65395919702394</v>
      </c>
      <c r="AX249" s="748">
        <v>946.63187329111213</v>
      </c>
      <c r="AY249" s="748">
        <v>1842.2034098047209</v>
      </c>
      <c r="AZ249" s="748">
        <v>2259.360100996083</v>
      </c>
      <c r="BA249" s="722"/>
      <c r="BB249" s="749"/>
      <c r="BC249" s="749"/>
      <c r="BD249" s="722"/>
      <c r="BE249" s="722"/>
      <c r="BF249" s="749"/>
      <c r="BG249" s="722"/>
    </row>
    <row r="250" spans="1:60">
      <c r="A250" s="799" t="s">
        <v>421</v>
      </c>
      <c r="B250" s="800">
        <v>3.6305034260175104E-2</v>
      </c>
      <c r="C250" s="801">
        <v>0.41299448426286761</v>
      </c>
      <c r="D250" s="802">
        <v>475.92845866070201</v>
      </c>
      <c r="E250" s="803">
        <v>279.35719448222903</v>
      </c>
      <c r="F250" s="2162">
        <v>264.42237715092079</v>
      </c>
      <c r="G250" s="2163">
        <v>5.405556805695233</v>
      </c>
      <c r="H250" s="806">
        <v>265.53134649402011</v>
      </c>
      <c r="I250" s="807">
        <v>5.9263874701037773</v>
      </c>
      <c r="J250" s="808">
        <v>299.31296476214311</v>
      </c>
      <c r="K250" s="809">
        <v>57.464116091728094</v>
      </c>
      <c r="L250" s="810">
        <v>11.810238861417909</v>
      </c>
      <c r="M250" s="811">
        <v>23.873978389260852</v>
      </c>
      <c r="N250" s="812">
        <v>2.0691502701462952</v>
      </c>
      <c r="O250" s="813">
        <v>5.1839252629051022E-2</v>
      </c>
      <c r="P250" s="814">
        <v>1.4777614898935301</v>
      </c>
      <c r="Q250" s="815">
        <v>23.859050319009569</v>
      </c>
      <c r="R250" s="816">
        <v>2.0734889709336413</v>
      </c>
      <c r="S250" s="817">
        <v>5.2340307507652999E-2</v>
      </c>
      <c r="T250" s="818">
        <v>2.5193420502151009</v>
      </c>
      <c r="U250" s="819">
        <v>0.30247145224407124</v>
      </c>
      <c r="V250" s="820">
        <v>3.2628884256997632</v>
      </c>
      <c r="W250" s="821">
        <v>4.191281658864919E-2</v>
      </c>
      <c r="X250" s="820">
        <v>2.0734889709336413</v>
      </c>
      <c r="Y250" s="822">
        <v>0.63547651663539739</v>
      </c>
      <c r="Z250" s="824">
        <v>1189.6866481712996</v>
      </c>
      <c r="AA250" s="825">
        <v>0.29908508666175321</v>
      </c>
      <c r="AB250" s="824">
        <v>25.659375900230575</v>
      </c>
      <c r="AC250" s="823">
        <v>1.8040334984227353</v>
      </c>
      <c r="AD250" s="823">
        <v>3.7344658429385205</v>
      </c>
      <c r="AE250" s="825">
        <v>1.1936095742523372</v>
      </c>
      <c r="AF250" s="824">
        <v>26.643394625534278</v>
      </c>
      <c r="AG250" s="823">
        <v>9.2628815141473346</v>
      </c>
      <c r="AH250" s="824">
        <v>108.64053331732772</v>
      </c>
      <c r="AI250" s="2030"/>
      <c r="AJ250" s="824">
        <v>207.41562987667464</v>
      </c>
      <c r="AK250" s="824">
        <v>424.88605825987855</v>
      </c>
      <c r="AL250" s="824">
        <v>82.965292511254319</v>
      </c>
      <c r="AM250" s="824">
        <v>9915.6532798158514</v>
      </c>
      <c r="AN250" s="825">
        <v>0.36475585374064462</v>
      </c>
      <c r="AO250" s="823">
        <v>18.754185600069594</v>
      </c>
      <c r="AP250" s="825">
        <v>1.2619623909778617</v>
      </c>
      <c r="AQ250" s="824">
        <v>41.85868825486228</v>
      </c>
      <c r="AR250" s="823">
        <v>3.947556889327648</v>
      </c>
      <c r="AS250" s="824">
        <v>25.232877317152166</v>
      </c>
      <c r="AT250" s="824">
        <v>21.200880537341689</v>
      </c>
      <c r="AU250" s="824">
        <v>133.88640515343857</v>
      </c>
      <c r="AV250" s="824">
        <v>256.58951562735001</v>
      </c>
      <c r="AW250" s="824">
        <v>441.62818421677935</v>
      </c>
      <c r="AX250" s="824">
        <v>1296.3476867292165</v>
      </c>
      <c r="AY250" s="824">
        <v>2639.0438401234692</v>
      </c>
      <c r="AZ250" s="824">
        <v>3372.5728663111513</v>
      </c>
      <c r="BA250" s="826"/>
      <c r="BB250" s="823">
        <v>6.1104695599103538</v>
      </c>
      <c r="BC250" s="823">
        <v>13.314325914374276</v>
      </c>
      <c r="BD250" s="823">
        <v>3.0632579860635247</v>
      </c>
      <c r="BE250" s="831">
        <v>701.94385839327867</v>
      </c>
      <c r="BF250" s="831">
        <v>701.94385839327867</v>
      </c>
      <c r="BG250" s="824"/>
    </row>
    <row r="251" spans="1:60">
      <c r="A251" s="723" t="s">
        <v>422</v>
      </c>
      <c r="B251" s="756">
        <v>0.219408625385345</v>
      </c>
      <c r="C251" s="756">
        <v>2.0146973210959618</v>
      </c>
      <c r="D251" s="757">
        <v>755.57985215859401</v>
      </c>
      <c r="E251" s="758">
        <v>517.7741066692264</v>
      </c>
      <c r="F251" s="2160">
        <v>264.71814191054813</v>
      </c>
      <c r="G251" s="2161">
        <v>2.1904686787698782</v>
      </c>
      <c r="H251" s="729">
        <v>264.67188874788081</v>
      </c>
      <c r="I251" s="730">
        <v>2.4808309110923652</v>
      </c>
      <c r="J251" s="731">
        <v>299.10110338350898</v>
      </c>
      <c r="K251" s="732">
        <v>49.950938118628287</v>
      </c>
      <c r="L251" s="733">
        <v>11.646825710862485</v>
      </c>
      <c r="M251" s="759">
        <v>23.803073508785918</v>
      </c>
      <c r="N251" s="760">
        <v>0.83320108050483277</v>
      </c>
      <c r="O251" s="761">
        <v>5.3313705604880739E-2</v>
      </c>
      <c r="P251" s="762">
        <v>1.4040352652792907</v>
      </c>
      <c r="Q251" s="763">
        <v>23.83218533749065</v>
      </c>
      <c r="R251" s="764">
        <v>0.84020603493756763</v>
      </c>
      <c r="S251" s="765">
        <v>5.2335446234047303E-2</v>
      </c>
      <c r="T251" s="766">
        <v>2.1898662208415076</v>
      </c>
      <c r="U251" s="767">
        <v>0.30278429042756994</v>
      </c>
      <c r="V251" s="768">
        <v>2.3455191848134977</v>
      </c>
      <c r="W251" s="769">
        <v>4.1960063075998741E-2</v>
      </c>
      <c r="X251" s="768">
        <v>0.84020603493756763</v>
      </c>
      <c r="Y251" s="770">
        <v>0.35821750697143667</v>
      </c>
      <c r="Z251" s="751">
        <v>831.03368662736341</v>
      </c>
      <c r="AA251" s="747">
        <v>2.6552498568932101</v>
      </c>
      <c r="AB251" s="748">
        <v>47.449698181443999</v>
      </c>
      <c r="AC251" s="749">
        <v>5.4944083152387782</v>
      </c>
      <c r="AD251" s="749">
        <v>5.0686596183182679</v>
      </c>
      <c r="AE251" s="749">
        <v>1.9114488182867535</v>
      </c>
      <c r="AF251" s="748">
        <v>20.753060410957929</v>
      </c>
      <c r="AG251" s="749">
        <v>7.5331282994394284</v>
      </c>
      <c r="AH251" s="748">
        <v>78.39516128962552</v>
      </c>
      <c r="AI251" s="1970"/>
      <c r="AJ251" s="748">
        <v>146.87729845101683</v>
      </c>
      <c r="AK251" s="748">
        <v>324.38632839065247</v>
      </c>
      <c r="AL251" s="748">
        <v>63.931890496243334</v>
      </c>
      <c r="AM251" s="750">
        <v>9469.7279952906429</v>
      </c>
      <c r="AN251" s="747">
        <v>0.56809901440859456</v>
      </c>
      <c r="AO251" s="752">
        <v>6.6694817790958503</v>
      </c>
      <c r="AP251" s="747">
        <v>11.203585894064178</v>
      </c>
      <c r="AQ251" s="748">
        <v>77.405706658146812</v>
      </c>
      <c r="AR251" s="749">
        <v>12.022775306868223</v>
      </c>
      <c r="AS251" s="748">
        <v>34.247700123772084</v>
      </c>
      <c r="AT251" s="748">
        <v>33.951133539729192</v>
      </c>
      <c r="AU251" s="748">
        <v>104.28673573345692</v>
      </c>
      <c r="AV251" s="748">
        <v>208.67391411189553</v>
      </c>
      <c r="AW251" s="748">
        <v>318.67951743750211</v>
      </c>
      <c r="AX251" s="748">
        <v>917.9831153188552</v>
      </c>
      <c r="AY251" s="748">
        <v>2014.8219154698911</v>
      </c>
      <c r="AZ251" s="748">
        <v>2598.857337245664</v>
      </c>
      <c r="BA251" s="722"/>
      <c r="BB251" s="749"/>
      <c r="BC251" s="749"/>
      <c r="BD251" s="722"/>
      <c r="BE251" s="722"/>
      <c r="BF251" s="749"/>
      <c r="BG251" s="722"/>
    </row>
    <row r="252" spans="1:60">
      <c r="A252" s="799" t="s">
        <v>423</v>
      </c>
      <c r="B252" s="833">
        <v>0.27630353052963402</v>
      </c>
      <c r="C252" s="834">
        <v>2.6095837000335096</v>
      </c>
      <c r="D252" s="835">
        <v>484.91409761661703</v>
      </c>
      <c r="E252" s="836">
        <v>314.56693146042687</v>
      </c>
      <c r="F252" s="2162">
        <v>265.90305130645254</v>
      </c>
      <c r="G252" s="2163">
        <v>4.6133389856836517</v>
      </c>
      <c r="H252" s="806">
        <v>265.22999543148183</v>
      </c>
      <c r="I252" s="807">
        <v>5.435274551141406</v>
      </c>
      <c r="J252" s="808">
        <v>286.79930686599323</v>
      </c>
      <c r="K252" s="809">
        <v>46.421697355679918</v>
      </c>
      <c r="L252" s="810">
        <v>7.3826198005214501</v>
      </c>
      <c r="M252" s="837">
        <v>23.681299466586879</v>
      </c>
      <c r="N252" s="812">
        <v>1.7558708342065381</v>
      </c>
      <c r="O252" s="813">
        <v>5.3796566233663648E-2</v>
      </c>
      <c r="P252" s="838">
        <v>1.3042206171858479</v>
      </c>
      <c r="Q252" s="839">
        <v>23.732909015975054</v>
      </c>
      <c r="R252" s="816">
        <v>1.7586319052435235</v>
      </c>
      <c r="S252" s="817">
        <v>5.2054262212898141E-2</v>
      </c>
      <c r="T252" s="840">
        <v>2.0306609380772334</v>
      </c>
      <c r="U252" s="833">
        <v>0.30241727506237281</v>
      </c>
      <c r="V252" s="820">
        <v>2.6863302149164712</v>
      </c>
      <c r="W252" s="821">
        <v>4.2135584783428014E-2</v>
      </c>
      <c r="X252" s="820">
        <v>1.7586319052435235</v>
      </c>
      <c r="Y252" s="841">
        <v>0.65465961536609019</v>
      </c>
      <c r="Z252" s="824">
        <v>1189.9525882574167</v>
      </c>
      <c r="AA252" s="825">
        <v>0.43285154393079905</v>
      </c>
      <c r="AB252" s="824">
        <v>26.114382181837144</v>
      </c>
      <c r="AC252" s="823">
        <v>3.4535540893966945</v>
      </c>
      <c r="AD252" s="823">
        <v>5.9606238358316057</v>
      </c>
      <c r="AE252" s="825">
        <v>2.0944160719342428</v>
      </c>
      <c r="AF252" s="824">
        <v>38.758919211965463</v>
      </c>
      <c r="AG252" s="823">
        <v>12.12728136320967</v>
      </c>
      <c r="AH252" s="824">
        <v>123.25565526335629</v>
      </c>
      <c r="AI252" s="2030"/>
      <c r="AJ252" s="824">
        <v>199.12338052865917</v>
      </c>
      <c r="AK252" s="824">
        <v>380.25514791691347</v>
      </c>
      <c r="AL252" s="824">
        <v>71.233296268184546</v>
      </c>
      <c r="AM252" s="824">
        <v>10160.088131388038</v>
      </c>
      <c r="AN252" s="825">
        <v>0.42002996698937989</v>
      </c>
      <c r="AO252" s="823">
        <v>11.466976899041205</v>
      </c>
      <c r="AP252" s="825">
        <v>1.8263778224928231</v>
      </c>
      <c r="AQ252" s="824">
        <v>42.600949725672336</v>
      </c>
      <c r="AR252" s="823">
        <v>7.5570111365354364</v>
      </c>
      <c r="AS252" s="824">
        <v>40.27448537724058</v>
      </c>
      <c r="AT252" s="824">
        <v>37.200995949098449</v>
      </c>
      <c r="AU252" s="824">
        <v>194.76843825108273</v>
      </c>
      <c r="AV252" s="824">
        <v>335.9357718340629</v>
      </c>
      <c r="AW252" s="824">
        <v>501.03924903803369</v>
      </c>
      <c r="AX252" s="824">
        <v>1244.5211283041199</v>
      </c>
      <c r="AY252" s="824">
        <v>2361.833216875239</v>
      </c>
      <c r="AZ252" s="824">
        <v>2895.6624499262011</v>
      </c>
      <c r="BA252" s="826"/>
      <c r="BB252" s="823">
        <v>7.8739642759362685</v>
      </c>
      <c r="BC252" s="823">
        <v>12.79270407793868</v>
      </c>
      <c r="BD252" s="827">
        <v>253.05234372263317</v>
      </c>
      <c r="BE252" s="831">
        <v>724.24893079492097</v>
      </c>
      <c r="BF252" s="831">
        <v>724.24893079492097</v>
      </c>
      <c r="BG252" s="824"/>
    </row>
    <row r="253" spans="1:60">
      <c r="A253" s="723" t="s">
        <v>424</v>
      </c>
      <c r="B253" s="724">
        <v>-0.21202188378948034</v>
      </c>
      <c r="C253" s="724">
        <v>-5.7281273257749552</v>
      </c>
      <c r="D253" s="725">
        <v>577.770523804562</v>
      </c>
      <c r="E253" s="726">
        <v>140.80500752562796</v>
      </c>
      <c r="F253" s="2160">
        <v>266.17173382716015</v>
      </c>
      <c r="G253" s="2161">
        <v>1.7459064323718294</v>
      </c>
      <c r="H253" s="729">
        <v>265.87908591245213</v>
      </c>
      <c r="I253" s="730">
        <v>1.7955767617337897</v>
      </c>
      <c r="J253" s="731">
        <v>164.49258702853567</v>
      </c>
      <c r="K253" s="732">
        <v>49.056017264602026</v>
      </c>
      <c r="L253" s="733">
        <v>-62.652557309777478</v>
      </c>
      <c r="M253" s="734">
        <v>23.772741108544977</v>
      </c>
      <c r="N253" s="735">
        <v>0.65713877970354784</v>
      </c>
      <c r="O253" s="736">
        <v>4.9887773209856212E-2</v>
      </c>
      <c r="P253" s="737">
        <v>1.6068594848015125</v>
      </c>
      <c r="Q253" s="738">
        <v>23.788018593680118</v>
      </c>
      <c r="R253" s="739">
        <v>0.66218455130170373</v>
      </c>
      <c r="S253" s="740">
        <v>4.9371475539685565E-2</v>
      </c>
      <c r="T253" s="741">
        <v>2.0987260611883354</v>
      </c>
      <c r="U253" s="742">
        <v>0.28616671122076498</v>
      </c>
      <c r="V253" s="743">
        <v>2.2007133979447993</v>
      </c>
      <c r="W253" s="744">
        <v>4.2037969495520529E-2</v>
      </c>
      <c r="X253" s="743">
        <v>0.66218455130170373</v>
      </c>
      <c r="Y253" s="745">
        <v>0.30089540597158365</v>
      </c>
      <c r="Z253" s="751">
        <v>782.72361832844206</v>
      </c>
      <c r="AA253" s="747">
        <v>9.5316384207201187E-3</v>
      </c>
      <c r="AB253" s="748">
        <v>12.718436869461053</v>
      </c>
      <c r="AC253" s="749">
        <v>0.37550437210584287</v>
      </c>
      <c r="AD253" s="749">
        <v>1.3471750974264962</v>
      </c>
      <c r="AE253" s="749">
        <v>0.18944381420261416</v>
      </c>
      <c r="AF253" s="748">
        <v>13.571012334123424</v>
      </c>
      <c r="AG253" s="749">
        <v>5.798997296561395</v>
      </c>
      <c r="AH253" s="748">
        <v>67.658527067974546</v>
      </c>
      <c r="AI253" s="1970"/>
      <c r="AJ253" s="748">
        <v>150.14969914502473</v>
      </c>
      <c r="AK253" s="748">
        <v>338.84076920342898</v>
      </c>
      <c r="AL253" s="748">
        <v>65.093655505714864</v>
      </c>
      <c r="AM253" s="750">
        <v>10835.716496430168</v>
      </c>
      <c r="AN253" s="747">
        <v>0.13505519191398482</v>
      </c>
      <c r="AO253" s="747">
        <v>114.13379514773276</v>
      </c>
      <c r="AP253" s="747">
        <v>4.0217883631730462E-2</v>
      </c>
      <c r="AQ253" s="748">
        <v>20.747857862089809</v>
      </c>
      <c r="AR253" s="749">
        <v>0.82167258666486398</v>
      </c>
      <c r="AS253" s="748">
        <v>9.1025344420709207</v>
      </c>
      <c r="AT253" s="748">
        <v>3.3648990089274271</v>
      </c>
      <c r="AU253" s="748">
        <v>68.196041880017205</v>
      </c>
      <c r="AV253" s="748">
        <v>160.63704422607742</v>
      </c>
      <c r="AW253" s="748">
        <v>275.03466287794532</v>
      </c>
      <c r="AX253" s="748">
        <v>938.43561965640447</v>
      </c>
      <c r="AY253" s="748">
        <v>2104.6010509529751</v>
      </c>
      <c r="AZ253" s="748">
        <v>2646.0835571428806</v>
      </c>
      <c r="BA253" s="722"/>
      <c r="BB253" s="749"/>
      <c r="BC253" s="749"/>
      <c r="BD253" s="722"/>
      <c r="BE253" s="722"/>
      <c r="BF253" s="749"/>
      <c r="BG253" s="722"/>
    </row>
    <row r="254" spans="1:60">
      <c r="A254" s="799" t="s">
        <v>425</v>
      </c>
      <c r="B254" s="800">
        <v>6.9892124915562764E-2</v>
      </c>
      <c r="C254" s="801">
        <v>0.71968361066764386</v>
      </c>
      <c r="D254" s="802">
        <v>452.52562626207401</v>
      </c>
      <c r="E254" s="803">
        <v>276.94872134969108</v>
      </c>
      <c r="F254" s="2162">
        <v>266.71779336625394</v>
      </c>
      <c r="G254" s="2163">
        <v>4.353684233048245</v>
      </c>
      <c r="H254" s="806">
        <v>266.39130207752254</v>
      </c>
      <c r="I254" s="807">
        <v>4.9577409804117831</v>
      </c>
      <c r="J254" s="808">
        <v>193.71929996823405</v>
      </c>
      <c r="K254" s="809">
        <v>57.270582820863446</v>
      </c>
      <c r="L254" s="810">
        <v>-38.192309390418046</v>
      </c>
      <c r="M254" s="811">
        <v>23.656321612959719</v>
      </c>
      <c r="N254" s="812">
        <v>1.6515135537481924</v>
      </c>
      <c r="O254" s="813">
        <v>5.2160152779366475E-2</v>
      </c>
      <c r="P254" s="814">
        <v>1.4220028433197784</v>
      </c>
      <c r="Q254" s="815">
        <v>23.720272336159567</v>
      </c>
      <c r="R254" s="816">
        <v>1.6560277828943177</v>
      </c>
      <c r="S254" s="817">
        <v>4.9994364765265052E-2</v>
      </c>
      <c r="T254" s="818">
        <v>2.4633359750177077</v>
      </c>
      <c r="U254" s="819">
        <v>0.29060471634326912</v>
      </c>
      <c r="V254" s="820">
        <v>2.9682405804675454</v>
      </c>
      <c r="W254" s="821">
        <v>4.2158031991714688E-2</v>
      </c>
      <c r="X254" s="820">
        <v>1.6560277828943177</v>
      </c>
      <c r="Y254" s="822">
        <v>0.55791561970811232</v>
      </c>
      <c r="Z254" s="824">
        <v>1194.1424013128556</v>
      </c>
      <c r="AA254" s="825">
        <v>0.78460062073327119</v>
      </c>
      <c r="AB254" s="824">
        <v>23.527364056839961</v>
      </c>
      <c r="AC254" s="823">
        <v>1.8846725683961956</v>
      </c>
      <c r="AD254" s="823">
        <v>3.7460511203282141</v>
      </c>
      <c r="AE254" s="825">
        <v>1.1457470032339157</v>
      </c>
      <c r="AF254" s="824">
        <v>28.127519646192212</v>
      </c>
      <c r="AG254" s="823">
        <v>9.6881041805868549</v>
      </c>
      <c r="AH254" s="824">
        <v>112.99313691103811</v>
      </c>
      <c r="AI254" s="2030"/>
      <c r="AJ254" s="824">
        <v>210.55330632871798</v>
      </c>
      <c r="AK254" s="824">
        <v>418.00794724710568</v>
      </c>
      <c r="AL254" s="824">
        <v>80.003690728717686</v>
      </c>
      <c r="AM254" s="824">
        <v>9778.0142572278637</v>
      </c>
      <c r="AN254" s="825">
        <v>0.34023983795631479</v>
      </c>
      <c r="AO254" s="823">
        <v>10.387302822046989</v>
      </c>
      <c r="AP254" s="825">
        <v>3.3105511423344778</v>
      </c>
      <c r="AQ254" s="824">
        <v>38.380691772985251</v>
      </c>
      <c r="AR254" s="823">
        <v>4.1240099964905808</v>
      </c>
      <c r="AS254" s="824">
        <v>25.311156218433879</v>
      </c>
      <c r="AT254" s="824">
        <v>20.350746060993171</v>
      </c>
      <c r="AU254" s="824">
        <v>141.3443198301116</v>
      </c>
      <c r="AV254" s="824">
        <v>268.36853685836161</v>
      </c>
      <c r="AW254" s="824">
        <v>459.32169476031754</v>
      </c>
      <c r="AX254" s="824">
        <v>1315.9581645544874</v>
      </c>
      <c r="AY254" s="824">
        <v>2596.3226537087307</v>
      </c>
      <c r="AZ254" s="824">
        <v>3252.1825499478732</v>
      </c>
      <c r="BA254" s="826"/>
      <c r="BB254" s="823">
        <v>11.915150060754476</v>
      </c>
      <c r="BC254" s="823">
        <v>13.238085582960549</v>
      </c>
      <c r="BD254" s="827">
        <v>689.11493267388084</v>
      </c>
      <c r="BE254" s="831">
        <v>762.97074205527542</v>
      </c>
      <c r="BF254" s="831">
        <v>762.97074205527542</v>
      </c>
      <c r="BG254" s="824"/>
    </row>
    <row r="255" spans="1:60">
      <c r="A255" s="723" t="s">
        <v>426</v>
      </c>
      <c r="B255" s="724">
        <v>-4.6113658770995096E-2</v>
      </c>
      <c r="C255" s="724">
        <v>-0.28553181338798739</v>
      </c>
      <c r="D255" s="725">
        <v>774.74812098860605</v>
      </c>
      <c r="E255" s="726">
        <v>745.62891013752835</v>
      </c>
      <c r="F255" s="2160">
        <v>268.14047225268234</v>
      </c>
      <c r="G255" s="2161">
        <v>3.1243891005610918</v>
      </c>
      <c r="H255" s="729">
        <v>264.45281039915204</v>
      </c>
      <c r="I255" s="730">
        <v>3.7572271047157928</v>
      </c>
      <c r="J255" s="731">
        <v>167.79298603564877</v>
      </c>
      <c r="K255" s="732">
        <v>55.589536016993037</v>
      </c>
      <c r="L255" s="733">
        <v>-60.621208712806073</v>
      </c>
      <c r="M255" s="734">
        <v>23.555506544268194</v>
      </c>
      <c r="N255" s="735">
        <v>1.1772856280493684</v>
      </c>
      <c r="O255" s="736">
        <v>5.1262094524538018E-2</v>
      </c>
      <c r="P255" s="737">
        <v>1.4317735890015446</v>
      </c>
      <c r="Q255" s="738">
        <v>23.608976082084332</v>
      </c>
      <c r="R255" s="739">
        <v>1.1828124800801416</v>
      </c>
      <c r="S255" s="740">
        <v>4.9441257730840502E-2</v>
      </c>
      <c r="T255" s="741">
        <v>2.3796887456659395</v>
      </c>
      <c r="U255" s="742">
        <v>0.28874444161520996</v>
      </c>
      <c r="V255" s="743">
        <v>2.6574355851614668</v>
      </c>
      <c r="W255" s="744">
        <v>4.235677127729609E-2</v>
      </c>
      <c r="X255" s="743">
        <v>1.1828124800801416</v>
      </c>
      <c r="Y255" s="745">
        <v>0.44509544716143079</v>
      </c>
      <c r="Z255" s="746">
        <v>1494.240577634903</v>
      </c>
      <c r="AA255" s="747">
        <v>0.43277156127771454</v>
      </c>
      <c r="AB255" s="748">
        <v>47.379900620726723</v>
      </c>
      <c r="AC255" s="749">
        <v>1.6530674632432056</v>
      </c>
      <c r="AD255" s="749">
        <v>3.4747285481892889</v>
      </c>
      <c r="AE255" s="749">
        <v>1.5662910670556065</v>
      </c>
      <c r="AF255" s="748">
        <v>33.10911085373511</v>
      </c>
      <c r="AG255" s="749">
        <v>12.19605334846104</v>
      </c>
      <c r="AH255" s="748">
        <v>138.16520744991612</v>
      </c>
      <c r="AI255" s="1970"/>
      <c r="AJ255" s="748">
        <v>272.93987328588776</v>
      </c>
      <c r="AK255" s="748">
        <v>544.4660870845629</v>
      </c>
      <c r="AL255" s="748">
        <v>101.40525328480666</v>
      </c>
      <c r="AM255" s="750">
        <v>8267.0117842781292</v>
      </c>
      <c r="AN255" s="747">
        <v>0.44513041708990991</v>
      </c>
      <c r="AO255" s="747">
        <v>30.074007099141369</v>
      </c>
      <c r="AP255" s="747">
        <v>1.8260403429439434</v>
      </c>
      <c r="AQ255" s="748">
        <v>77.291844405753224</v>
      </c>
      <c r="AR255" s="749">
        <v>3.6172154556744105</v>
      </c>
      <c r="AS255" s="748">
        <v>23.477895595873576</v>
      </c>
      <c r="AT255" s="748">
        <v>27.820445240774536</v>
      </c>
      <c r="AU255" s="748">
        <v>166.37744147605582</v>
      </c>
      <c r="AV255" s="748">
        <v>337.84081297676011</v>
      </c>
      <c r="AW255" s="748">
        <v>561.6471847557566</v>
      </c>
      <c r="AX255" s="748">
        <v>1705.8742080367983</v>
      </c>
      <c r="AY255" s="748">
        <v>3381.776938413434</v>
      </c>
      <c r="AZ255" s="748">
        <v>4122.1647676750672</v>
      </c>
      <c r="BA255" s="722"/>
      <c r="BB255" s="749"/>
      <c r="BC255" s="749"/>
      <c r="BD255" s="722"/>
      <c r="BE255" s="722"/>
      <c r="BF255" s="749"/>
      <c r="BG255" s="722"/>
    </row>
    <row r="256" spans="1:60">
      <c r="A256" s="799" t="s">
        <v>427</v>
      </c>
      <c r="B256" s="800">
        <v>-4.2550050379200288E-2</v>
      </c>
      <c r="C256" s="801">
        <v>-0.39633884706928296</v>
      </c>
      <c r="D256" s="802">
        <v>309.331486070925</v>
      </c>
      <c r="E256" s="803">
        <v>213.09757535454764</v>
      </c>
      <c r="F256" s="2162">
        <v>268.76485555797666</v>
      </c>
      <c r="G256" s="2163">
        <v>3.3353481796923212</v>
      </c>
      <c r="H256" s="806">
        <v>268.63936426932037</v>
      </c>
      <c r="I256" s="807">
        <v>3.7356115747365268</v>
      </c>
      <c r="J256" s="808">
        <v>202.09618024167281</v>
      </c>
      <c r="K256" s="809">
        <v>69.152676783681656</v>
      </c>
      <c r="L256" s="810">
        <v>-33.437467937020912</v>
      </c>
      <c r="M256" s="811">
        <v>23.498800340506321</v>
      </c>
      <c r="N256" s="812">
        <v>1.2524392040233752</v>
      </c>
      <c r="O256" s="813">
        <v>5.1304712315591666E-2</v>
      </c>
      <c r="P256" s="814">
        <v>1.7921513511935452</v>
      </c>
      <c r="Q256" s="815">
        <v>23.531895997451841</v>
      </c>
      <c r="R256" s="816">
        <v>1.260987194705826</v>
      </c>
      <c r="S256" s="817">
        <v>5.0174962052208762E-2</v>
      </c>
      <c r="T256" s="818">
        <v>2.9789685982131191</v>
      </c>
      <c r="U256" s="819">
        <v>0.29398922077964629</v>
      </c>
      <c r="V256" s="820">
        <v>3.2348636160357525</v>
      </c>
      <c r="W256" s="821">
        <v>4.2495513328304924E-2</v>
      </c>
      <c r="X256" s="820">
        <v>1.260987194705826</v>
      </c>
      <c r="Y256" s="822">
        <v>0.38981154829987408</v>
      </c>
      <c r="Z256" s="824">
        <v>2829.0999543927228</v>
      </c>
      <c r="AA256" s="825">
        <v>8.8757457996064035E-2</v>
      </c>
      <c r="AB256" s="824">
        <v>15.740171776777418</v>
      </c>
      <c r="AC256" s="823">
        <v>5.5990432579550005</v>
      </c>
      <c r="AD256" s="823">
        <v>11.932599486524481</v>
      </c>
      <c r="AE256" s="825">
        <v>3.4868017972093823</v>
      </c>
      <c r="AF256" s="824">
        <v>92.8512234584434</v>
      </c>
      <c r="AG256" s="823">
        <v>28.148492822918641</v>
      </c>
      <c r="AH256" s="824">
        <v>297.5120050161367</v>
      </c>
      <c r="AI256" s="2030"/>
      <c r="AJ256" s="824">
        <v>460.41167873958625</v>
      </c>
      <c r="AK256" s="824">
        <v>763.80241413487329</v>
      </c>
      <c r="AL256" s="824">
        <v>135.39214155585634</v>
      </c>
      <c r="AM256" s="824">
        <v>8941.2779645043247</v>
      </c>
      <c r="AN256" s="825">
        <v>0.31931176101876196</v>
      </c>
      <c r="AO256" s="823">
        <v>11.98731525263303</v>
      </c>
      <c r="AP256" s="825">
        <v>0.3745040421774854</v>
      </c>
      <c r="AQ256" s="824">
        <v>25.677278591806555</v>
      </c>
      <c r="AR256" s="823">
        <v>12.251735794212255</v>
      </c>
      <c r="AS256" s="824">
        <v>80.625672206246492</v>
      </c>
      <c r="AT256" s="824">
        <v>61.932536362511229</v>
      </c>
      <c r="AU256" s="824">
        <v>466.58906260524321</v>
      </c>
      <c r="AV256" s="824">
        <v>779.73664329414521</v>
      </c>
      <c r="AW256" s="824">
        <v>1209.3983943745395</v>
      </c>
      <c r="AX256" s="824">
        <v>2877.5729921224138</v>
      </c>
      <c r="AY256" s="824">
        <v>4744.1143735085298</v>
      </c>
      <c r="AZ256" s="824">
        <v>5503.7455917014768</v>
      </c>
      <c r="BA256" s="826"/>
      <c r="BB256" s="823">
        <v>12.903779157439132</v>
      </c>
      <c r="BC256" s="823">
        <v>13.879660691348027</v>
      </c>
      <c r="BD256" s="823">
        <v>4.5260165975777207E-2</v>
      </c>
      <c r="BE256" s="831">
        <v>770.76913685944987</v>
      </c>
      <c r="BF256" s="831">
        <v>770.76913685944987</v>
      </c>
      <c r="BG256" s="824"/>
    </row>
    <row r="257" spans="1:59">
      <c r="A257" s="723" t="s">
        <v>428</v>
      </c>
      <c r="B257" s="724">
        <v>0.22732545223314363</v>
      </c>
      <c r="C257" s="724">
        <v>1.5207003910343908</v>
      </c>
      <c r="D257" s="725">
        <v>508.02895535649401</v>
      </c>
      <c r="E257" s="726">
        <v>458.65948951886577</v>
      </c>
      <c r="F257" s="2160">
        <v>271.24470162701078</v>
      </c>
      <c r="G257" s="2161">
        <v>3.3909640691219893</v>
      </c>
      <c r="H257" s="729">
        <v>269.10225618853144</v>
      </c>
      <c r="I257" s="730">
        <v>4.053846334911217</v>
      </c>
      <c r="J257" s="731">
        <v>323.27864693343776</v>
      </c>
      <c r="K257" s="732">
        <v>52.235201971828708</v>
      </c>
      <c r="L257" s="733">
        <v>16.311776973844495</v>
      </c>
      <c r="M257" s="734">
        <v>23.216655147825843</v>
      </c>
      <c r="N257" s="735">
        <v>1.2619284000304181</v>
      </c>
      <c r="O257" s="736">
        <v>5.3524750847832051E-2</v>
      </c>
      <c r="P257" s="737">
        <v>1.7092733701933525</v>
      </c>
      <c r="Q257" s="738">
        <v>23.234947836117282</v>
      </c>
      <c r="R257" s="739">
        <v>1.2658870219467264</v>
      </c>
      <c r="S257" s="740">
        <v>5.2894339947003884E-2</v>
      </c>
      <c r="T257" s="741">
        <v>2.2999159717949795</v>
      </c>
      <c r="U257" s="742">
        <v>0.31388370842633306</v>
      </c>
      <c r="V257" s="743">
        <v>2.6252777814263384</v>
      </c>
      <c r="W257" s="744">
        <v>4.3038616099045517E-2</v>
      </c>
      <c r="X257" s="743">
        <v>1.2658870219467264</v>
      </c>
      <c r="Y257" s="745">
        <v>0.48219164878581267</v>
      </c>
      <c r="Z257" s="746">
        <v>1700.0556621954599</v>
      </c>
      <c r="AA257" s="747">
        <v>0.11560676817082247</v>
      </c>
      <c r="AB257" s="748">
        <v>39.291003003511527</v>
      </c>
      <c r="AC257" s="749">
        <v>3.9362799674406839</v>
      </c>
      <c r="AD257" s="749">
        <v>7.8716147586532399</v>
      </c>
      <c r="AE257" s="749">
        <v>3.2909777674740717</v>
      </c>
      <c r="AF257" s="748">
        <v>50.427677278271133</v>
      </c>
      <c r="AG257" s="749">
        <v>15.382508876811935</v>
      </c>
      <c r="AH257" s="748">
        <v>127.94152010519389</v>
      </c>
      <c r="AI257" s="1970"/>
      <c r="AJ257" s="748">
        <v>287.9385803691211</v>
      </c>
      <c r="AK257" s="748">
        <v>549.14151645070081</v>
      </c>
      <c r="AL257" s="748">
        <v>99.877236172456549</v>
      </c>
      <c r="AM257" s="753">
        <v>7988.5743237794104</v>
      </c>
      <c r="AN257" s="747">
        <v>0.50350936356234299</v>
      </c>
      <c r="AO257" s="747">
        <v>31.270173702225328</v>
      </c>
      <c r="AP257" s="747">
        <v>0.487792270762964</v>
      </c>
      <c r="AQ257" s="748">
        <v>64.096252860540829</v>
      </c>
      <c r="AR257" s="749">
        <v>8.6133040863034651</v>
      </c>
      <c r="AS257" s="748">
        <v>53.186586207116491</v>
      </c>
      <c r="AT257" s="748">
        <v>58.454312033287238</v>
      </c>
      <c r="AU257" s="748">
        <v>253.40541345864889</v>
      </c>
      <c r="AV257" s="748">
        <v>426.10827913606465</v>
      </c>
      <c r="AW257" s="748">
        <v>520.08748010241413</v>
      </c>
      <c r="AX257" s="748">
        <v>1799.6161273070068</v>
      </c>
      <c r="AY257" s="748">
        <v>3410.8168723646013</v>
      </c>
      <c r="AZ257" s="748">
        <v>4060.0502509128678</v>
      </c>
      <c r="BA257" s="722"/>
      <c r="BB257" s="749"/>
      <c r="BC257" s="749"/>
      <c r="BD257" s="722"/>
      <c r="BE257" s="722"/>
      <c r="BF257" s="749"/>
      <c r="BG257" s="722"/>
    </row>
    <row r="258" spans="1:59">
      <c r="A258" s="799" t="s">
        <v>429</v>
      </c>
      <c r="B258" s="800">
        <v>-4.5172770090920959E-2</v>
      </c>
      <c r="C258" s="801">
        <v>-1.0598929159897008</v>
      </c>
      <c r="D258" s="802">
        <v>721.44872506872798</v>
      </c>
      <c r="E258" s="803">
        <v>193.81038322189076</v>
      </c>
      <c r="F258" s="2162">
        <v>273.66917180309542</v>
      </c>
      <c r="G258" s="2163">
        <v>4.3705086900776884</v>
      </c>
      <c r="H258" s="806">
        <v>273.32700976082128</v>
      </c>
      <c r="I258" s="807">
        <v>4.5252613398315082</v>
      </c>
      <c r="J258" s="808">
        <v>275.89186630852367</v>
      </c>
      <c r="K258" s="809">
        <v>31.440944786398667</v>
      </c>
      <c r="L258" s="810">
        <v>0.81664794568512278</v>
      </c>
      <c r="M258" s="811">
        <v>23.069454064836389</v>
      </c>
      <c r="N258" s="812">
        <v>1.6174872633273047</v>
      </c>
      <c r="O258" s="813">
        <v>5.139418706788771E-2</v>
      </c>
      <c r="P258" s="814">
        <v>1.0310388829243493</v>
      </c>
      <c r="Q258" s="815">
        <v>23.05759328262684</v>
      </c>
      <c r="R258" s="816">
        <v>1.6185692500728643</v>
      </c>
      <c r="S258" s="817">
        <v>5.1806727793089279E-2</v>
      </c>
      <c r="T258" s="818">
        <v>1.3726535318738973</v>
      </c>
      <c r="U258" s="819">
        <v>0.30979432851273581</v>
      </c>
      <c r="V258" s="820">
        <v>2.1222497816815342</v>
      </c>
      <c r="W258" s="821">
        <v>4.3369660820302004E-2</v>
      </c>
      <c r="X258" s="820">
        <v>1.6185692500728643</v>
      </c>
      <c r="Y258" s="822">
        <v>0.76266670589095986</v>
      </c>
      <c r="Z258" s="824">
        <v>1258.1140041009621</v>
      </c>
      <c r="AA258" s="825">
        <v>1.9464551080997931E-2</v>
      </c>
      <c r="AB258" s="824">
        <v>18.166289826916444</v>
      </c>
      <c r="AC258" s="823">
        <v>0.72002697920184444</v>
      </c>
      <c r="AD258" s="823">
        <v>2.0491967409268708</v>
      </c>
      <c r="AE258" s="825">
        <v>0.49199931485417159</v>
      </c>
      <c r="AF258" s="824">
        <v>20.210377502121684</v>
      </c>
      <c r="AG258" s="823">
        <v>8.0359455901043102</v>
      </c>
      <c r="AH258" s="824">
        <v>102.17614089482332</v>
      </c>
      <c r="AI258" s="2030"/>
      <c r="AJ258" s="824">
        <v>230.73844690196466</v>
      </c>
      <c r="AK258" s="824">
        <v>518.56520816539228</v>
      </c>
      <c r="AL258" s="824">
        <v>102.15884797230055</v>
      </c>
      <c r="AM258" s="824">
        <v>10382.301782678351</v>
      </c>
      <c r="AN258" s="825">
        <v>0.23304213906590013</v>
      </c>
      <c r="AO258" s="823">
        <v>82.383731008626256</v>
      </c>
      <c r="AP258" s="825">
        <v>8.2128907514759208E-2</v>
      </c>
      <c r="AQ258" s="824">
        <v>29.635056813893058</v>
      </c>
      <c r="AR258" s="823">
        <v>1.5755513768092875</v>
      </c>
      <c r="AS258" s="824">
        <v>13.845923925181561</v>
      </c>
      <c r="AT258" s="824">
        <v>8.7388865871078423</v>
      </c>
      <c r="AU258" s="824">
        <v>101.55968594030996</v>
      </c>
      <c r="AV258" s="824">
        <v>222.60237091701691</v>
      </c>
      <c r="AW258" s="824">
        <v>415.35016623911918</v>
      </c>
      <c r="AX258" s="824">
        <v>1442.1152931372792</v>
      </c>
      <c r="AY258" s="824">
        <v>3220.9019140707596</v>
      </c>
      <c r="AZ258" s="824">
        <v>4152.7986980609976</v>
      </c>
      <c r="BA258" s="826"/>
      <c r="BB258" s="823">
        <v>5.1000170548000652</v>
      </c>
      <c r="BC258" s="823">
        <v>13.802080225524028</v>
      </c>
      <c r="BD258" s="823">
        <v>0.31206751923043013</v>
      </c>
      <c r="BE258" s="831">
        <v>686.64236580057866</v>
      </c>
      <c r="BF258" s="831">
        <v>686.64236580057866</v>
      </c>
      <c r="BG258" s="824"/>
    </row>
    <row r="259" spans="1:59">
      <c r="A259" s="723" t="s">
        <v>430</v>
      </c>
      <c r="B259" s="724">
        <v>-0.1626790725476823</v>
      </c>
      <c r="C259" s="724">
        <v>-0.92333840756061103</v>
      </c>
      <c r="D259" s="725">
        <v>109.31207110339599</v>
      </c>
      <c r="E259" s="726">
        <v>122.37504657230015</v>
      </c>
      <c r="F259" s="754">
        <v>515.62157272865898</v>
      </c>
      <c r="G259" s="755">
        <v>5.4990150331983605</v>
      </c>
      <c r="H259" s="729">
        <v>511.39791526291094</v>
      </c>
      <c r="I259" s="730">
        <v>7.03393307843805</v>
      </c>
      <c r="J259" s="731">
        <v>394.48510526361667</v>
      </c>
      <c r="K259" s="732">
        <v>111.69601725629602</v>
      </c>
      <c r="L259" s="733">
        <v>-31.460904207663987</v>
      </c>
      <c r="M259" s="734">
        <v>12.028420410020432</v>
      </c>
      <c r="N259" s="735">
        <v>1.0746884637245113</v>
      </c>
      <c r="O259" s="736">
        <v>5.6329344212236732E-2</v>
      </c>
      <c r="P259" s="737">
        <v>2.7970650243712756</v>
      </c>
      <c r="Q259" s="738">
        <v>12.054105867156121</v>
      </c>
      <c r="R259" s="739">
        <v>1.1083573055179869</v>
      </c>
      <c r="S259" s="740">
        <v>5.4589806817690094E-2</v>
      </c>
      <c r="T259" s="741">
        <v>4.9802661318157524</v>
      </c>
      <c r="U259" s="742">
        <v>0.62442147488778355</v>
      </c>
      <c r="V259" s="743">
        <v>5.1021080604399325</v>
      </c>
      <c r="W259" s="744">
        <v>8.2959284663718172E-2</v>
      </c>
      <c r="X259" s="743">
        <v>1.1083573055179869</v>
      </c>
      <c r="Y259" s="745">
        <v>0.21723516875540619</v>
      </c>
      <c r="Z259" s="746">
        <v>2406.7373317464844</v>
      </c>
      <c r="AA259" s="747">
        <v>5.1042918706077987E-2</v>
      </c>
      <c r="AB259" s="748">
        <v>10.810546107310639</v>
      </c>
      <c r="AC259" s="749">
        <v>2.9068079334853509</v>
      </c>
      <c r="AD259" s="749">
        <v>8.6936205198814225</v>
      </c>
      <c r="AE259" s="749">
        <v>0.87468391872680884</v>
      </c>
      <c r="AF259" s="748">
        <v>72.407405755074564</v>
      </c>
      <c r="AG259" s="749">
        <v>26.09302177180157</v>
      </c>
      <c r="AH259" s="748">
        <v>277.5266856552746</v>
      </c>
      <c r="AI259" s="1970"/>
      <c r="AJ259" s="748">
        <v>405.60279088002693</v>
      </c>
      <c r="AK259" s="748">
        <v>626.79165554354552</v>
      </c>
      <c r="AL259" s="748">
        <v>109.64007747148833</v>
      </c>
      <c r="AM259" s="750">
        <v>9595.7560380391733</v>
      </c>
      <c r="AN259" s="747">
        <v>0.10626941984372514</v>
      </c>
      <c r="AO259" s="747">
        <v>15.067580260613285</v>
      </c>
      <c r="AP259" s="747">
        <v>0.21537096500454847</v>
      </c>
      <c r="AQ259" s="748">
        <v>17.635474889576898</v>
      </c>
      <c r="AR259" s="749">
        <v>6.3606300513902641</v>
      </c>
      <c r="AS259" s="748">
        <v>58.740679188387993</v>
      </c>
      <c r="AT259" s="748">
        <v>15.536126442749712</v>
      </c>
      <c r="AU259" s="748">
        <v>363.85631032700786</v>
      </c>
      <c r="AV259" s="748">
        <v>722.79838703051439</v>
      </c>
      <c r="AW259" s="748">
        <v>1128.1572587612789</v>
      </c>
      <c r="AX259" s="748">
        <v>2535.0174430001684</v>
      </c>
      <c r="AY259" s="748">
        <v>3893.1158729412764</v>
      </c>
      <c r="AZ259" s="748">
        <v>4456.9137183531839</v>
      </c>
      <c r="BA259" s="722"/>
      <c r="BB259" s="749"/>
      <c r="BC259" s="749"/>
      <c r="BD259" s="722"/>
      <c r="BE259" s="722"/>
      <c r="BF259" s="749"/>
      <c r="BG259" s="722"/>
    </row>
    <row r="260" spans="1:59">
      <c r="A260" s="799" t="s">
        <v>431</v>
      </c>
      <c r="B260" s="800">
        <v>-4.7623154830921575E-2</v>
      </c>
      <c r="C260" s="801">
        <v>-0.33800235058833594</v>
      </c>
      <c r="D260" s="802">
        <v>165.81670455825099</v>
      </c>
      <c r="E260" s="803">
        <v>151.62817774016301</v>
      </c>
      <c r="F260" s="804">
        <v>520.02904717614877</v>
      </c>
      <c r="G260" s="805">
        <v>10.1163509411793</v>
      </c>
      <c r="H260" s="806">
        <v>518.77874956239259</v>
      </c>
      <c r="I260" s="807">
        <v>12.937559330723994</v>
      </c>
      <c r="J260" s="808">
        <v>564.38257735589968</v>
      </c>
      <c r="K260" s="809">
        <v>61.722363235042494</v>
      </c>
      <c r="L260" s="810">
        <v>8.0458115238221222</v>
      </c>
      <c r="M260" s="811">
        <v>11.908648200060123</v>
      </c>
      <c r="N260" s="812">
        <v>1.988719962116249</v>
      </c>
      <c r="O260" s="813">
        <v>5.7380850984237251E-2</v>
      </c>
      <c r="P260" s="814">
        <v>1.6523221086119713</v>
      </c>
      <c r="Q260" s="815">
        <v>11.885656908045755</v>
      </c>
      <c r="R260" s="816">
        <v>1.9959284302931357</v>
      </c>
      <c r="S260" s="817">
        <v>5.8952180767355269E-2</v>
      </c>
      <c r="T260" s="818">
        <v>2.8337682120410825</v>
      </c>
      <c r="U260" s="819">
        <v>0.68387694067634053</v>
      </c>
      <c r="V260" s="820">
        <v>3.4661177963864604</v>
      </c>
      <c r="W260" s="821">
        <v>8.4135021542063038E-2</v>
      </c>
      <c r="X260" s="820">
        <v>1.9959284302931357</v>
      </c>
      <c r="Y260" s="822">
        <v>0.57583975719866054</v>
      </c>
      <c r="Z260" s="824">
        <v>3460.7112203943238</v>
      </c>
      <c r="AA260" s="825">
        <v>2.749559780077614E-2</v>
      </c>
      <c r="AB260" s="824">
        <v>9.2822744229887277</v>
      </c>
      <c r="AC260" s="823">
        <v>2.828291039271174</v>
      </c>
      <c r="AD260" s="823">
        <v>9.2389841496414213</v>
      </c>
      <c r="AE260" s="825">
        <v>0.94434545265175363</v>
      </c>
      <c r="AF260" s="824">
        <v>92.069564501515543</v>
      </c>
      <c r="AG260" s="823">
        <v>32.568692792051955</v>
      </c>
      <c r="AH260" s="824">
        <v>354.01622977840924</v>
      </c>
      <c r="AI260" s="2030"/>
      <c r="AJ260" s="824">
        <v>556.76567746073067</v>
      </c>
      <c r="AK260" s="824">
        <v>871.52619563927135</v>
      </c>
      <c r="AL260" s="824">
        <v>148.85219879106862</v>
      </c>
      <c r="AM260" s="824">
        <v>11102.699532036402</v>
      </c>
      <c r="AN260" s="825">
        <v>9.8698315137979123E-2</v>
      </c>
      <c r="AO260" s="823">
        <v>17.870329915539163</v>
      </c>
      <c r="AP260" s="825">
        <v>0.11601518059399216</v>
      </c>
      <c r="AQ260" s="824">
        <v>15.142372631302981</v>
      </c>
      <c r="AR260" s="823">
        <v>6.1888206548603364</v>
      </c>
      <c r="AS260" s="824">
        <v>62.425568578658257</v>
      </c>
      <c r="AT260" s="824">
        <v>16.773453865928129</v>
      </c>
      <c r="AU260" s="824">
        <v>462.66112814831928</v>
      </c>
      <c r="AV260" s="824">
        <v>902.17985573551118</v>
      </c>
      <c r="AW260" s="824">
        <v>1439.0903649528832</v>
      </c>
      <c r="AX260" s="824">
        <v>3479.7854841295666</v>
      </c>
      <c r="AY260" s="824">
        <v>5413.2061840948527</v>
      </c>
      <c r="AZ260" s="824">
        <v>6050.9023898808382</v>
      </c>
      <c r="BA260" s="826"/>
      <c r="BB260" s="823">
        <v>27.293341128928216</v>
      </c>
      <c r="BC260" s="823">
        <v>13.276776396145378</v>
      </c>
      <c r="BD260" s="823">
        <v>2.0521009782022475</v>
      </c>
      <c r="BE260" s="831">
        <v>850.23311112707734</v>
      </c>
      <c r="BF260" s="831">
        <v>850.23311112707734</v>
      </c>
      <c r="BG260" s="824"/>
    </row>
    <row r="261" spans="1:59">
      <c r="A261" s="799" t="s">
        <v>432</v>
      </c>
      <c r="B261" s="800">
        <v>4.0568323756881762E-2</v>
      </c>
      <c r="C261" s="801">
        <v>0.45968254562930883</v>
      </c>
      <c r="D261" s="802">
        <v>216.05769226018401</v>
      </c>
      <c r="E261" s="803">
        <v>130.19274311139398</v>
      </c>
      <c r="F261" s="804">
        <v>1108.1376264554901</v>
      </c>
      <c r="G261" s="805">
        <v>17.771723344716545</v>
      </c>
      <c r="H261" s="806">
        <v>1106.4468300543444</v>
      </c>
      <c r="I261" s="807">
        <v>18.54228962961102</v>
      </c>
      <c r="J261" s="808">
        <v>1101.758582295078</v>
      </c>
      <c r="K261" s="809">
        <v>19.630518051491176</v>
      </c>
      <c r="L261" s="810">
        <v>-0.60102968466573259</v>
      </c>
      <c r="M261" s="811">
        <v>5.3294957329269987</v>
      </c>
      <c r="N261" s="812">
        <v>1.6630171913333434</v>
      </c>
      <c r="O261" s="813">
        <v>7.6872784146575432E-2</v>
      </c>
      <c r="P261" s="814">
        <v>0.80090539094980329</v>
      </c>
      <c r="Q261" s="815">
        <v>5.3332038917055797</v>
      </c>
      <c r="R261" s="816">
        <v>1.6637858274262611</v>
      </c>
      <c r="S261" s="817">
        <v>7.6287644305255559E-2</v>
      </c>
      <c r="T261" s="818">
        <v>0.98153900990109577</v>
      </c>
      <c r="U261" s="819">
        <v>1.9722741920982072</v>
      </c>
      <c r="V261" s="820">
        <v>1.9317355169645021</v>
      </c>
      <c r="W261" s="821">
        <v>0.18750455079267483</v>
      </c>
      <c r="X261" s="820">
        <v>1.6637858274262611</v>
      </c>
      <c r="Y261" s="822">
        <v>0.86129069575772321</v>
      </c>
      <c r="Z261" s="824">
        <v>2119.3103041664635</v>
      </c>
      <c r="AA261" s="825">
        <v>8.9685211040340246E-2</v>
      </c>
      <c r="AB261" s="824">
        <v>23.010506099449771</v>
      </c>
      <c r="AC261" s="823">
        <v>5.7028564386895582</v>
      </c>
      <c r="AD261" s="823">
        <v>9.9499660008011759</v>
      </c>
      <c r="AE261" s="825">
        <v>0.27089947335221637</v>
      </c>
      <c r="AF261" s="824">
        <v>68.6689000625924</v>
      </c>
      <c r="AG261" s="823">
        <v>21.813296316659869</v>
      </c>
      <c r="AH261" s="824">
        <v>234.47451872729266</v>
      </c>
      <c r="AI261" s="2030"/>
      <c r="AJ261" s="824">
        <v>355.77183841405252</v>
      </c>
      <c r="AK261" s="824">
        <v>534.67902483416083</v>
      </c>
      <c r="AL261" s="824">
        <v>91.930523465635559</v>
      </c>
      <c r="AM261" s="824">
        <v>9069.4740065343831</v>
      </c>
      <c r="AN261" s="825">
        <v>3.1591214179892906E-2</v>
      </c>
      <c r="AO261" s="823">
        <v>17.27393704948777</v>
      </c>
      <c r="AP261" s="825">
        <v>0.37841861198455801</v>
      </c>
      <c r="AQ261" s="824">
        <v>37.53753034167989</v>
      </c>
      <c r="AR261" s="823">
        <v>12.478898115294438</v>
      </c>
      <c r="AS261" s="824">
        <v>67.229500005413357</v>
      </c>
      <c r="AT261" s="824">
        <v>4.8117135586539321</v>
      </c>
      <c r="AU261" s="824">
        <v>345.06984956076582</v>
      </c>
      <c r="AV261" s="824">
        <v>604.24643536453937</v>
      </c>
      <c r="AW261" s="824">
        <v>953.14845011094576</v>
      </c>
      <c r="AX261" s="824">
        <v>2223.5739900878284</v>
      </c>
      <c r="AY261" s="824">
        <v>3320.9877318891977</v>
      </c>
      <c r="AZ261" s="824">
        <v>3737.0131490095755</v>
      </c>
      <c r="BA261" s="826"/>
      <c r="BB261" s="823">
        <v>5.3340395387966248</v>
      </c>
      <c r="BC261" s="823">
        <v>13.768512005168871</v>
      </c>
      <c r="BD261" s="832">
        <v>22.104088971949292</v>
      </c>
      <c r="BE261" s="831">
        <v>690.39524180565184</v>
      </c>
      <c r="BF261" s="831">
        <v>690.39524180565184</v>
      </c>
      <c r="BG261" s="824"/>
    </row>
    <row r="263" spans="1:59" ht="60.75" thickBot="1">
      <c r="A263" s="890" t="s">
        <v>138</v>
      </c>
      <c r="B263" s="892" t="s">
        <v>140</v>
      </c>
      <c r="C263" s="893" t="s">
        <v>141</v>
      </c>
      <c r="D263" s="894" t="s">
        <v>142</v>
      </c>
      <c r="E263" s="895" t="s">
        <v>143</v>
      </c>
      <c r="F263" s="896" t="s">
        <v>144</v>
      </c>
      <c r="G263" s="897" t="s">
        <v>349</v>
      </c>
      <c r="H263" s="898" t="s">
        <v>146</v>
      </c>
      <c r="I263" s="899" t="s">
        <v>350</v>
      </c>
      <c r="J263" s="900" t="s">
        <v>148</v>
      </c>
      <c r="K263" s="901" t="s">
        <v>351</v>
      </c>
      <c r="L263" s="891" t="s">
        <v>150</v>
      </c>
      <c r="M263" s="902" t="s">
        <v>151</v>
      </c>
      <c r="N263" s="903" t="s">
        <v>139</v>
      </c>
      <c r="O263" s="903" t="s">
        <v>152</v>
      </c>
      <c r="P263" s="904" t="s">
        <v>139</v>
      </c>
      <c r="Q263" s="905" t="s">
        <v>153</v>
      </c>
      <c r="R263" s="906" t="s">
        <v>139</v>
      </c>
      <c r="S263" s="906" t="s">
        <v>154</v>
      </c>
      <c r="T263" s="907" t="s">
        <v>139</v>
      </c>
      <c r="U263" s="908" t="s">
        <v>155</v>
      </c>
      <c r="V263" s="909" t="s">
        <v>139</v>
      </c>
      <c r="W263" s="909" t="s">
        <v>156</v>
      </c>
      <c r="X263" s="909" t="s">
        <v>139</v>
      </c>
      <c r="Y263" s="910" t="s">
        <v>157</v>
      </c>
      <c r="Z263" s="911" t="s">
        <v>158</v>
      </c>
      <c r="AA263" s="911" t="s">
        <v>159</v>
      </c>
      <c r="AB263" s="911" t="s">
        <v>160</v>
      </c>
      <c r="AC263" s="911" t="s">
        <v>161</v>
      </c>
      <c r="AD263" s="911" t="s">
        <v>162</v>
      </c>
      <c r="AE263" s="911" t="s">
        <v>163</v>
      </c>
      <c r="AF263" s="911" t="s">
        <v>164</v>
      </c>
      <c r="AG263" s="911" t="s">
        <v>165</v>
      </c>
      <c r="AH263" s="911" t="s">
        <v>166</v>
      </c>
      <c r="AI263" s="1999"/>
      <c r="AJ263" s="911" t="s">
        <v>167</v>
      </c>
      <c r="AK263" s="911" t="s">
        <v>168</v>
      </c>
      <c r="AL263" s="911" t="s">
        <v>169</v>
      </c>
      <c r="AM263" s="911" t="s">
        <v>170</v>
      </c>
      <c r="AN263" s="917" t="s">
        <v>171</v>
      </c>
      <c r="AO263" s="1999"/>
      <c r="AP263" s="912" t="s">
        <v>172</v>
      </c>
      <c r="AQ263" s="912" t="s">
        <v>173</v>
      </c>
      <c r="AR263" s="912" t="s">
        <v>174</v>
      </c>
      <c r="AS263" s="912" t="s">
        <v>175</v>
      </c>
      <c r="AT263" s="912" t="s">
        <v>176</v>
      </c>
      <c r="AU263" s="912" t="s">
        <v>177</v>
      </c>
      <c r="AV263" s="912" t="s">
        <v>178</v>
      </c>
      <c r="AW263" s="912" t="s">
        <v>243</v>
      </c>
      <c r="AX263" s="912" t="s">
        <v>180</v>
      </c>
      <c r="AY263" s="912" t="s">
        <v>181</v>
      </c>
      <c r="AZ263" s="912" t="s">
        <v>182</v>
      </c>
      <c r="BA263" s="911"/>
      <c r="BB263" s="913" t="s">
        <v>352</v>
      </c>
      <c r="BC263" s="914" t="s">
        <v>353</v>
      </c>
      <c r="BD263" s="915" t="s">
        <v>354</v>
      </c>
      <c r="BE263" s="913" t="s">
        <v>355</v>
      </c>
      <c r="BF263" s="916" t="s">
        <v>355</v>
      </c>
      <c r="BG263" s="911"/>
    </row>
    <row r="264" spans="1:59" ht="15.75" thickTop="1">
      <c r="A264" s="955" t="s">
        <v>433</v>
      </c>
      <c r="B264" s="956">
        <v>7.4273209005516385</v>
      </c>
      <c r="C264" s="957">
        <v>37.854937523785672</v>
      </c>
      <c r="D264" s="958">
        <v>686.13465904061297</v>
      </c>
      <c r="E264" s="959">
        <v>946.66830140536536</v>
      </c>
      <c r="F264" s="923">
        <v>181.39848001645899</v>
      </c>
      <c r="G264" s="924">
        <v>7.3124847068119472</v>
      </c>
      <c r="H264" s="960">
        <v>200.70056324667027</v>
      </c>
      <c r="I264" s="961">
        <v>10.174982554839941</v>
      </c>
      <c r="J264" s="962">
        <v>605.72514433498543</v>
      </c>
      <c r="K264" s="963">
        <v>376.80230668536927</v>
      </c>
      <c r="L264" s="964">
        <v>70.651010356013671</v>
      </c>
      <c r="M264" s="951">
        <v>32.437148146944345</v>
      </c>
      <c r="N264" s="952">
        <v>3.886972669988825</v>
      </c>
      <c r="O264" s="953">
        <v>0.10898614454946247</v>
      </c>
      <c r="P264" s="954">
        <v>8.1457043993584239</v>
      </c>
      <c r="Q264" s="965">
        <v>34.584847269216304</v>
      </c>
      <c r="R264" s="966">
        <v>3.9281719664651495</v>
      </c>
      <c r="S264" s="967">
        <v>6.0085820502101372E-2</v>
      </c>
      <c r="T264" s="968">
        <v>17.420297420087795</v>
      </c>
      <c r="U264" s="969">
        <v>0.23954516457280473</v>
      </c>
      <c r="V264" s="970">
        <v>17.857695741680676</v>
      </c>
      <c r="W264" s="971">
        <v>2.8914396880685141E-2</v>
      </c>
      <c r="X264" s="970">
        <v>3.9281719664651495</v>
      </c>
      <c r="Y264" s="972">
        <v>0.21997081948801586</v>
      </c>
      <c r="Z264" s="974">
        <v>1832.3974333222839</v>
      </c>
      <c r="AA264" s="975">
        <v>28.933003479181203</v>
      </c>
      <c r="AB264" s="974">
        <v>125.92559033771924</v>
      </c>
      <c r="AC264" s="973">
        <v>39.306526338993862</v>
      </c>
      <c r="AD264" s="973">
        <v>21.829788035405073</v>
      </c>
      <c r="AE264" s="975">
        <v>7.1545233928283913</v>
      </c>
      <c r="AF264" s="974">
        <v>78.522777811643039</v>
      </c>
      <c r="AG264" s="973">
        <v>18.742756625978014</v>
      </c>
      <c r="AH264" s="974">
        <v>185.25987279515894</v>
      </c>
      <c r="AI264" s="2049"/>
      <c r="AJ264" s="974">
        <v>268.43604446625665</v>
      </c>
      <c r="AK264" s="974">
        <v>480.75396507462574</v>
      </c>
      <c r="AL264" s="974">
        <v>88.573761255700873</v>
      </c>
      <c r="AM264" s="974">
        <v>6642.3387371896843</v>
      </c>
      <c r="AN264" s="975">
        <v>0.52675312685243048</v>
      </c>
      <c r="AO264" s="2029">
        <f t="shared" ref="AO264:AO281" si="9">AQ264/(AVERAGE(AP264,AR264))</f>
        <v>1.974386273195438</v>
      </c>
      <c r="AP264" s="975">
        <v>122.08018345646077</v>
      </c>
      <c r="AQ264" s="974">
        <v>205.42510658681769</v>
      </c>
      <c r="AR264" s="973">
        <v>86.009904461693353</v>
      </c>
      <c r="AS264" s="974">
        <v>147.49856780679104</v>
      </c>
      <c r="AT264" s="974">
        <v>127.07856825627692</v>
      </c>
      <c r="AU264" s="974">
        <v>394.58682317408562</v>
      </c>
      <c r="AV264" s="974">
        <v>519.1899342376181</v>
      </c>
      <c r="AW264" s="974">
        <v>753.08891380145917</v>
      </c>
      <c r="AX264" s="974">
        <v>1677.725277914104</v>
      </c>
      <c r="AY264" s="974">
        <v>2986.0494725132035</v>
      </c>
      <c r="AZ264" s="974">
        <v>3600.5594006382466</v>
      </c>
      <c r="BA264" s="976"/>
      <c r="BB264" s="973">
        <v>44.455027604938749</v>
      </c>
      <c r="BC264" s="973">
        <v>13.646924046860327</v>
      </c>
      <c r="BD264" s="977">
        <v>3497.5064234572455</v>
      </c>
      <c r="BE264" s="946">
        <v>931.82562692315855</v>
      </c>
      <c r="BF264" s="946">
        <v>931.82562692315855</v>
      </c>
      <c r="BG264" s="974"/>
    </row>
    <row r="265" spans="1:59">
      <c r="A265" s="844" t="s">
        <v>434</v>
      </c>
      <c r="B265" s="882">
        <v>6.7543679561331435E-2</v>
      </c>
      <c r="C265" s="845">
        <v>0.62172545222567532</v>
      </c>
      <c r="D265" s="846">
        <v>422.22280020457401</v>
      </c>
      <c r="E265" s="847">
        <v>288.90115508751364</v>
      </c>
      <c r="F265" s="848">
        <v>237.37461591033423</v>
      </c>
      <c r="G265" s="849">
        <v>7.6283235199194008</v>
      </c>
      <c r="H265" s="850">
        <v>237.07572674479462</v>
      </c>
      <c r="I265" s="851">
        <v>8.5282049144833696</v>
      </c>
      <c r="J265" s="852">
        <v>196.52362811384666</v>
      </c>
      <c r="K265" s="853">
        <v>67.656721575705333</v>
      </c>
      <c r="L265" s="854">
        <v>-21.037525371682619</v>
      </c>
      <c r="M265" s="883">
        <v>26.642194914129657</v>
      </c>
      <c r="N265" s="855">
        <v>3.2479970448248796</v>
      </c>
      <c r="O265" s="856">
        <v>5.1486401053186963E-2</v>
      </c>
      <c r="P265" s="857">
        <v>2.5371493300042438</v>
      </c>
      <c r="Q265" s="884">
        <v>26.689884052615039</v>
      </c>
      <c r="R265" s="858">
        <v>3.2489834251577934</v>
      </c>
      <c r="S265" s="859">
        <v>5.0054720052197653E-2</v>
      </c>
      <c r="T265" s="860">
        <v>2.9115597335309036</v>
      </c>
      <c r="U265" s="861">
        <v>0.25858279440973475</v>
      </c>
      <c r="V265" s="862">
        <v>4.3626910707576601</v>
      </c>
      <c r="W265" s="863">
        <v>3.7467378952589392E-2</v>
      </c>
      <c r="X265" s="862">
        <v>3.2489834251577934</v>
      </c>
      <c r="Y265" s="864">
        <v>0.74472003001430687</v>
      </c>
      <c r="Z265" s="881">
        <v>550.22061126454685</v>
      </c>
      <c r="AA265" s="889">
        <v>3.4160744000871981</v>
      </c>
      <c r="AB265" s="866">
        <v>18.826005650288732</v>
      </c>
      <c r="AC265" s="865">
        <v>2.1001143006289738</v>
      </c>
      <c r="AD265" s="867">
        <v>1.8880463680847366</v>
      </c>
      <c r="AE265" s="865">
        <v>0.29746036661942776</v>
      </c>
      <c r="AF265" s="867">
        <v>13.142525235709211</v>
      </c>
      <c r="AG265" s="867">
        <v>4.2907446574127546</v>
      </c>
      <c r="AH265" s="866">
        <v>48.649174440280056</v>
      </c>
      <c r="AI265" s="1970"/>
      <c r="AJ265" s="866">
        <v>94.588811600901792</v>
      </c>
      <c r="AK265" s="866">
        <v>171.19618150999938</v>
      </c>
      <c r="AL265" s="866">
        <v>31.490141223057012</v>
      </c>
      <c r="AM265" s="881">
        <v>5339.0335422798589</v>
      </c>
      <c r="AN265" s="865">
        <v>0.18202555848124682</v>
      </c>
      <c r="AO265" s="2029">
        <f t="shared" si="9"/>
        <v>3.2311913280805018</v>
      </c>
      <c r="AP265" s="865">
        <v>14.413816034123199</v>
      </c>
      <c r="AQ265" s="866">
        <v>30.711265334891895</v>
      </c>
      <c r="AR265" s="867">
        <v>4.5954361064091325</v>
      </c>
      <c r="AS265" s="867">
        <v>12.757070054626599</v>
      </c>
      <c r="AT265" s="867">
        <v>5.2834878618015582</v>
      </c>
      <c r="AU265" s="866">
        <v>66.042840380448297</v>
      </c>
      <c r="AV265" s="866">
        <v>118.85719272611509</v>
      </c>
      <c r="AW265" s="866">
        <v>197.76087170845551</v>
      </c>
      <c r="AX265" s="866">
        <v>591.18007250563619</v>
      </c>
      <c r="AY265" s="866">
        <v>1063.3303199378843</v>
      </c>
      <c r="AZ265" s="866">
        <v>1280.0870415876834</v>
      </c>
      <c r="BA265" s="866"/>
      <c r="BB265" s="866"/>
      <c r="BC265" s="885"/>
      <c r="BD265" s="867"/>
      <c r="BE265" s="885"/>
      <c r="BF265" s="867"/>
      <c r="BG265" s="867"/>
    </row>
    <row r="266" spans="1:59">
      <c r="A266" s="918" t="s">
        <v>435</v>
      </c>
      <c r="B266" s="919">
        <v>0.12842160967561131</v>
      </c>
      <c r="C266" s="920">
        <v>1.4178173614701817</v>
      </c>
      <c r="D266" s="921">
        <v>367.82799712968699</v>
      </c>
      <c r="E266" s="922">
        <v>207.43248241639594</v>
      </c>
      <c r="F266" s="947">
        <v>245.60468062101145</v>
      </c>
      <c r="G266" s="948">
        <v>8.1807843790286991</v>
      </c>
      <c r="H266" s="925">
        <v>245.24138259527822</v>
      </c>
      <c r="I266" s="926">
        <v>8.9536050554281061</v>
      </c>
      <c r="J266" s="927">
        <v>224.71777418113734</v>
      </c>
      <c r="K266" s="928">
        <v>73.359375750771008</v>
      </c>
      <c r="L266" s="929">
        <v>-9.4100610596639545</v>
      </c>
      <c r="M266" s="930">
        <v>25.717220472254013</v>
      </c>
      <c r="N266" s="931">
        <v>3.3701889351479561</v>
      </c>
      <c r="O266" s="932">
        <v>5.2156379383704363E-2</v>
      </c>
      <c r="P266" s="933">
        <v>1.717323426929714</v>
      </c>
      <c r="Q266" s="934">
        <v>25.765105252595259</v>
      </c>
      <c r="R266" s="935">
        <v>3.3742996605865527</v>
      </c>
      <c r="S266" s="936">
        <v>5.066732492604515E-2</v>
      </c>
      <c r="T266" s="937">
        <v>3.173236359312869</v>
      </c>
      <c r="U266" s="938">
        <v>0.27114233348996009</v>
      </c>
      <c r="V266" s="939">
        <v>4.631989550020565</v>
      </c>
      <c r="W266" s="940">
        <v>3.8812183773216775E-2</v>
      </c>
      <c r="X266" s="939">
        <v>3.3742996605865527</v>
      </c>
      <c r="Y266" s="941">
        <v>0.72847739057864924</v>
      </c>
      <c r="Z266" s="943">
        <v>1237.4965807870037</v>
      </c>
      <c r="AA266" s="944">
        <v>1.390981112608445</v>
      </c>
      <c r="AB266" s="943">
        <v>19.170160672914424</v>
      </c>
      <c r="AC266" s="942">
        <v>2.2886817584279453</v>
      </c>
      <c r="AD266" s="942">
        <v>4.1784962409973794</v>
      </c>
      <c r="AE266" s="944">
        <v>0.42777318671934517</v>
      </c>
      <c r="AF266" s="943">
        <v>32.086038839757116</v>
      </c>
      <c r="AG266" s="942">
        <v>10.822860419808059</v>
      </c>
      <c r="AH266" s="943">
        <v>126.9631665326018</v>
      </c>
      <c r="AI266" s="2030"/>
      <c r="AJ266" s="943">
        <v>216.28441294189636</v>
      </c>
      <c r="AK266" s="943">
        <v>366.06216868236299</v>
      </c>
      <c r="AL266" s="943">
        <v>66.280286208899398</v>
      </c>
      <c r="AM266" s="943">
        <v>8311.1641533609982</v>
      </c>
      <c r="AN266" s="944">
        <v>0.11261454844332146</v>
      </c>
      <c r="AO266" s="2029">
        <f t="shared" si="9"/>
        <v>5.7501498003886251</v>
      </c>
      <c r="AP266" s="944">
        <v>5.8691186186010338</v>
      </c>
      <c r="AQ266" s="943">
        <v>31.272692778000692</v>
      </c>
      <c r="AR266" s="942">
        <v>5.0080563641749345</v>
      </c>
      <c r="AS266" s="943">
        <v>28.233082709441753</v>
      </c>
      <c r="AT266" s="943">
        <v>7.598102783647338</v>
      </c>
      <c r="AU266" s="943">
        <v>161.23637607918147</v>
      </c>
      <c r="AV266" s="943">
        <v>299.80222769551409</v>
      </c>
      <c r="AW266" s="943">
        <v>516.11043305935698</v>
      </c>
      <c r="AX266" s="943">
        <v>1351.7775808868523</v>
      </c>
      <c r="AY266" s="943">
        <v>2273.6780663500808</v>
      </c>
      <c r="AZ266" s="943">
        <v>2694.3205775975366</v>
      </c>
      <c r="BA266" s="945"/>
      <c r="BB266" s="942">
        <v>6.8951047948652695</v>
      </c>
      <c r="BC266" s="942">
        <v>14.022940530591542</v>
      </c>
      <c r="BD266" s="942">
        <v>7.5111793097545467</v>
      </c>
      <c r="BE266" s="949">
        <v>728.38545513202871</v>
      </c>
      <c r="BF266" s="949">
        <v>728.38545513202871</v>
      </c>
      <c r="BG266" s="943"/>
    </row>
    <row r="267" spans="1:59">
      <c r="A267" s="918" t="s">
        <v>436</v>
      </c>
      <c r="B267" s="919">
        <v>0.13621910543492524</v>
      </c>
      <c r="C267" s="920">
        <v>1.7957847245130309</v>
      </c>
      <c r="D267" s="921">
        <v>500.66865256367498</v>
      </c>
      <c r="E267" s="922">
        <v>232.55076319683528</v>
      </c>
      <c r="F267" s="947">
        <v>250.85253271605254</v>
      </c>
      <c r="G267" s="948">
        <v>5.0509014302860988</v>
      </c>
      <c r="H267" s="925">
        <v>250.28987154559829</v>
      </c>
      <c r="I267" s="926">
        <v>5.4299928548349499</v>
      </c>
      <c r="J267" s="927">
        <v>265.35221231133704</v>
      </c>
      <c r="K267" s="928">
        <v>60.800914978197959</v>
      </c>
      <c r="L267" s="929">
        <v>5.5330246946094235</v>
      </c>
      <c r="M267" s="930">
        <v>25.166936877603266</v>
      </c>
      <c r="N267" s="931">
        <v>2.0365719346100395</v>
      </c>
      <c r="O267" s="932">
        <v>5.2335836136104576E-2</v>
      </c>
      <c r="P267" s="933">
        <v>1.4824112497446842</v>
      </c>
      <c r="Q267" s="934">
        <v>25.191059989607883</v>
      </c>
      <c r="R267" s="935">
        <v>2.0414057034335533</v>
      </c>
      <c r="S267" s="936">
        <v>5.1569115926821292E-2</v>
      </c>
      <c r="T267" s="937">
        <v>2.6494228095853671</v>
      </c>
      <c r="U267" s="938">
        <v>0.28225686838598163</v>
      </c>
      <c r="V267" s="939">
        <v>3.3446641789516418</v>
      </c>
      <c r="W267" s="940">
        <v>3.9696622548337862E-2</v>
      </c>
      <c r="X267" s="939">
        <v>2.0414057034335533</v>
      </c>
      <c r="Y267" s="941">
        <v>0.61034698678580512</v>
      </c>
      <c r="Z267" s="943">
        <v>721.16188073703734</v>
      </c>
      <c r="AA267" s="944">
        <v>0.57831155783771948</v>
      </c>
      <c r="AB267" s="943">
        <v>23.446641088838202</v>
      </c>
      <c r="AC267" s="942">
        <v>1.2607210871602961</v>
      </c>
      <c r="AD267" s="942">
        <v>1.8455586481083053</v>
      </c>
      <c r="AE267" s="944">
        <v>0.27861086417835851</v>
      </c>
      <c r="AF267" s="943">
        <v>14.076705330911196</v>
      </c>
      <c r="AG267" s="942">
        <v>5.1597188026174523</v>
      </c>
      <c r="AH267" s="943">
        <v>63.230105124983382</v>
      </c>
      <c r="AI267" s="2030"/>
      <c r="AJ267" s="943">
        <v>126.25523406056988</v>
      </c>
      <c r="AK267" s="943">
        <v>249.44432645951898</v>
      </c>
      <c r="AL267" s="943">
        <v>46.782235461373823</v>
      </c>
      <c r="AM267" s="943">
        <v>9423.4231154133904</v>
      </c>
      <c r="AN267" s="944">
        <v>0.16662210363885258</v>
      </c>
      <c r="AO267" s="2029">
        <f t="shared" si="9"/>
        <v>14.714488043206899</v>
      </c>
      <c r="AP267" s="944">
        <v>2.4401331554334158</v>
      </c>
      <c r="AQ267" s="943">
        <v>38.249006670209141</v>
      </c>
      <c r="AR267" s="942">
        <v>2.7586894686220917</v>
      </c>
      <c r="AS267" s="943">
        <v>12.469990865596658</v>
      </c>
      <c r="AT267" s="943">
        <v>4.9486832003260837</v>
      </c>
      <c r="AU267" s="943">
        <v>70.737212718146708</v>
      </c>
      <c r="AV267" s="943">
        <v>142.92849868746404</v>
      </c>
      <c r="AW267" s="943">
        <v>257.03294766253407</v>
      </c>
      <c r="AX267" s="943">
        <v>789.09521287856171</v>
      </c>
      <c r="AY267" s="943">
        <v>1549.3436426057078</v>
      </c>
      <c r="AZ267" s="943">
        <v>1901.7168886737327</v>
      </c>
      <c r="BA267" s="945"/>
      <c r="BB267" s="942">
        <v>11.45562013850563</v>
      </c>
      <c r="BC267" s="942">
        <v>13.135396692338713</v>
      </c>
      <c r="BD267" s="942">
        <v>2.3606874739657475</v>
      </c>
      <c r="BE267" s="949">
        <v>776.666436298186</v>
      </c>
      <c r="BF267" s="949">
        <v>776.666436298186</v>
      </c>
      <c r="BG267" s="943"/>
    </row>
    <row r="268" spans="1:59">
      <c r="A268" s="918" t="s">
        <v>437</v>
      </c>
      <c r="B268" s="919">
        <v>3.99571642735322E-2</v>
      </c>
      <c r="C268" s="920">
        <v>0.5578319967449118</v>
      </c>
      <c r="D268" s="921">
        <v>239.02491135383701</v>
      </c>
      <c r="E268" s="922">
        <v>113.16604027281045</v>
      </c>
      <c r="F268" s="947">
        <v>252.22192532458877</v>
      </c>
      <c r="G268" s="948">
        <v>4.8794692509822406</v>
      </c>
      <c r="H268" s="925">
        <v>252.91633703133496</v>
      </c>
      <c r="I268" s="926">
        <v>5.2441541335440771</v>
      </c>
      <c r="J268" s="927">
        <v>286.25085564911888</v>
      </c>
      <c r="K268" s="928">
        <v>97.873002709309077</v>
      </c>
      <c r="L268" s="929">
        <v>12.037497408804864</v>
      </c>
      <c r="M268" s="930">
        <v>25.051746852877184</v>
      </c>
      <c r="N268" s="931">
        <v>1.9538458862456316</v>
      </c>
      <c r="O268" s="932">
        <v>5.1595326396797057E-2</v>
      </c>
      <c r="P268" s="933">
        <v>2.2271303500531343</v>
      </c>
      <c r="Q268" s="934">
        <v>25.037779188580473</v>
      </c>
      <c r="R268" s="935">
        <v>1.9683540136101312</v>
      </c>
      <c r="S268" s="936">
        <v>5.2041775813199603E-2</v>
      </c>
      <c r="T268" s="937">
        <v>4.2809146025087275</v>
      </c>
      <c r="U268" s="938">
        <v>0.28658771990435389</v>
      </c>
      <c r="V268" s="939">
        <v>4.7117562921767897</v>
      </c>
      <c r="W268" s="940">
        <v>3.9939644505535533E-2</v>
      </c>
      <c r="X268" s="939">
        <v>1.9683540136101312</v>
      </c>
      <c r="Y268" s="941">
        <v>0.41775378257112045</v>
      </c>
      <c r="Z268" s="943">
        <v>977.56977097878712</v>
      </c>
      <c r="AA268" s="944">
        <v>0.21118638859579111</v>
      </c>
      <c r="AB268" s="943">
        <v>9.8158907227420329</v>
      </c>
      <c r="AC268" s="942">
        <v>1.6669868516188209</v>
      </c>
      <c r="AD268" s="942">
        <v>3.2118238595306114</v>
      </c>
      <c r="AE268" s="944">
        <v>0.73969417329249454</v>
      </c>
      <c r="AF268" s="943">
        <v>25.404339507652629</v>
      </c>
      <c r="AG268" s="942">
        <v>8.4801604622654558</v>
      </c>
      <c r="AH268" s="943">
        <v>97.185722758664014</v>
      </c>
      <c r="AI268" s="2030"/>
      <c r="AJ268" s="943">
        <v>170.9188816142034</v>
      </c>
      <c r="AK268" s="943">
        <v>302.23312539456697</v>
      </c>
      <c r="AL268" s="943">
        <v>56.5286781375872</v>
      </c>
      <c r="AM268" s="943">
        <v>7152.5252585490844</v>
      </c>
      <c r="AN268" s="944">
        <v>0.24961540523451409</v>
      </c>
      <c r="AO268" s="2029">
        <f t="shared" si="9"/>
        <v>7.0560630556004451</v>
      </c>
      <c r="AP268" s="944">
        <v>0.89108180842105955</v>
      </c>
      <c r="AQ268" s="943">
        <v>16.012872304636268</v>
      </c>
      <c r="AR268" s="942">
        <v>3.647673635927398</v>
      </c>
      <c r="AS268" s="943">
        <v>21.701512564396026</v>
      </c>
      <c r="AT268" s="943">
        <v>13.138440022957274</v>
      </c>
      <c r="AU268" s="943">
        <v>127.65999752589261</v>
      </c>
      <c r="AV268" s="943">
        <v>234.907492029514</v>
      </c>
      <c r="AW268" s="943">
        <v>395.06391365310577</v>
      </c>
      <c r="AX268" s="943">
        <v>1068.2430100887711</v>
      </c>
      <c r="AY268" s="943">
        <v>1877.2243813327141</v>
      </c>
      <c r="AZ268" s="943">
        <v>2297.9137454303741</v>
      </c>
      <c r="BA268" s="945"/>
      <c r="BB268" s="942">
        <v>10.827028544656649</v>
      </c>
      <c r="BC268" s="942">
        <v>13.730238557531665</v>
      </c>
      <c r="BD268" s="942">
        <v>4.6443318518271255</v>
      </c>
      <c r="BE268" s="949">
        <v>771.07051996135328</v>
      </c>
      <c r="BF268" s="949">
        <v>771.07051996135328</v>
      </c>
      <c r="BG268" s="943"/>
    </row>
    <row r="269" spans="1:59">
      <c r="A269" s="844" t="s">
        <v>438</v>
      </c>
      <c r="B269" s="882">
        <v>-7.975235125763494E-2</v>
      </c>
      <c r="C269" s="845">
        <v>-0.71242328331560412</v>
      </c>
      <c r="D269" s="846">
        <v>434.99178645120702</v>
      </c>
      <c r="E269" s="847">
        <v>303.82483312532241</v>
      </c>
      <c r="F269" s="848">
        <v>253.00959739514505</v>
      </c>
      <c r="G269" s="849">
        <v>5.0421305805375871</v>
      </c>
      <c r="H269" s="850">
        <v>251.98202774275356</v>
      </c>
      <c r="I269" s="851">
        <v>5.7066998353707579</v>
      </c>
      <c r="J269" s="852">
        <v>175.77260838231254</v>
      </c>
      <c r="K269" s="853">
        <v>43.923697321219471</v>
      </c>
      <c r="L269" s="854">
        <v>-44.507669978655095</v>
      </c>
      <c r="M269" s="883">
        <v>25.002125911531767</v>
      </c>
      <c r="N269" s="855">
        <v>2.0158811983293483</v>
      </c>
      <c r="O269" s="856">
        <v>5.065392536215417E-2</v>
      </c>
      <c r="P269" s="857">
        <v>1.5270055749446156</v>
      </c>
      <c r="Q269" s="884">
        <v>25.034663691081079</v>
      </c>
      <c r="R269" s="858">
        <v>2.0169311622758648</v>
      </c>
      <c r="S269" s="859">
        <v>4.9610558894848625E-2</v>
      </c>
      <c r="T269" s="860">
        <v>1.8830536531725108</v>
      </c>
      <c r="U269" s="861">
        <v>0.27323330342395108</v>
      </c>
      <c r="V269" s="862">
        <v>2.7593300589247765</v>
      </c>
      <c r="W269" s="863">
        <v>3.994461488836628E-2</v>
      </c>
      <c r="X269" s="862">
        <v>2.0169311622758648</v>
      </c>
      <c r="Y269" s="864">
        <v>0.7309495852996285</v>
      </c>
      <c r="Z269" s="881">
        <v>884.66931505643129</v>
      </c>
      <c r="AA269" s="889">
        <v>0.64535687713578649</v>
      </c>
      <c r="AB269" s="866">
        <v>20.883840062800356</v>
      </c>
      <c r="AC269" s="865">
        <v>1.2614134834957942</v>
      </c>
      <c r="AD269" s="867">
        <v>2.9135941719306455</v>
      </c>
      <c r="AE269" s="865">
        <v>0.31445262531196444</v>
      </c>
      <c r="AF269" s="867">
        <v>22.406916331573534</v>
      </c>
      <c r="AG269" s="867">
        <v>7.8508941384025688</v>
      </c>
      <c r="AH269" s="866">
        <v>86.530232525057428</v>
      </c>
      <c r="AI269" s="1970"/>
      <c r="AJ269" s="866">
        <v>157.11659629628426</v>
      </c>
      <c r="AK269" s="866">
        <v>268.27622571700527</v>
      </c>
      <c r="AL269" s="866">
        <v>47.843318855257046</v>
      </c>
      <c r="AM269" s="881">
        <v>6994.6821078567427</v>
      </c>
      <c r="AN269" s="865">
        <v>0.11863112526229692</v>
      </c>
      <c r="AO269" s="2029">
        <f t="shared" si="9"/>
        <v>12.426346727366676</v>
      </c>
      <c r="AP269" s="865">
        <v>2.7230247980412932</v>
      </c>
      <c r="AQ269" s="866">
        <v>34.068254588581333</v>
      </c>
      <c r="AR269" s="867">
        <v>2.7602045590717594</v>
      </c>
      <c r="AS269" s="867">
        <v>19.686447107639498</v>
      </c>
      <c r="AT269" s="867">
        <v>5.5853041796086043</v>
      </c>
      <c r="AU269" s="866">
        <v>112.59756950539463</v>
      </c>
      <c r="AV269" s="866">
        <v>217.47629192250884</v>
      </c>
      <c r="AW269" s="866">
        <v>351.74891270348547</v>
      </c>
      <c r="AX269" s="866">
        <v>981.97872685177663</v>
      </c>
      <c r="AY269" s="866">
        <v>1666.311960975188</v>
      </c>
      <c r="AZ269" s="866">
        <v>1944.8503599697985</v>
      </c>
      <c r="BA269" s="866"/>
      <c r="BB269" s="866"/>
      <c r="BC269" s="885"/>
      <c r="BD269" s="867"/>
      <c r="BE269" s="885"/>
      <c r="BF269" s="867"/>
      <c r="BG269" s="867"/>
    </row>
    <row r="270" spans="1:59">
      <c r="A270" s="918" t="s">
        <v>439</v>
      </c>
      <c r="B270" s="919">
        <v>0.26846267732828288</v>
      </c>
      <c r="C270" s="920">
        <v>4.3866804014068013</v>
      </c>
      <c r="D270" s="921">
        <v>263.00376757006302</v>
      </c>
      <c r="E270" s="922">
        <v>99.144781369042207</v>
      </c>
      <c r="F270" s="947">
        <v>253.86260813924258</v>
      </c>
      <c r="G270" s="948">
        <v>4.2896106880633882</v>
      </c>
      <c r="H270" s="925">
        <v>253.89666257339039</v>
      </c>
      <c r="I270" s="926">
        <v>4.580573122807559</v>
      </c>
      <c r="J270" s="927">
        <v>247.04577370384291</v>
      </c>
      <c r="K270" s="928">
        <v>110.75158588880618</v>
      </c>
      <c r="L270" s="929">
        <v>-2.7945630328541027</v>
      </c>
      <c r="M270" s="930">
        <v>24.829762504135818</v>
      </c>
      <c r="N270" s="931">
        <v>1.7066649591546776</v>
      </c>
      <c r="O270" s="932">
        <v>5.3462564153441722E-2</v>
      </c>
      <c r="P270" s="933">
        <v>1.8768165664997325</v>
      </c>
      <c r="Q270" s="934">
        <v>24.901317622820574</v>
      </c>
      <c r="R270" s="935">
        <v>1.7295242633537165</v>
      </c>
      <c r="S270" s="936">
        <v>5.1160053819997657E-2</v>
      </c>
      <c r="T270" s="937">
        <v>4.8101132324189297</v>
      </c>
      <c r="U270" s="938">
        <v>0.28327610319852126</v>
      </c>
      <c r="V270" s="939">
        <v>5.1115989167990188</v>
      </c>
      <c r="W270" s="940">
        <v>4.0158517518910711E-2</v>
      </c>
      <c r="X270" s="939">
        <v>1.7295242633537165</v>
      </c>
      <c r="Y270" s="941">
        <v>0.33835288947842129</v>
      </c>
      <c r="Z270" s="943">
        <v>762.14692620682501</v>
      </c>
      <c r="AA270" s="944">
        <v>1.4797428408074709</v>
      </c>
      <c r="AB270" s="943">
        <v>16.92182766537579</v>
      </c>
      <c r="AC270" s="942">
        <v>2.7069721392937902</v>
      </c>
      <c r="AD270" s="942">
        <v>2.7079258818711391</v>
      </c>
      <c r="AE270" s="944">
        <v>0.39949478990123599</v>
      </c>
      <c r="AF270" s="943">
        <v>19.23699432444328</v>
      </c>
      <c r="AG270" s="942">
        <v>6.513075191208153</v>
      </c>
      <c r="AH270" s="943">
        <v>75.797039741302271</v>
      </c>
      <c r="AI270" s="2030"/>
      <c r="AJ270" s="943">
        <v>137.00838259241718</v>
      </c>
      <c r="AK270" s="943">
        <v>246.09722116752712</v>
      </c>
      <c r="AL270" s="943">
        <v>44.865835814073193</v>
      </c>
      <c r="AM270" s="943">
        <v>9305.4910439502528</v>
      </c>
      <c r="AN270" s="944">
        <v>0.16872254815500395</v>
      </c>
      <c r="AO270" s="2029">
        <f t="shared" si="9"/>
        <v>4.5376763934851496</v>
      </c>
      <c r="AP270" s="944">
        <v>6.243640678512536</v>
      </c>
      <c r="AQ270" s="943">
        <v>27.604939095229675</v>
      </c>
      <c r="AR270" s="942">
        <v>5.9233526023934138</v>
      </c>
      <c r="AS270" s="943">
        <v>18.296796499129318</v>
      </c>
      <c r="AT270" s="943">
        <v>7.0958222007324325</v>
      </c>
      <c r="AU270" s="943">
        <v>96.668313188157185</v>
      </c>
      <c r="AV270" s="943">
        <v>180.41759532432556</v>
      </c>
      <c r="AW270" s="943">
        <v>308.11804772887103</v>
      </c>
      <c r="AX270" s="943">
        <v>856.3023912026074</v>
      </c>
      <c r="AY270" s="943">
        <v>1528.5541687424045</v>
      </c>
      <c r="AZ270" s="943">
        <v>1823.8144639867151</v>
      </c>
      <c r="BA270" s="945"/>
      <c r="BB270" s="942">
        <v>8.3228794492882585</v>
      </c>
      <c r="BC270" s="942">
        <v>13.279243223918911</v>
      </c>
      <c r="BD270" s="950">
        <v>26.778666721174805</v>
      </c>
      <c r="BE270" s="949">
        <v>745.75652091720735</v>
      </c>
      <c r="BF270" s="949">
        <v>745.75652091720735</v>
      </c>
      <c r="BG270" s="943"/>
    </row>
    <row r="271" spans="1:59">
      <c r="A271" s="918" t="s">
        <v>440</v>
      </c>
      <c r="B271" s="919">
        <v>0.13281569271820751</v>
      </c>
      <c r="C271" s="920">
        <v>1.797603611958086</v>
      </c>
      <c r="D271" s="921">
        <v>390.71952773929098</v>
      </c>
      <c r="E271" s="922">
        <v>187.59562174019339</v>
      </c>
      <c r="F271" s="947">
        <v>259.21618408303129</v>
      </c>
      <c r="G271" s="948">
        <v>4.1006901003675313</v>
      </c>
      <c r="H271" s="925">
        <v>259.82038244177744</v>
      </c>
      <c r="I271" s="926">
        <v>4.4192541539912824</v>
      </c>
      <c r="J271" s="927">
        <v>298.85726916366087</v>
      </c>
      <c r="K271" s="928">
        <v>72.80481159435449</v>
      </c>
      <c r="L271" s="929">
        <v>13.435369928264784</v>
      </c>
      <c r="M271" s="930">
        <v>24.339852989872742</v>
      </c>
      <c r="N271" s="931">
        <v>1.5985143393574015</v>
      </c>
      <c r="O271" s="932">
        <v>5.2495839013453852E-2</v>
      </c>
      <c r="P271" s="933">
        <v>1.726566773506218</v>
      </c>
      <c r="Q271" s="934">
        <v>24.344901167293994</v>
      </c>
      <c r="R271" s="935">
        <v>1.608090912584007</v>
      </c>
      <c r="S271" s="936">
        <v>5.2329852113351324E-2</v>
      </c>
      <c r="T271" s="937">
        <v>3.19164854687779</v>
      </c>
      <c r="U271" s="938">
        <v>0.29637581848482303</v>
      </c>
      <c r="V271" s="939">
        <v>3.5738742045464296</v>
      </c>
      <c r="W271" s="940">
        <v>4.1076363100764762E-2</v>
      </c>
      <c r="X271" s="939">
        <v>1.608090912584007</v>
      </c>
      <c r="Y271" s="941">
        <v>0.44995733496671697</v>
      </c>
      <c r="Z271" s="943">
        <v>848.77466298745435</v>
      </c>
      <c r="AA271" s="944">
        <v>0.51891398129495281</v>
      </c>
      <c r="AB271" s="943">
        <v>21.683481480482037</v>
      </c>
      <c r="AC271" s="942">
        <v>1.5988331731917944</v>
      </c>
      <c r="AD271" s="942">
        <v>2.5001847540564905</v>
      </c>
      <c r="AE271" s="944">
        <v>0.3499504221988598</v>
      </c>
      <c r="AF271" s="943">
        <v>18.593408478402694</v>
      </c>
      <c r="AG271" s="942">
        <v>6.8893415295134286</v>
      </c>
      <c r="AH271" s="943">
        <v>81.347479884884137</v>
      </c>
      <c r="AI271" s="2030"/>
      <c r="AJ271" s="943">
        <v>151.54126696812199</v>
      </c>
      <c r="AK271" s="943">
        <v>281.83145422015861</v>
      </c>
      <c r="AL271" s="943">
        <v>51.716238647237248</v>
      </c>
      <c r="AM271" s="943">
        <v>10809.443788579412</v>
      </c>
      <c r="AN271" s="944">
        <v>0.1564551871350098</v>
      </c>
      <c r="AO271" s="2029">
        <f t="shared" si="9"/>
        <v>12.437555384011153</v>
      </c>
      <c r="AP271" s="944">
        <v>2.1895104695989569</v>
      </c>
      <c r="AQ271" s="943">
        <v>35.372726721830404</v>
      </c>
      <c r="AR271" s="942">
        <v>3.4985408603759178</v>
      </c>
      <c r="AS271" s="943">
        <v>16.893140230111424</v>
      </c>
      <c r="AT271" s="943">
        <v>6.2158156696067461</v>
      </c>
      <c r="AU271" s="943">
        <v>93.434213459310016</v>
      </c>
      <c r="AV271" s="943">
        <v>190.84048558208943</v>
      </c>
      <c r="AW271" s="943">
        <v>330.68081254017943</v>
      </c>
      <c r="AX271" s="943">
        <v>947.13291855076238</v>
      </c>
      <c r="AY271" s="943">
        <v>1750.5059268332832</v>
      </c>
      <c r="AZ271" s="943">
        <v>2102.2861238714327</v>
      </c>
      <c r="BA271" s="945"/>
      <c r="BB271" s="942">
        <v>8.9447405427578985</v>
      </c>
      <c r="BC271" s="942">
        <v>13.718649367925549</v>
      </c>
      <c r="BD271" s="942">
        <v>6.6635201031638234</v>
      </c>
      <c r="BE271" s="949">
        <v>752.5682410477059</v>
      </c>
      <c r="BF271" s="949">
        <v>752.5682410477059</v>
      </c>
      <c r="BG271" s="943"/>
    </row>
    <row r="272" spans="1:59">
      <c r="A272" s="844" t="s">
        <v>441</v>
      </c>
      <c r="B272" s="882">
        <v>0.15105087698372313</v>
      </c>
      <c r="C272" s="845">
        <v>1.906884284455898</v>
      </c>
      <c r="D272" s="846">
        <v>325.41228743313599</v>
      </c>
      <c r="E272" s="847">
        <v>161.49676371380033</v>
      </c>
      <c r="F272" s="848">
        <v>261.75370026451697</v>
      </c>
      <c r="G272" s="849">
        <v>2.1259782223164843</v>
      </c>
      <c r="H272" s="850">
        <v>261.62487497826152</v>
      </c>
      <c r="I272" s="851">
        <v>2.3095701801316793</v>
      </c>
      <c r="J272" s="852">
        <v>327.54769012376585</v>
      </c>
      <c r="K272" s="853">
        <v>1262.9565974113548</v>
      </c>
      <c r="L272" s="854">
        <v>20.347079695789972</v>
      </c>
      <c r="M272" s="883">
        <v>24.094719532263412</v>
      </c>
      <c r="N272" s="855">
        <v>0.81420066070544261</v>
      </c>
      <c r="O272" s="856">
        <v>5.2698997992716913E-2</v>
      </c>
      <c r="P272" s="857">
        <v>1.8079977009766559</v>
      </c>
      <c r="Q272" s="884">
        <v>24.085840806081091</v>
      </c>
      <c r="R272" s="858">
        <v>3.7734450794397629</v>
      </c>
      <c r="S272" s="859">
        <v>5.299389467245031E-2</v>
      </c>
      <c r="T272" s="860">
        <v>55.650254805627767</v>
      </c>
      <c r="U272" s="861">
        <v>0.30336487965131193</v>
      </c>
      <c r="V272" s="862">
        <v>55.778040013062885</v>
      </c>
      <c r="W272" s="863">
        <v>4.151816862243498E-2</v>
      </c>
      <c r="X272" s="862">
        <v>3.7734450794397629</v>
      </c>
      <c r="Y272" s="864">
        <v>6.7651087749875119E-2</v>
      </c>
      <c r="Z272" s="881">
        <v>664.68883363148382</v>
      </c>
      <c r="AA272" s="889">
        <v>1.9631633566051212</v>
      </c>
      <c r="AB272" s="866">
        <v>19.186670944274933</v>
      </c>
      <c r="AC272" s="865">
        <v>1.8216435705818703</v>
      </c>
      <c r="AD272" s="867">
        <v>2.2345733665852503</v>
      </c>
      <c r="AE272" s="865">
        <v>0.24401999683091241</v>
      </c>
      <c r="AF272" s="867">
        <v>14.345958370701018</v>
      </c>
      <c r="AG272" s="867">
        <v>5.8067851467095073</v>
      </c>
      <c r="AH272" s="866">
        <v>63.466474573081001</v>
      </c>
      <c r="AI272" s="1970"/>
      <c r="AJ272" s="866">
        <v>117.24937837625355</v>
      </c>
      <c r="AK272" s="866">
        <v>209.47529973947096</v>
      </c>
      <c r="AL272" s="866">
        <v>38.592995399051837</v>
      </c>
      <c r="AM272" s="866">
        <v>7928.1342579571274</v>
      </c>
      <c r="AN272" s="865">
        <v>0.13137487807212958</v>
      </c>
      <c r="AO272" s="2029">
        <f t="shared" si="9"/>
        <v>5.1020295346077251</v>
      </c>
      <c r="AP272" s="865">
        <v>8.2833896903169677</v>
      </c>
      <c r="AQ272" s="866">
        <v>31.299626336500708</v>
      </c>
      <c r="AR272" s="867">
        <v>3.9860909640741142</v>
      </c>
      <c r="AS272" s="867">
        <v>15.098468693143584</v>
      </c>
      <c r="AT272" s="867">
        <v>4.3342805831423163</v>
      </c>
      <c r="AU272" s="866">
        <v>72.090243068849333</v>
      </c>
      <c r="AV272" s="866">
        <v>160.85277414707775</v>
      </c>
      <c r="AW272" s="866">
        <v>257.99379907756503</v>
      </c>
      <c r="AX272" s="866">
        <v>732.80861485158459</v>
      </c>
      <c r="AY272" s="866">
        <v>1301.0888182575836</v>
      </c>
      <c r="AZ272" s="866">
        <v>1568.8209511809689</v>
      </c>
      <c r="BA272" s="866"/>
      <c r="BB272" s="866"/>
      <c r="BC272" s="867"/>
      <c r="BD272" s="867"/>
      <c r="BE272" s="867"/>
      <c r="BF272" s="867"/>
      <c r="BG272" s="867"/>
    </row>
    <row r="273" spans="1:59">
      <c r="A273" s="918" t="s">
        <v>442</v>
      </c>
      <c r="B273" s="919">
        <v>-3.0732946742412673E-3</v>
      </c>
      <c r="C273" s="920">
        <v>-3.1696943008943775E-2</v>
      </c>
      <c r="D273" s="921">
        <v>296.01737312908801</v>
      </c>
      <c r="E273" s="922">
        <v>173.39387373304993</v>
      </c>
      <c r="F273" s="947">
        <v>262.63726910605266</v>
      </c>
      <c r="G273" s="948">
        <v>4.1041308450283775</v>
      </c>
      <c r="H273" s="925">
        <v>261.02748877535413</v>
      </c>
      <c r="I273" s="926">
        <v>4.5091536831922641</v>
      </c>
      <c r="J273" s="927">
        <v>273.7445301237737</v>
      </c>
      <c r="K273" s="928">
        <v>70.874549148644974</v>
      </c>
      <c r="L273" s="929">
        <v>4.1108079429361783</v>
      </c>
      <c r="M273" s="930">
        <v>24.049067148674091</v>
      </c>
      <c r="N273" s="931">
        <v>1.5793073123032553</v>
      </c>
      <c r="O273" s="932">
        <v>5.1483524867248567E-2</v>
      </c>
      <c r="P273" s="933">
        <v>1.7325684944500948</v>
      </c>
      <c r="Q273" s="934">
        <v>24.040826306382218</v>
      </c>
      <c r="R273" s="935">
        <v>1.5880004960579923</v>
      </c>
      <c r="S273" s="936">
        <v>5.1758191773919673E-2</v>
      </c>
      <c r="T273" s="937">
        <v>3.0930566904940568</v>
      </c>
      <c r="U273" s="938">
        <v>0.29684584842632922</v>
      </c>
      <c r="V273" s="939">
        <v>3.4768872955691958</v>
      </c>
      <c r="W273" s="940">
        <v>4.1595908029772082E-2</v>
      </c>
      <c r="X273" s="939">
        <v>1.5880004960579923</v>
      </c>
      <c r="Y273" s="941">
        <v>0.45673050664646958</v>
      </c>
      <c r="Z273" s="943">
        <v>1562.892799867009</v>
      </c>
      <c r="AA273" s="944">
        <v>6.8393257953012987E-2</v>
      </c>
      <c r="AB273" s="943">
        <v>11.972664029807023</v>
      </c>
      <c r="AC273" s="942">
        <v>2.7311577366362276</v>
      </c>
      <c r="AD273" s="942">
        <v>5.5613111051945197</v>
      </c>
      <c r="AE273" s="944">
        <v>1.0900914330608451</v>
      </c>
      <c r="AF273" s="943">
        <v>43.818714769621153</v>
      </c>
      <c r="AG273" s="942">
        <v>14.474011851701983</v>
      </c>
      <c r="AH273" s="943">
        <v>166.48350178840104</v>
      </c>
      <c r="AI273" s="2030"/>
      <c r="AJ273" s="943">
        <v>275.44845959624661</v>
      </c>
      <c r="AK273" s="943">
        <v>460.13455280983317</v>
      </c>
      <c r="AL273" s="943">
        <v>82.21336810467163</v>
      </c>
      <c r="AM273" s="943">
        <v>9052.5931758691859</v>
      </c>
      <c r="AN273" s="944">
        <v>0.21285973379160933</v>
      </c>
      <c r="AO273" s="2029">
        <f t="shared" si="9"/>
        <v>6.2351849895003246</v>
      </c>
      <c r="AP273" s="944">
        <v>0.28857914748106744</v>
      </c>
      <c r="AQ273" s="943">
        <v>19.531262691365452</v>
      </c>
      <c r="AR273" s="942">
        <v>5.9762751348713952</v>
      </c>
      <c r="AS273" s="943">
        <v>37.576426386449462</v>
      </c>
      <c r="AT273" s="943">
        <v>19.362192416711281</v>
      </c>
      <c r="AU273" s="943">
        <v>220.1945465810108</v>
      </c>
      <c r="AV273" s="943">
        <v>400.94215655684161</v>
      </c>
      <c r="AW273" s="943">
        <v>676.76220239187421</v>
      </c>
      <c r="AX273" s="943">
        <v>1721.5528724765413</v>
      </c>
      <c r="AY273" s="943">
        <v>2857.9785888809511</v>
      </c>
      <c r="AZ273" s="943">
        <v>3342.0068335232368</v>
      </c>
      <c r="BA273" s="945"/>
      <c r="BB273" s="942">
        <v>9.5027152368906869</v>
      </c>
      <c r="BC273" s="942">
        <v>12.738023310164088</v>
      </c>
      <c r="BD273" s="942">
        <v>0.15767864556922753</v>
      </c>
      <c r="BE273" s="949">
        <v>758.35930205815384</v>
      </c>
      <c r="BF273" s="949">
        <v>758.35930205815384</v>
      </c>
      <c r="BG273" s="943"/>
    </row>
    <row r="274" spans="1:59">
      <c r="A274" s="844" t="s">
        <v>443</v>
      </c>
      <c r="B274" s="886">
        <v>3.8194032252849716E-2</v>
      </c>
      <c r="C274" s="868">
        <v>0.58042714255314654</v>
      </c>
      <c r="D274" s="869">
        <v>274.78102034663402</v>
      </c>
      <c r="E274" s="870">
        <v>113.17700357697888</v>
      </c>
      <c r="F274" s="848">
        <v>263.37199225136396</v>
      </c>
      <c r="G274" s="849">
        <v>3.4407452431449936</v>
      </c>
      <c r="H274" s="850">
        <v>263.02615353435203</v>
      </c>
      <c r="I274" s="851">
        <v>3.6619587356531658</v>
      </c>
      <c r="J274" s="852">
        <v>316.95089606951422</v>
      </c>
      <c r="K274" s="853">
        <v>60.0745729821856</v>
      </c>
      <c r="L274" s="854">
        <v>17.125257575528362</v>
      </c>
      <c r="M274" s="887">
        <v>23.970706223980873</v>
      </c>
      <c r="N274" s="871">
        <v>1.3171272390544109</v>
      </c>
      <c r="O274" s="872">
        <v>5.1830794089025793E-2</v>
      </c>
      <c r="P274" s="873">
        <v>2.0297225088310715</v>
      </c>
      <c r="Q274" s="888">
        <v>23.943288942286319</v>
      </c>
      <c r="R274" s="874">
        <v>1.3220842750743438</v>
      </c>
      <c r="S274" s="875">
        <v>5.2747258479185252E-2</v>
      </c>
      <c r="T274" s="876">
        <v>2.6421023612699641</v>
      </c>
      <c r="U274" s="877">
        <v>0.30375075106183769</v>
      </c>
      <c r="V274" s="878">
        <v>2.9544224000347641</v>
      </c>
      <c r="W274" s="879">
        <v>4.1765356564439936E-2</v>
      </c>
      <c r="X274" s="878">
        <v>1.3220842750743438</v>
      </c>
      <c r="Y274" s="880">
        <v>0.44749331546456833</v>
      </c>
      <c r="Z274" s="881">
        <v>648.10084955817263</v>
      </c>
      <c r="AA274" s="889">
        <v>3.1400962811997992</v>
      </c>
      <c r="AB274" s="866">
        <v>16.155886345835661</v>
      </c>
      <c r="AC274" s="865">
        <v>2.3170521219246072</v>
      </c>
      <c r="AD274" s="867">
        <v>2.4513211963111456</v>
      </c>
      <c r="AE274" s="865">
        <v>0.31866465417772077</v>
      </c>
      <c r="AF274" s="867">
        <v>15.815956671487907</v>
      </c>
      <c r="AG274" s="867">
        <v>5.3877950958550445</v>
      </c>
      <c r="AH274" s="866">
        <v>62.5661543637299</v>
      </c>
      <c r="AI274" s="1970"/>
      <c r="AJ274" s="866">
        <v>116.30821704933084</v>
      </c>
      <c r="AK274" s="866">
        <v>211.63127474393184</v>
      </c>
      <c r="AL274" s="866">
        <v>38.814519030304737</v>
      </c>
      <c r="AM274" s="866">
        <v>7927.7660853675488</v>
      </c>
      <c r="AN274" s="865">
        <v>0.15600375515291517</v>
      </c>
      <c r="AO274" s="2029">
        <f t="shared" si="9"/>
        <v>2.8773122495318844</v>
      </c>
      <c r="AP274" s="865">
        <v>13.249351397467509</v>
      </c>
      <c r="AQ274" s="866">
        <v>26.355442652260461</v>
      </c>
      <c r="AR274" s="867">
        <v>5.070135934189512</v>
      </c>
      <c r="AS274" s="867">
        <v>16.562981056156389</v>
      </c>
      <c r="AT274" s="867">
        <v>5.660118191433761</v>
      </c>
      <c r="AU274" s="866">
        <v>79.47716920345681</v>
      </c>
      <c r="AV274" s="866">
        <v>149.24640154723116</v>
      </c>
      <c r="AW274" s="866">
        <v>254.33396082817032</v>
      </c>
      <c r="AX274" s="866">
        <v>726.92635655831771</v>
      </c>
      <c r="AY274" s="866">
        <v>1314.4799673536138</v>
      </c>
      <c r="AZ274" s="866">
        <v>1577.825976841656</v>
      </c>
      <c r="BA274" s="866"/>
      <c r="BB274" s="866"/>
      <c r="BC274" s="867"/>
      <c r="BD274" s="867"/>
      <c r="BE274" s="867"/>
      <c r="BF274" s="867"/>
      <c r="BG274" s="867"/>
    </row>
    <row r="275" spans="1:59">
      <c r="A275" s="918" t="s">
        <v>444</v>
      </c>
      <c r="B275" s="919">
        <v>-4.7885904505514344E-3</v>
      </c>
      <c r="C275" s="920">
        <v>-3.3163377676414758E-2</v>
      </c>
      <c r="D275" s="921">
        <v>800.40234495238997</v>
      </c>
      <c r="E275" s="922">
        <v>735.00584073837842</v>
      </c>
      <c r="F275" s="947">
        <v>266.39865668335989</v>
      </c>
      <c r="G275" s="948">
        <v>4.1505363906276074</v>
      </c>
      <c r="H275" s="925">
        <v>265.98571996660087</v>
      </c>
      <c r="I275" s="926">
        <v>4.8537935247561679</v>
      </c>
      <c r="J275" s="927">
        <v>283.82933481259619</v>
      </c>
      <c r="K275" s="928">
        <v>32.361685667705373</v>
      </c>
      <c r="L275" s="929">
        <v>6.2228688238953893</v>
      </c>
      <c r="M275" s="930">
        <v>23.702952096733643</v>
      </c>
      <c r="N275" s="931">
        <v>1.5773413741302882</v>
      </c>
      <c r="O275" s="932">
        <v>5.1554248353660515E-2</v>
      </c>
      <c r="P275" s="933">
        <v>1.0515484796522949</v>
      </c>
      <c r="Q275" s="934">
        <v>23.690167055062901</v>
      </c>
      <c r="R275" s="935">
        <v>1.578562504916279</v>
      </c>
      <c r="S275" s="936">
        <v>5.1986696354917733E-2</v>
      </c>
      <c r="T275" s="937">
        <v>1.4148682220524715</v>
      </c>
      <c r="U275" s="938">
        <v>0.30256965587265355</v>
      </c>
      <c r="V275" s="939">
        <v>2.1198376512604638</v>
      </c>
      <c r="W275" s="940">
        <v>4.2211606092760194E-2</v>
      </c>
      <c r="X275" s="939">
        <v>1.578562504916279</v>
      </c>
      <c r="Y275" s="941">
        <v>0.7446619810614552</v>
      </c>
      <c r="Z275" s="943">
        <v>3855.3262674791636</v>
      </c>
      <c r="AA275" s="944">
        <v>0.81819258274041928</v>
      </c>
      <c r="AB275" s="943">
        <v>48.825201736456727</v>
      </c>
      <c r="AC275" s="942">
        <v>8.6855137118535204</v>
      </c>
      <c r="AD275" s="942">
        <v>16.535919076849471</v>
      </c>
      <c r="AE275" s="944">
        <v>2.3990831783938971</v>
      </c>
      <c r="AF275" s="943">
        <v>116.42748457224346</v>
      </c>
      <c r="AG275" s="942">
        <v>38.23197513416499</v>
      </c>
      <c r="AH275" s="943">
        <v>410.78260352152421</v>
      </c>
      <c r="AI275" s="2030"/>
      <c r="AJ275" s="943">
        <v>645.62332595792031</v>
      </c>
      <c r="AK275" s="943">
        <v>1058.6249505365772</v>
      </c>
      <c r="AL275" s="943">
        <v>184.67879988047386</v>
      </c>
      <c r="AM275" s="943">
        <v>7963.7106142452294</v>
      </c>
      <c r="AN275" s="944">
        <v>0.16666805997224249</v>
      </c>
      <c r="AO275" s="2029">
        <f t="shared" si="9"/>
        <v>7.0932710263960308</v>
      </c>
      <c r="AP275" s="944">
        <v>3.4522893786515585</v>
      </c>
      <c r="AQ275" s="943">
        <v>79.649595002376387</v>
      </c>
      <c r="AR275" s="942">
        <v>19.005500463574442</v>
      </c>
      <c r="AS275" s="943">
        <v>111.72918295168562</v>
      </c>
      <c r="AT275" s="943">
        <v>42.612489847138491</v>
      </c>
      <c r="AU275" s="943">
        <v>585.06273654393692</v>
      </c>
      <c r="AV275" s="943">
        <v>1059.0574829408586</v>
      </c>
      <c r="AW275" s="943">
        <v>1669.8479817948139</v>
      </c>
      <c r="AX275" s="943">
        <v>4035.145787237002</v>
      </c>
      <c r="AY275" s="943">
        <v>6575.3102517799825</v>
      </c>
      <c r="AZ275" s="943">
        <v>7507.2682878241403</v>
      </c>
      <c r="BA275" s="945"/>
      <c r="BB275" s="942">
        <v>11.035482040542675</v>
      </c>
      <c r="BC275" s="942">
        <v>13.454509197263469</v>
      </c>
      <c r="BD275" s="942">
        <v>5.2855010443549002</v>
      </c>
      <c r="BE275" s="949">
        <v>772.95476820200111</v>
      </c>
      <c r="BF275" s="949">
        <v>772.95476820200111</v>
      </c>
      <c r="BG275" s="943"/>
    </row>
    <row r="276" spans="1:59">
      <c r="A276" s="918" t="s">
        <v>445</v>
      </c>
      <c r="B276" s="919">
        <v>4.5909273744602019E-2</v>
      </c>
      <c r="C276" s="920">
        <v>0.69587147350831369</v>
      </c>
      <c r="D276" s="921">
        <v>482.43878954366102</v>
      </c>
      <c r="E276" s="922">
        <v>213.53179123621456</v>
      </c>
      <c r="F276" s="947">
        <v>267.33512454804571</v>
      </c>
      <c r="G276" s="948">
        <v>4.257265820221237</v>
      </c>
      <c r="H276" s="925">
        <v>268.29329227377207</v>
      </c>
      <c r="I276" s="926">
        <v>4.5483697650399213</v>
      </c>
      <c r="J276" s="927">
        <v>291.40905728619299</v>
      </c>
      <c r="K276" s="928">
        <v>48.974417724038979</v>
      </c>
      <c r="L276" s="929">
        <v>8.3712258496182024</v>
      </c>
      <c r="M276" s="930">
        <v>23.606220534803519</v>
      </c>
      <c r="N276" s="931">
        <v>1.6113142300626386</v>
      </c>
      <c r="O276" s="932">
        <v>5.1981777750726231E-2</v>
      </c>
      <c r="P276" s="933">
        <v>1.3760401604586823</v>
      </c>
      <c r="Q276" s="934">
        <v>23.600988957469532</v>
      </c>
      <c r="R276" s="935">
        <v>1.6148840131960995</v>
      </c>
      <c r="S276" s="936">
        <v>5.2159377970381587E-2</v>
      </c>
      <c r="T276" s="937">
        <v>2.1440987186547606</v>
      </c>
      <c r="U276" s="938">
        <v>0.30472176600379641</v>
      </c>
      <c r="V276" s="939">
        <v>2.6842149115548342</v>
      </c>
      <c r="W276" s="940">
        <v>4.237110579569623E-2</v>
      </c>
      <c r="X276" s="939">
        <v>1.6148840131960995</v>
      </c>
      <c r="Y276" s="941">
        <v>0.60162247301602101</v>
      </c>
      <c r="Z276" s="943">
        <v>1624.4036401111605</v>
      </c>
      <c r="AA276" s="944">
        <v>2.7185519635452633E-2</v>
      </c>
      <c r="AB276" s="943">
        <v>21.920313586086252</v>
      </c>
      <c r="AC276" s="942">
        <v>1.5633391402521124</v>
      </c>
      <c r="AD276" s="942">
        <v>3.8735621863056378</v>
      </c>
      <c r="AE276" s="944">
        <v>0.64951019889452888</v>
      </c>
      <c r="AF276" s="943">
        <v>32.899904758646016</v>
      </c>
      <c r="AG276" s="942">
        <v>12.562169572889355</v>
      </c>
      <c r="AH276" s="943">
        <v>153.71660069852928</v>
      </c>
      <c r="AI276" s="2030"/>
      <c r="AJ276" s="943">
        <v>296.69644779459259</v>
      </c>
      <c r="AK276" s="943">
        <v>559.0870778505323</v>
      </c>
      <c r="AL276" s="943">
        <v>103.8388784348308</v>
      </c>
      <c r="AM276" s="943">
        <v>9300.6047452548864</v>
      </c>
      <c r="AN276" s="944">
        <v>0.17538093834636739</v>
      </c>
      <c r="AO276" s="2029">
        <f t="shared" si="9"/>
        <v>20.228123085700048</v>
      </c>
      <c r="AP276" s="944">
        <v>0.11470683390486344</v>
      </c>
      <c r="AQ276" s="943">
        <v>35.75907599687806</v>
      </c>
      <c r="AR276" s="942">
        <v>3.4208733922365697</v>
      </c>
      <c r="AS276" s="943">
        <v>26.172717475038095</v>
      </c>
      <c r="AT276" s="943">
        <v>11.536593230808682</v>
      </c>
      <c r="AU276" s="943">
        <v>165.32615456606038</v>
      </c>
      <c r="AV276" s="943">
        <v>347.98253664513447</v>
      </c>
      <c r="AW276" s="943">
        <v>624.86423048182633</v>
      </c>
      <c r="AX276" s="943">
        <v>1854.3527987162036</v>
      </c>
      <c r="AY276" s="943">
        <v>3472.5905456554801</v>
      </c>
      <c r="AZ276" s="943">
        <v>4221.092619302065</v>
      </c>
      <c r="BA276" s="945"/>
      <c r="BB276" s="942">
        <v>12.24438217419031</v>
      </c>
      <c r="BC276" s="942">
        <v>13.469199394693062</v>
      </c>
      <c r="BD276" s="942">
        <v>0.33188210116455052</v>
      </c>
      <c r="BE276" s="949">
        <v>783.34662705191886</v>
      </c>
      <c r="BF276" s="949">
        <v>783.34662705191886</v>
      </c>
      <c r="BG276" s="943"/>
    </row>
    <row r="277" spans="1:59">
      <c r="A277" s="844" t="s">
        <v>446</v>
      </c>
      <c r="B277" s="882">
        <v>0.37659134688740326</v>
      </c>
      <c r="C277" s="845">
        <v>2.0693550920640447</v>
      </c>
      <c r="D277" s="846">
        <v>1110.3939405532601</v>
      </c>
      <c r="E277" s="847">
        <v>1238.2404706048831</v>
      </c>
      <c r="F277" s="2160">
        <v>273.14723272182982</v>
      </c>
      <c r="G277" s="2161">
        <v>2.0312578098711751</v>
      </c>
      <c r="H277" s="850">
        <v>271.45148528481155</v>
      </c>
      <c r="I277" s="851">
        <v>2.5512918942628477</v>
      </c>
      <c r="J277" s="852">
        <v>282.86136842325379</v>
      </c>
      <c r="K277" s="853">
        <v>65.61517460243526</v>
      </c>
      <c r="L277" s="854">
        <v>3.4810159197457113</v>
      </c>
      <c r="M277" s="883">
        <v>23.01703374657183</v>
      </c>
      <c r="N277" s="855">
        <v>0.73432837906697945</v>
      </c>
      <c r="O277" s="856">
        <v>5.476501584272276E-2</v>
      </c>
      <c r="P277" s="857">
        <v>2.483281039352041</v>
      </c>
      <c r="Q277" s="884">
        <v>23.097703917660326</v>
      </c>
      <c r="R277" s="858">
        <v>0.73812075817683132</v>
      </c>
      <c r="S277" s="859">
        <v>5.1964702177507933E-2</v>
      </c>
      <c r="T277" s="860">
        <v>2.8682278713086045</v>
      </c>
      <c r="U277" s="861">
        <v>0.3101993670789317</v>
      </c>
      <c r="V277" s="862">
        <v>2.9616808361812095</v>
      </c>
      <c r="W277" s="863">
        <v>4.3294346640031511E-2</v>
      </c>
      <c r="X277" s="862">
        <v>0.73812075817683132</v>
      </c>
      <c r="Y277" s="864">
        <v>0.24922359936952695</v>
      </c>
      <c r="Z277" s="866">
        <v>3098.0203191357814</v>
      </c>
      <c r="AA277" s="889">
        <v>1.4099249338347983</v>
      </c>
      <c r="AB277" s="866">
        <v>61.341088134414896</v>
      </c>
      <c r="AC277" s="865">
        <v>6.8969754816249793</v>
      </c>
      <c r="AD277" s="867">
        <v>12.610744275405146</v>
      </c>
      <c r="AE277" s="865">
        <v>1.7169956030396742</v>
      </c>
      <c r="AF277" s="867">
        <v>94.22549066580757</v>
      </c>
      <c r="AG277" s="867">
        <v>30.338210404362719</v>
      </c>
      <c r="AH277" s="866">
        <v>348.68462853078563</v>
      </c>
      <c r="AI277" s="1970"/>
      <c r="AJ277" s="866">
        <v>499.43944929300329</v>
      </c>
      <c r="AK277" s="866">
        <v>796.1067984543522</v>
      </c>
      <c r="AL277" s="866">
        <v>136.07120729650782</v>
      </c>
      <c r="AM277" s="866">
        <v>7755.3652329148836</v>
      </c>
      <c r="AN277" s="865">
        <v>0.15183210765243935</v>
      </c>
      <c r="AO277" s="2029">
        <f t="shared" si="9"/>
        <v>9.5116678412359263</v>
      </c>
      <c r="AP277" s="865">
        <v>5.9490503537333268</v>
      </c>
      <c r="AQ277" s="866">
        <v>100.06702795173719</v>
      </c>
      <c r="AR277" s="867">
        <v>15.091850069201268</v>
      </c>
      <c r="AS277" s="867">
        <v>85.207731590575321</v>
      </c>
      <c r="AT277" s="867">
        <v>30.497257602836132</v>
      </c>
      <c r="AU277" s="866">
        <v>473.49492796888222</v>
      </c>
      <c r="AV277" s="866">
        <v>840.39364001004765</v>
      </c>
      <c r="AW277" s="866">
        <v>1417.417189149535</v>
      </c>
      <c r="AX277" s="866">
        <v>3121.4965580812705</v>
      </c>
      <c r="AY277" s="866">
        <v>4944.7627233189578</v>
      </c>
      <c r="AZ277" s="866">
        <v>5531.3498901019439</v>
      </c>
      <c r="BA277" s="866"/>
      <c r="BB277" s="866"/>
      <c r="BC277" s="867"/>
      <c r="BD277" s="867"/>
      <c r="BE277" s="867"/>
      <c r="BF277" s="867"/>
      <c r="BG277" s="867"/>
    </row>
    <row r="278" spans="1:59">
      <c r="A278" s="844" t="s">
        <v>447</v>
      </c>
      <c r="B278" s="882">
        <v>-8.7248940969538655E-2</v>
      </c>
      <c r="C278" s="845">
        <v>-0.80971590209185307</v>
      </c>
      <c r="D278" s="846">
        <v>538.70241467312098</v>
      </c>
      <c r="E278" s="847">
        <v>355.16997316276718</v>
      </c>
      <c r="F278" s="2160">
        <v>276.15646236194954</v>
      </c>
      <c r="G278" s="2161">
        <v>2.0992735776606128</v>
      </c>
      <c r="H278" s="850">
        <v>274.38247630135743</v>
      </c>
      <c r="I278" s="851">
        <v>2.354749164602048</v>
      </c>
      <c r="J278" s="852">
        <v>215.84418747504938</v>
      </c>
      <c r="K278" s="853">
        <v>37.364786885595656</v>
      </c>
      <c r="L278" s="854">
        <v>-28.331970236056982</v>
      </c>
      <c r="M278" s="883">
        <v>22.866843431757442</v>
      </c>
      <c r="N278" s="855">
        <v>0.76534137109684108</v>
      </c>
      <c r="O278" s="856">
        <v>5.111284369606503E-2</v>
      </c>
      <c r="P278" s="857">
        <v>1.418910152828236</v>
      </c>
      <c r="Q278" s="884">
        <v>22.88505680855063</v>
      </c>
      <c r="R278" s="858">
        <v>0.76672170455656663</v>
      </c>
      <c r="S278" s="859">
        <v>5.0473374377650641E-2</v>
      </c>
      <c r="T278" s="860">
        <v>1.6136457194604463</v>
      </c>
      <c r="U278" s="861">
        <v>0.30409663901687373</v>
      </c>
      <c r="V278" s="862">
        <v>1.7865370637552271</v>
      </c>
      <c r="W278" s="863">
        <v>4.3696636122238779E-2</v>
      </c>
      <c r="X278" s="862">
        <v>0.76672170455656663</v>
      </c>
      <c r="Y278" s="864">
        <v>0.42916641367906988</v>
      </c>
      <c r="Z278" s="866">
        <v>1530.0804954764326</v>
      </c>
      <c r="AA278" s="889">
        <v>3.7695438710120696E-2</v>
      </c>
      <c r="AB278" s="866">
        <v>27.51678788454311</v>
      </c>
      <c r="AC278" s="865">
        <v>2.171638982695749</v>
      </c>
      <c r="AD278" s="867">
        <v>5.1693272781158983</v>
      </c>
      <c r="AE278" s="865">
        <v>0.53236624397894672</v>
      </c>
      <c r="AF278" s="867">
        <v>41.570044739085503</v>
      </c>
      <c r="AG278" s="867">
        <v>13.884133397140333</v>
      </c>
      <c r="AH278" s="866">
        <v>142.25129047869413</v>
      </c>
      <c r="AI278" s="1970"/>
      <c r="AJ278" s="866">
        <v>270.64249391268248</v>
      </c>
      <c r="AK278" s="866">
        <v>452.50869561874885</v>
      </c>
      <c r="AL278" s="866">
        <v>80.531912393993878</v>
      </c>
      <c r="AM278" s="866">
        <v>9120.1508127477318</v>
      </c>
      <c r="AN278" s="865">
        <v>0.11070118015313717</v>
      </c>
      <c r="AO278" s="2029">
        <f t="shared" si="9"/>
        <v>18.280897887028416</v>
      </c>
      <c r="AP278" s="865">
        <v>0.15905248400894809</v>
      </c>
      <c r="AQ278" s="866">
        <v>44.888724118341123</v>
      </c>
      <c r="AR278" s="867">
        <v>4.7519452575399317</v>
      </c>
      <c r="AS278" s="867">
        <v>34.927887014296608</v>
      </c>
      <c r="AT278" s="867">
        <v>9.4558835520239199</v>
      </c>
      <c r="AU278" s="866">
        <v>208.89469718133418</v>
      </c>
      <c r="AV278" s="866">
        <v>384.60203316178206</v>
      </c>
      <c r="AW278" s="866">
        <v>578.25727836867532</v>
      </c>
      <c r="AX278" s="866">
        <v>1691.5155869542655</v>
      </c>
      <c r="AY278" s="866">
        <v>2810.6130162655209</v>
      </c>
      <c r="AZ278" s="866">
        <v>3273.6549753656045</v>
      </c>
      <c r="BA278" s="866"/>
      <c r="BB278" s="866"/>
      <c r="BC278" s="867"/>
      <c r="BD278" s="867"/>
      <c r="BE278" s="867"/>
      <c r="BF278" s="867"/>
      <c r="BG278" s="867"/>
    </row>
    <row r="279" spans="1:59">
      <c r="A279" s="844" t="s">
        <v>448</v>
      </c>
      <c r="B279" s="882">
        <v>1.6699147561159486</v>
      </c>
      <c r="C279" s="845">
        <v>16.584190683523548</v>
      </c>
      <c r="D279" s="846">
        <v>460.249363311732</v>
      </c>
      <c r="E279" s="847">
        <v>266.71738243029415</v>
      </c>
      <c r="F279" s="2160">
        <v>294.17694569705077</v>
      </c>
      <c r="G279" s="2161">
        <v>2.2863133373559079</v>
      </c>
      <c r="H279" s="850">
        <v>295.64138082305107</v>
      </c>
      <c r="I279" s="851">
        <v>2.5774882413295312</v>
      </c>
      <c r="J279" s="852">
        <v>432.66786665591059</v>
      </c>
      <c r="K279" s="853">
        <v>84.240635883903437</v>
      </c>
      <c r="L279" s="854">
        <v>32.463623904378593</v>
      </c>
      <c r="M279" s="883">
        <v>21.059543996897322</v>
      </c>
      <c r="N279" s="855">
        <v>0.77951352591397227</v>
      </c>
      <c r="O279" s="856">
        <v>6.5631767602616659E-2</v>
      </c>
      <c r="P279" s="857">
        <v>1.4316537687633393</v>
      </c>
      <c r="Q279" s="884">
        <v>21.328970528498317</v>
      </c>
      <c r="R279" s="858">
        <v>0.8138943856967068</v>
      </c>
      <c r="S279" s="859">
        <v>5.5530308542094883E-2</v>
      </c>
      <c r="T279" s="860">
        <v>3.7812336045895183</v>
      </c>
      <c r="U279" s="861">
        <v>0.35897273764591325</v>
      </c>
      <c r="V279" s="862">
        <v>3.8678355243657481</v>
      </c>
      <c r="W279" s="863">
        <v>4.6884588201941961E-2</v>
      </c>
      <c r="X279" s="862">
        <v>0.8138943856967068</v>
      </c>
      <c r="Y279" s="864">
        <v>0.21042631739884288</v>
      </c>
      <c r="Z279" s="866">
        <v>1345.9599356252381</v>
      </c>
      <c r="AA279" s="889">
        <v>15.177999189967398</v>
      </c>
      <c r="AB279" s="866">
        <v>52.267158740223472</v>
      </c>
      <c r="AC279" s="865">
        <v>16.192106212017649</v>
      </c>
      <c r="AD279" s="867">
        <v>9.6487568117227269</v>
      </c>
      <c r="AE279" s="865">
        <v>1.8377329737956496</v>
      </c>
      <c r="AF279" s="867">
        <v>45.193467603418831</v>
      </c>
      <c r="AG279" s="867">
        <v>12.770828343534065</v>
      </c>
      <c r="AH279" s="866">
        <v>129.03337686467407</v>
      </c>
      <c r="AI279" s="1970"/>
      <c r="AJ279" s="866">
        <v>217.65278368302017</v>
      </c>
      <c r="AK279" s="866">
        <v>366.13001054111265</v>
      </c>
      <c r="AL279" s="866">
        <v>64.775322828217483</v>
      </c>
      <c r="AM279" s="866">
        <v>8549.1966833102142</v>
      </c>
      <c r="AN279" s="865">
        <v>0.26826122040780609</v>
      </c>
      <c r="AO279" s="2029">
        <f t="shared" si="9"/>
        <v>1.7143166179936449</v>
      </c>
      <c r="AP279" s="865">
        <v>64.042190674967927</v>
      </c>
      <c r="AQ279" s="866">
        <v>85.264533018309095</v>
      </c>
      <c r="AR279" s="867">
        <v>35.431304621482816</v>
      </c>
      <c r="AS279" s="867">
        <v>65.194302781910324</v>
      </c>
      <c r="AT279" s="867">
        <v>32.641793495482226</v>
      </c>
      <c r="AU279" s="866">
        <v>227.10285227848658</v>
      </c>
      <c r="AV279" s="866">
        <v>353.76255799263339</v>
      </c>
      <c r="AW279" s="866">
        <v>524.52592221412226</v>
      </c>
      <c r="AX279" s="866">
        <v>1360.3298980188761</v>
      </c>
      <c r="AY279" s="866">
        <v>2274.099444354737</v>
      </c>
      <c r="AZ279" s="866">
        <v>2633.1432043990844</v>
      </c>
      <c r="BA279" s="866"/>
      <c r="BB279" s="866"/>
      <c r="BC279" s="867"/>
      <c r="BD279" s="867"/>
      <c r="BE279" s="867"/>
      <c r="BF279" s="867"/>
      <c r="BG279" s="867"/>
    </row>
    <row r="280" spans="1:59" s="2068" customFormat="1">
      <c r="A280" s="2043" t="s">
        <v>449</v>
      </c>
      <c r="B280" s="2044">
        <v>0.39445771057203577</v>
      </c>
      <c r="C280" s="2045">
        <v>6.7021880546598345</v>
      </c>
      <c r="D280" s="2046">
        <v>213.95398334276601</v>
      </c>
      <c r="E280" s="2047">
        <v>75.467885083313135</v>
      </c>
      <c r="F280" s="2010">
        <v>539.33121299792026</v>
      </c>
      <c r="G280" s="2011">
        <v>9.9042540221372235</v>
      </c>
      <c r="H280" s="960">
        <v>538.48221572188572</v>
      </c>
      <c r="I280" s="961">
        <v>10.565563766003228</v>
      </c>
      <c r="J280" s="962">
        <v>663.34060104113553</v>
      </c>
      <c r="K280" s="963">
        <v>48.649609908966042</v>
      </c>
      <c r="L280" s="964">
        <v>19.143840864019346</v>
      </c>
      <c r="M280" s="951">
        <v>11.414375254244881</v>
      </c>
      <c r="N280" s="952">
        <v>1.8786884001661945</v>
      </c>
      <c r="O280" s="953">
        <v>6.1491955522800283E-2</v>
      </c>
      <c r="P280" s="954">
        <v>1.4462417363643731</v>
      </c>
      <c r="Q280" s="965">
        <v>11.411226435745716</v>
      </c>
      <c r="R280" s="966">
        <v>1.8834316913093279</v>
      </c>
      <c r="S280" s="967">
        <v>6.1715736243802298E-2</v>
      </c>
      <c r="T280" s="968">
        <v>2.2708232879230255</v>
      </c>
      <c r="U280" s="969">
        <v>0.74570124089728296</v>
      </c>
      <c r="V280" s="970">
        <v>2.9502463186659273</v>
      </c>
      <c r="W280" s="971">
        <v>8.7632999452845459E-2</v>
      </c>
      <c r="X280" s="970">
        <v>1.8834316913093279</v>
      </c>
      <c r="Y280" s="972">
        <v>0.6383981159108767</v>
      </c>
      <c r="Z280" s="2049">
        <v>2754.4447390434407</v>
      </c>
      <c r="AA280" s="975">
        <v>7.0716823302440831E-3</v>
      </c>
      <c r="AB280" s="2049">
        <v>6.8713418893581091</v>
      </c>
      <c r="AC280" s="2048">
        <v>1.467541700158282</v>
      </c>
      <c r="AD280" s="2048">
        <v>5.0867424782518089</v>
      </c>
      <c r="AE280" s="975">
        <v>0.6809018954429632</v>
      </c>
      <c r="AF280" s="2049">
        <v>49.721817307599309</v>
      </c>
      <c r="AG280" s="2048">
        <v>21.990665286032357</v>
      </c>
      <c r="AH280" s="2049">
        <v>270.41338801137073</v>
      </c>
      <c r="AI280" s="2049"/>
      <c r="AJ280" s="2049">
        <v>481.1879146460015</v>
      </c>
      <c r="AK280" s="2049">
        <v>844.66995425109485</v>
      </c>
      <c r="AL280" s="2049">
        <v>147.39822485700091</v>
      </c>
      <c r="AM280" s="2049">
        <v>11832.210620203492</v>
      </c>
      <c r="AN280" s="975">
        <v>0.13050891275197585</v>
      </c>
      <c r="AO280" s="2048">
        <f t="shared" si="9"/>
        <v>6.9170367149517569</v>
      </c>
      <c r="AP280" s="975">
        <v>2.9838322068540438E-2</v>
      </c>
      <c r="AQ280" s="2049">
        <v>11.209366866815838</v>
      </c>
      <c r="AR280" s="2048">
        <v>3.2112509850290634</v>
      </c>
      <c r="AS280" s="2049">
        <v>34.369881609809518</v>
      </c>
      <c r="AT280" s="2049">
        <v>12.094172210354586</v>
      </c>
      <c r="AU280" s="2049">
        <v>249.85837843014727</v>
      </c>
      <c r="AV280" s="2049">
        <v>609.15970321419275</v>
      </c>
      <c r="AW280" s="2049">
        <v>1099.2414146803687</v>
      </c>
      <c r="AX280" s="2049">
        <v>3007.4244665375095</v>
      </c>
      <c r="AY280" s="2049">
        <v>5246.3972313732602</v>
      </c>
      <c r="AZ280" s="2049">
        <v>5991.7977584146711</v>
      </c>
      <c r="BA280" s="2050"/>
      <c r="BB280" s="2048">
        <v>14.13658176068763</v>
      </c>
      <c r="BC280" s="2048">
        <v>13.319749299617795</v>
      </c>
      <c r="BD280" s="2292">
        <v>50.263651856914336</v>
      </c>
      <c r="BE280" s="2034">
        <v>798.05669528672115</v>
      </c>
      <c r="BF280" s="2034">
        <v>798.05669528672115</v>
      </c>
      <c r="BG280" s="2049"/>
    </row>
    <row r="281" spans="1:59" s="2068" customFormat="1">
      <c r="A281" s="2043" t="s">
        <v>450</v>
      </c>
      <c r="B281" s="2276">
        <v>-0.26629517415304943</v>
      </c>
      <c r="C281" s="2277">
        <v>-2.6256346332128935</v>
      </c>
      <c r="D281" s="2278">
        <v>113.331238757994</v>
      </c>
      <c r="E281" s="2279">
        <v>75.297118358925914</v>
      </c>
      <c r="F281" s="2010">
        <v>745.32697546518625</v>
      </c>
      <c r="G281" s="2011">
        <v>11.249944140847953</v>
      </c>
      <c r="H281" s="960">
        <v>741.49960323103846</v>
      </c>
      <c r="I281" s="961">
        <v>12.180852727368965</v>
      </c>
      <c r="J281" s="962">
        <v>580.58284582652345</v>
      </c>
      <c r="K281" s="963">
        <v>65.085947523508821</v>
      </c>
      <c r="L281" s="964">
        <v>-29.310211258730369</v>
      </c>
      <c r="M281" s="2280">
        <v>8.1804680003033319</v>
      </c>
      <c r="N281" s="2281">
        <v>1.551767028362439</v>
      </c>
      <c r="O281" s="2282">
        <v>6.1945235881409641E-2</v>
      </c>
      <c r="P281" s="2283">
        <v>1.6877021101755314</v>
      </c>
      <c r="Q281" s="2284">
        <v>8.2057352676189748</v>
      </c>
      <c r="R281" s="2285">
        <v>1.5614322867039656</v>
      </c>
      <c r="S281" s="2286">
        <v>5.9392894006315207E-2</v>
      </c>
      <c r="T281" s="2287">
        <v>2.9963729092496765</v>
      </c>
      <c r="U281" s="2288">
        <v>0.99797177931221948</v>
      </c>
      <c r="V281" s="2289">
        <v>3.3788047290790488</v>
      </c>
      <c r="W281" s="2290">
        <v>0.12186598365488897</v>
      </c>
      <c r="X281" s="2289">
        <v>1.5614322867039656</v>
      </c>
      <c r="Y281" s="2291">
        <v>0.46212563669802864</v>
      </c>
      <c r="Z281" s="2049">
        <v>1367.5672386257163</v>
      </c>
      <c r="AA281" s="975">
        <v>9.9739325609584692E-2</v>
      </c>
      <c r="AB281" s="2049">
        <v>4.5718728587883595</v>
      </c>
      <c r="AC281" s="2048">
        <v>3.4654193100334378</v>
      </c>
      <c r="AD281" s="2048">
        <v>6.5125157499885811</v>
      </c>
      <c r="AE281" s="975">
        <v>0.94220172601316621</v>
      </c>
      <c r="AF281" s="2049">
        <v>47.554572857687582</v>
      </c>
      <c r="AG281" s="2048">
        <v>14.791064996823293</v>
      </c>
      <c r="AH281" s="2049">
        <v>152.14001172624052</v>
      </c>
      <c r="AI281" s="2049"/>
      <c r="AJ281" s="2049">
        <v>216.98025489020827</v>
      </c>
      <c r="AK281" s="2049">
        <v>321.80615161070529</v>
      </c>
      <c r="AL281" s="2049">
        <v>56.640117871949585</v>
      </c>
      <c r="AM281" s="2049">
        <v>7883.8495426324789</v>
      </c>
      <c r="AN281" s="975">
        <v>0.16320082906903668</v>
      </c>
      <c r="AO281" s="2048">
        <f t="shared" si="9"/>
        <v>1.8636596351793584</v>
      </c>
      <c r="AP281" s="975">
        <v>0.42084103632736158</v>
      </c>
      <c r="AQ281" s="2049">
        <v>7.4581938968815003</v>
      </c>
      <c r="AR281" s="2048">
        <v>7.5829744202044589</v>
      </c>
      <c r="AS281" s="2049">
        <v>44.003484797220146</v>
      </c>
      <c r="AT281" s="2049">
        <v>16.735377016219648</v>
      </c>
      <c r="AU281" s="2049">
        <v>238.96770280245013</v>
      </c>
      <c r="AV281" s="2049">
        <v>409.72479215576988</v>
      </c>
      <c r="AW281" s="2049">
        <v>618.45533222048994</v>
      </c>
      <c r="AX281" s="2049">
        <v>1356.1265930638017</v>
      </c>
      <c r="AY281" s="2049">
        <v>1998.7959727373</v>
      </c>
      <c r="AZ281" s="2049">
        <v>2302.4438159329097</v>
      </c>
      <c r="BA281" s="2050"/>
      <c r="BB281" s="2048">
        <v>34.085096576180312</v>
      </c>
      <c r="BC281" s="2048">
        <v>13.180631822788614</v>
      </c>
      <c r="BD281" s="2292">
        <v>28.923043518297014</v>
      </c>
      <c r="BE281" s="2034">
        <v>897.92152270501356</v>
      </c>
      <c r="BF281" s="2034">
        <v>897.92152270501356</v>
      </c>
      <c r="BG281" s="2049"/>
    </row>
    <row r="283" spans="1:59" ht="60.75" thickBot="1">
      <c r="A283" s="978" t="s">
        <v>138</v>
      </c>
      <c r="B283" s="980" t="s">
        <v>140</v>
      </c>
      <c r="C283" s="981" t="s">
        <v>141</v>
      </c>
      <c r="D283" s="982" t="s">
        <v>142</v>
      </c>
      <c r="E283" s="983" t="s">
        <v>143</v>
      </c>
      <c r="F283" s="984" t="s">
        <v>144</v>
      </c>
      <c r="G283" s="985" t="s">
        <v>349</v>
      </c>
      <c r="H283" s="986" t="s">
        <v>146</v>
      </c>
      <c r="I283" s="987" t="s">
        <v>350</v>
      </c>
      <c r="J283" s="988" t="s">
        <v>148</v>
      </c>
      <c r="K283" s="989" t="s">
        <v>351</v>
      </c>
      <c r="L283" s="979" t="s">
        <v>150</v>
      </c>
      <c r="M283" s="990" t="s">
        <v>151</v>
      </c>
      <c r="N283" s="991" t="s">
        <v>139</v>
      </c>
      <c r="O283" s="991" t="s">
        <v>152</v>
      </c>
      <c r="P283" s="992" t="s">
        <v>139</v>
      </c>
      <c r="Q283" s="993" t="s">
        <v>153</v>
      </c>
      <c r="R283" s="994" t="s">
        <v>139</v>
      </c>
      <c r="S283" s="994" t="s">
        <v>154</v>
      </c>
      <c r="T283" s="995" t="s">
        <v>139</v>
      </c>
      <c r="U283" s="996" t="s">
        <v>155</v>
      </c>
      <c r="V283" s="997" t="s">
        <v>139</v>
      </c>
      <c r="W283" s="997" t="s">
        <v>156</v>
      </c>
      <c r="X283" s="997" t="s">
        <v>139</v>
      </c>
      <c r="Y283" s="998" t="s">
        <v>157</v>
      </c>
      <c r="Z283" s="999" t="s">
        <v>158</v>
      </c>
      <c r="AA283" s="999" t="s">
        <v>159</v>
      </c>
      <c r="AB283" s="999" t="s">
        <v>160</v>
      </c>
      <c r="AC283" s="999" t="s">
        <v>161</v>
      </c>
      <c r="AD283" s="999" t="s">
        <v>162</v>
      </c>
      <c r="AE283" s="999" t="s">
        <v>163</v>
      </c>
      <c r="AF283" s="999" t="s">
        <v>164</v>
      </c>
      <c r="AG283" s="999" t="s">
        <v>165</v>
      </c>
      <c r="AH283" s="999" t="s">
        <v>166</v>
      </c>
      <c r="AI283" s="1999"/>
      <c r="AJ283" s="999" t="s">
        <v>167</v>
      </c>
      <c r="AK283" s="999" t="s">
        <v>168</v>
      </c>
      <c r="AL283" s="999" t="s">
        <v>169</v>
      </c>
      <c r="AM283" s="999" t="s">
        <v>170</v>
      </c>
      <c r="AN283" s="1005" t="s">
        <v>171</v>
      </c>
      <c r="AO283" s="1005" t="s">
        <v>356</v>
      </c>
      <c r="AP283" s="1000" t="s">
        <v>172</v>
      </c>
      <c r="AQ283" s="1000" t="s">
        <v>173</v>
      </c>
      <c r="AR283" s="1000" t="s">
        <v>174</v>
      </c>
      <c r="AS283" s="1000" t="s">
        <v>175</v>
      </c>
      <c r="AT283" s="1000" t="s">
        <v>176</v>
      </c>
      <c r="AU283" s="1000" t="s">
        <v>177</v>
      </c>
      <c r="AV283" s="1000" t="s">
        <v>178</v>
      </c>
      <c r="AW283" s="1000" t="s">
        <v>243</v>
      </c>
      <c r="AX283" s="1000" t="s">
        <v>180</v>
      </c>
      <c r="AY283" s="1000" t="s">
        <v>181</v>
      </c>
      <c r="AZ283" s="1000" t="s">
        <v>182</v>
      </c>
      <c r="BA283" s="999"/>
      <c r="BB283" s="1001" t="s">
        <v>352</v>
      </c>
      <c r="BC283" s="1002" t="s">
        <v>353</v>
      </c>
      <c r="BD283" s="1003" t="s">
        <v>354</v>
      </c>
      <c r="BE283" s="1001" t="s">
        <v>355</v>
      </c>
      <c r="BF283" s="1004" t="s">
        <v>355</v>
      </c>
      <c r="BG283" s="999"/>
    </row>
    <row r="284" spans="1:59" s="2068" customFormat="1" ht="15.75" thickTop="1">
      <c r="A284" s="2043" t="s">
        <v>451</v>
      </c>
      <c r="B284" s="2044">
        <v>7.9801965265605617</v>
      </c>
      <c r="C284" s="2045">
        <v>36.349087950781865</v>
      </c>
      <c r="D284" s="2046">
        <v>601.93478623113504</v>
      </c>
      <c r="E284" s="2047">
        <v>775.6566546799736</v>
      </c>
      <c r="F284" s="2010">
        <v>229.49562816726021</v>
      </c>
      <c r="G284" s="2011">
        <v>10.860122031721843</v>
      </c>
      <c r="H284" s="960">
        <v>243.43530752023534</v>
      </c>
      <c r="I284" s="961">
        <v>16.416262091160164</v>
      </c>
      <c r="J284" s="962">
        <v>272.27326505153019</v>
      </c>
      <c r="K284" s="963">
        <v>777.05879874998254</v>
      </c>
      <c r="L284" s="964">
        <v>15.892127968046999</v>
      </c>
      <c r="M284" s="951">
        <v>25.390520488838302</v>
      </c>
      <c r="N284" s="952">
        <v>4.2817387007744525</v>
      </c>
      <c r="O284" s="953">
        <v>0.11461436488591395</v>
      </c>
      <c r="P284" s="954">
        <v>13.749808546127461</v>
      </c>
      <c r="Q284" s="965">
        <v>27.559590787845046</v>
      </c>
      <c r="R284" s="966">
        <v>4.3089407879596688</v>
      </c>
      <c r="S284" s="967">
        <v>5.1724973986739198E-2</v>
      </c>
      <c r="T284" s="968">
        <v>33.902869566857419</v>
      </c>
      <c r="U284" s="969">
        <v>0.25877885735651218</v>
      </c>
      <c r="V284" s="970">
        <v>34.175598540208327</v>
      </c>
      <c r="W284" s="971">
        <v>3.6285009008226732E-2</v>
      </c>
      <c r="X284" s="970">
        <v>4.3089407879596688</v>
      </c>
      <c r="Y284" s="972">
        <v>0.12608237959285798</v>
      </c>
      <c r="Z284" s="2049">
        <v>2176.5281720282442</v>
      </c>
      <c r="AA284" s="975">
        <v>25.379024632728036</v>
      </c>
      <c r="AB284" s="2049">
        <v>220.99629419810441</v>
      </c>
      <c r="AC284" s="2048">
        <v>37.792771624374048</v>
      </c>
      <c r="AD284" s="2048">
        <v>25.496027748703742</v>
      </c>
      <c r="AE284" s="975">
        <v>8.0339580759009124</v>
      </c>
      <c r="AF284" s="2049">
        <v>81.430634171465243</v>
      </c>
      <c r="AG284" s="2048">
        <v>24.747673487526502</v>
      </c>
      <c r="AH284" s="2049">
        <v>237.35356747489672</v>
      </c>
      <c r="AI284" s="2049"/>
      <c r="AJ284" s="2049">
        <v>336.95606240601148</v>
      </c>
      <c r="AK284" s="2049">
        <v>562.12375411595769</v>
      </c>
      <c r="AL284" s="2049">
        <v>99.136670003962337</v>
      </c>
      <c r="AM284" s="2049">
        <v>8741.1942406723465</v>
      </c>
      <c r="AN284" s="975">
        <v>0.53746277739389636</v>
      </c>
      <c r="AO284" s="2048">
        <v>3.8310247221612723</v>
      </c>
      <c r="AP284" s="975">
        <v>107.08449212121535</v>
      </c>
      <c r="AQ284" s="2049">
        <v>360.51597748467276</v>
      </c>
      <c r="AR284" s="2048">
        <v>82.697530906726584</v>
      </c>
      <c r="AS284" s="2049">
        <v>172.27045776151178</v>
      </c>
      <c r="AT284" s="2049">
        <v>142.69907772470538</v>
      </c>
      <c r="AU284" s="2049">
        <v>409.19916669078009</v>
      </c>
      <c r="AV284" s="2049">
        <v>685.53112153813026</v>
      </c>
      <c r="AW284" s="2049">
        <v>964.85190030445824</v>
      </c>
      <c r="AX284" s="2049">
        <v>2105.9753900375717</v>
      </c>
      <c r="AY284" s="2049">
        <v>3491.4518889189917</v>
      </c>
      <c r="AZ284" s="2049">
        <v>4029.94593512042</v>
      </c>
      <c r="BA284" s="2050"/>
      <c r="BB284" s="2048">
        <v>52.429519190422219</v>
      </c>
      <c r="BC284" s="2048">
        <v>13.48039447377138</v>
      </c>
      <c r="BD284" s="2051">
        <v>281.7093715933504</v>
      </c>
      <c r="BE284" s="2034">
        <v>947.10358573601843</v>
      </c>
      <c r="BF284" s="2034">
        <v>947.10358573601843</v>
      </c>
      <c r="BG284" s="2049"/>
    </row>
    <row r="285" spans="1:59">
      <c r="A285" s="1006" t="s">
        <v>452</v>
      </c>
      <c r="B285" s="1007">
        <v>0.12125949981261182</v>
      </c>
      <c r="C285" s="1008">
        <v>0.58969410050809279</v>
      </c>
      <c r="D285" s="1009">
        <v>240.387449799747</v>
      </c>
      <c r="E285" s="1010">
        <v>311.25167576121981</v>
      </c>
      <c r="F285" s="1032">
        <v>252.63577676510343</v>
      </c>
      <c r="G285" s="1033">
        <v>4.5225070410531218</v>
      </c>
      <c r="H285" s="1011">
        <v>251.80704313384496</v>
      </c>
      <c r="I285" s="1012">
        <v>5.9688296921515258</v>
      </c>
      <c r="J285" s="1013">
        <v>216.93929875041704</v>
      </c>
      <c r="K285" s="1014">
        <v>97.812914573607145</v>
      </c>
      <c r="L285" s="1015">
        <v>-16.66478279047945</v>
      </c>
      <c r="M285" s="1016">
        <v>24.989558901022086</v>
      </c>
      <c r="N285" s="1017">
        <v>1.8086480293790874</v>
      </c>
      <c r="O285" s="1018">
        <v>5.225584858737467E-2</v>
      </c>
      <c r="P285" s="1019">
        <v>1.8884568386877636</v>
      </c>
      <c r="Q285" s="1020">
        <v>25.044485297501108</v>
      </c>
      <c r="R285" s="1021">
        <v>1.8239489201567267</v>
      </c>
      <c r="S285" s="1022">
        <v>5.0497253165806111E-2</v>
      </c>
      <c r="T285" s="1023">
        <v>4.225017143197741</v>
      </c>
      <c r="U285" s="1024">
        <v>0.2780077603429949</v>
      </c>
      <c r="V285" s="1025">
        <v>4.6019082480701083</v>
      </c>
      <c r="W285" s="1026">
        <v>3.9928949951300384E-2</v>
      </c>
      <c r="X285" s="1025">
        <v>1.8239489201567267</v>
      </c>
      <c r="Y285" s="1027">
        <v>0.39634621592502023</v>
      </c>
      <c r="Z285" s="1029">
        <v>1181.9202267602891</v>
      </c>
      <c r="AA285" s="1030">
        <v>0.19589186456659036</v>
      </c>
      <c r="AB285" s="1029">
        <v>102.11354792045077</v>
      </c>
      <c r="AC285" s="1028">
        <v>2.4239322459925647</v>
      </c>
      <c r="AD285" s="1028">
        <v>5.2840150648463036</v>
      </c>
      <c r="AE285" s="1030">
        <v>2.1850092928978286</v>
      </c>
      <c r="AF285" s="1029">
        <v>35.436957301307828</v>
      </c>
      <c r="AG285" s="1028">
        <v>10.818932109385431</v>
      </c>
      <c r="AH285" s="1029">
        <v>114.99321999143913</v>
      </c>
      <c r="AI285" s="2030"/>
      <c r="AJ285" s="1029">
        <v>191.80211668008116</v>
      </c>
      <c r="AK285" s="1029">
        <v>340.36576372646306</v>
      </c>
      <c r="AL285" s="1029">
        <v>62.717297606760923</v>
      </c>
      <c r="AM285" s="1029">
        <v>8356.4192433607568</v>
      </c>
      <c r="AN285" s="1030">
        <v>0.48673441354357094</v>
      </c>
      <c r="AO285" s="1028">
        <v>79.558525653100176</v>
      </c>
      <c r="AP285" s="1030">
        <v>0.8265479517577653</v>
      </c>
      <c r="AQ285" s="1029">
        <v>166.58001292080061</v>
      </c>
      <c r="AR285" s="1028">
        <v>5.3040092910121768</v>
      </c>
      <c r="AS285" s="1029">
        <v>35.702804492204756</v>
      </c>
      <c r="AT285" s="1029">
        <v>38.810111774384168</v>
      </c>
      <c r="AU285" s="1029">
        <v>178.07516231812977</v>
      </c>
      <c r="AV285" s="1029">
        <v>299.69341023228338</v>
      </c>
      <c r="AW285" s="1029">
        <v>467.45211378633797</v>
      </c>
      <c r="AX285" s="1029">
        <v>1198.7632292505073</v>
      </c>
      <c r="AY285" s="1029">
        <v>2114.0730666239942</v>
      </c>
      <c r="AZ285" s="1029">
        <v>2549.4836425512572</v>
      </c>
      <c r="BA285" s="1031"/>
      <c r="BB285" s="1028">
        <v>10.397811698271761</v>
      </c>
      <c r="BC285" s="1028">
        <v>12.677754624460739</v>
      </c>
      <c r="BD285" s="1028">
        <v>6.7043057649622897</v>
      </c>
      <c r="BE285" s="1034">
        <v>762.21318029285635</v>
      </c>
      <c r="BF285" s="1034">
        <v>762.21318029285635</v>
      </c>
      <c r="BG285" s="1029"/>
    </row>
    <row r="286" spans="1:59">
      <c r="A286" s="1006" t="s">
        <v>453</v>
      </c>
      <c r="B286" s="1007">
        <v>0.48115760297282439</v>
      </c>
      <c r="C286" s="1008">
        <v>4.0912786413580982</v>
      </c>
      <c r="D286" s="1009">
        <v>122.92919381646099</v>
      </c>
      <c r="E286" s="1010">
        <v>88.912309913482702</v>
      </c>
      <c r="F286" s="1032">
        <v>257.16518960239756</v>
      </c>
      <c r="G286" s="1033">
        <v>5.271588807888941</v>
      </c>
      <c r="H286" s="1011">
        <v>257.00820669026353</v>
      </c>
      <c r="I286" s="1012">
        <v>5.9367708854671735</v>
      </c>
      <c r="J286" s="1013">
        <v>315.45439201156557</v>
      </c>
      <c r="K286" s="1014">
        <v>202.84613609254578</v>
      </c>
      <c r="L286" s="1015">
        <v>18.713690380160454</v>
      </c>
      <c r="M286" s="1016">
        <v>24.452312744269655</v>
      </c>
      <c r="N286" s="1017">
        <v>2.0535469920634237</v>
      </c>
      <c r="O286" s="1018">
        <v>5.5241014964840005E-2</v>
      </c>
      <c r="P286" s="1019">
        <v>4.4283565049720579</v>
      </c>
      <c r="Q286" s="1020">
        <v>24.529845811388835</v>
      </c>
      <c r="R286" s="1021">
        <v>2.1138460302623043</v>
      </c>
      <c r="S286" s="1022">
        <v>5.2712557966594374E-2</v>
      </c>
      <c r="T286" s="1023">
        <v>8.9188686347309076</v>
      </c>
      <c r="U286" s="1024">
        <v>0.29629242467800615</v>
      </c>
      <c r="V286" s="1025">
        <v>9.1659458193490568</v>
      </c>
      <c r="W286" s="1026">
        <v>4.0766664727085858E-2</v>
      </c>
      <c r="X286" s="1025">
        <v>2.1138460302623043</v>
      </c>
      <c r="Y286" s="1027">
        <v>0.23061952055182719</v>
      </c>
      <c r="Z286" s="1029">
        <v>1046.4422980299046</v>
      </c>
      <c r="AA286" s="1030">
        <v>0.11412257049929278</v>
      </c>
      <c r="AB286" s="1029">
        <v>14.845844825465788</v>
      </c>
      <c r="AC286" s="1028">
        <v>1.7979008791055096</v>
      </c>
      <c r="AD286" s="1028">
        <v>4.1773396590846641</v>
      </c>
      <c r="AE286" s="1030">
        <v>1.5348223013001403</v>
      </c>
      <c r="AF286" s="1029">
        <v>28.579918765015108</v>
      </c>
      <c r="AG286" s="1028">
        <v>9.8478890437748969</v>
      </c>
      <c r="AH286" s="1029">
        <v>109.22989177532554</v>
      </c>
      <c r="AI286" s="2030"/>
      <c r="AJ286" s="1029">
        <v>181.22938659927522</v>
      </c>
      <c r="AK286" s="1029">
        <v>314.80135401255984</v>
      </c>
      <c r="AL286" s="1029">
        <v>56.238482788385163</v>
      </c>
      <c r="AM286" s="1029">
        <v>8923.6533350512545</v>
      </c>
      <c r="AN286" s="1030">
        <v>0.4281803298912652</v>
      </c>
      <c r="AO286" s="1028">
        <v>17.595761647572033</v>
      </c>
      <c r="AP286" s="1030">
        <v>0.48152983333034932</v>
      </c>
      <c r="AQ286" s="1029">
        <v>24.218343924087744</v>
      </c>
      <c r="AR286" s="1028">
        <v>3.9341375910405021</v>
      </c>
      <c r="AS286" s="1029">
        <v>28.225267966788273</v>
      </c>
      <c r="AT286" s="1029">
        <v>27.261497358794674</v>
      </c>
      <c r="AU286" s="1029">
        <v>143.61768223625683</v>
      </c>
      <c r="AV286" s="1029">
        <v>272.79471035387525</v>
      </c>
      <c r="AW286" s="1029">
        <v>444.02395030620141</v>
      </c>
      <c r="AX286" s="1029">
        <v>1132.68366624547</v>
      </c>
      <c r="AY286" s="1029">
        <v>1955.2879131214897</v>
      </c>
      <c r="AZ286" s="1029">
        <v>2286.1171865197221</v>
      </c>
      <c r="BA286" s="1031"/>
      <c r="BB286" s="1028">
        <v>20.035751731400442</v>
      </c>
      <c r="BC286" s="1028">
        <v>12.977523710604203</v>
      </c>
      <c r="BD286" s="1028">
        <v>3.6232279696249243</v>
      </c>
      <c r="BE286" s="1034">
        <v>829.97604147646257</v>
      </c>
      <c r="BF286" s="1034">
        <v>829.97604147646257</v>
      </c>
      <c r="BG286" s="1029"/>
    </row>
    <row r="287" spans="1:59">
      <c r="A287" s="1006" t="s">
        <v>454</v>
      </c>
      <c r="B287" s="1007">
        <v>-8.7450104618680288E-2</v>
      </c>
      <c r="C287" s="1008">
        <v>-0.71169531645976536</v>
      </c>
      <c r="D287" s="1009">
        <v>299.58163969582</v>
      </c>
      <c r="E287" s="1010">
        <v>229.62320611622218</v>
      </c>
      <c r="F287" s="1032">
        <v>257.93540339409469</v>
      </c>
      <c r="G287" s="1033">
        <v>4.3346162756900277</v>
      </c>
      <c r="H287" s="1011">
        <v>256.75199371530204</v>
      </c>
      <c r="I287" s="1012">
        <v>4.9270537611002121</v>
      </c>
      <c r="J287" s="1013">
        <v>263.73532152739085</v>
      </c>
      <c r="K287" s="1014">
        <v>70.380108071287438</v>
      </c>
      <c r="L287" s="1015">
        <v>2.2275680823066302</v>
      </c>
      <c r="M287" s="1016">
        <v>24.517114701770687</v>
      </c>
      <c r="N287" s="1017">
        <v>1.6981343047546407</v>
      </c>
      <c r="O287" s="1018">
        <v>5.0702080221774894E-2</v>
      </c>
      <c r="P287" s="1019">
        <v>1.8710363836782966</v>
      </c>
      <c r="Q287" s="1020">
        <v>24.491720068996756</v>
      </c>
      <c r="R287" s="1021">
        <v>1.7054496554706036</v>
      </c>
      <c r="S287" s="1022">
        <v>5.1532800155673998E-2</v>
      </c>
      <c r="T287" s="1023">
        <v>3.0659459021791697</v>
      </c>
      <c r="U287" s="1024">
        <v>0.29011202420440629</v>
      </c>
      <c r="V287" s="1025">
        <v>3.5083589899601271</v>
      </c>
      <c r="W287" s="1026">
        <v>4.0830125331452992E-2</v>
      </c>
      <c r="X287" s="1025">
        <v>1.7054496554706036</v>
      </c>
      <c r="Y287" s="1027">
        <v>0.4861103610979064</v>
      </c>
      <c r="Z287" s="1029">
        <v>784.70986727504987</v>
      </c>
      <c r="AA287" s="1030">
        <v>1.5611707157867543E-2</v>
      </c>
      <c r="AB287" s="1029">
        <v>40.917369733023286</v>
      </c>
      <c r="AC287" s="1028">
        <v>0.91897052438052096</v>
      </c>
      <c r="AD287" s="1028">
        <v>2.4139831040331803</v>
      </c>
      <c r="AE287" s="1030">
        <v>0.66874668538247983</v>
      </c>
      <c r="AF287" s="1029">
        <v>17.704657072703043</v>
      </c>
      <c r="AG287" s="1028">
        <v>6.4135372514239828</v>
      </c>
      <c r="AH287" s="1029">
        <v>74.430627922169947</v>
      </c>
      <c r="AI287" s="2030"/>
      <c r="AJ287" s="1029">
        <v>138.41271591862852</v>
      </c>
      <c r="AK287" s="1029">
        <v>283.68842220495168</v>
      </c>
      <c r="AL287" s="1029">
        <v>53.89516254269509</v>
      </c>
      <c r="AM287" s="1029">
        <v>12091.970394751115</v>
      </c>
      <c r="AN287" s="1030">
        <v>0.31181698710124472</v>
      </c>
      <c r="AO287" s="1028">
        <v>183.40176799016837</v>
      </c>
      <c r="AP287" s="1030">
        <v>6.587218210070693E-2</v>
      </c>
      <c r="AQ287" s="1029">
        <v>66.749379662354457</v>
      </c>
      <c r="AR287" s="1028">
        <v>2.0108764209639407</v>
      </c>
      <c r="AS287" s="1029">
        <v>16.310696648872842</v>
      </c>
      <c r="AT287" s="1029">
        <v>11.878271498800707</v>
      </c>
      <c r="AU287" s="1029">
        <v>88.968125993482616</v>
      </c>
      <c r="AV287" s="1029">
        <v>177.66031167379452</v>
      </c>
      <c r="AW287" s="1029">
        <v>302.5635281389022</v>
      </c>
      <c r="AX287" s="1029">
        <v>865.07947449142819</v>
      </c>
      <c r="AY287" s="1029">
        <v>1762.0398894717496</v>
      </c>
      <c r="AZ287" s="1029">
        <v>2190.8602659632152</v>
      </c>
      <c r="BA287" s="1031"/>
      <c r="BB287" s="1028">
        <v>10.554728785529207</v>
      </c>
      <c r="BC287" s="1028">
        <v>13.533671685729205</v>
      </c>
      <c r="BD287" s="1028">
        <v>0.4100587837403511</v>
      </c>
      <c r="BE287" s="1034">
        <v>763.66758090598864</v>
      </c>
      <c r="BF287" s="1034">
        <v>763.66758090598864</v>
      </c>
      <c r="BG287" s="1029"/>
    </row>
    <row r="288" spans="1:59">
      <c r="A288" s="1006" t="s">
        <v>455</v>
      </c>
      <c r="B288" s="1007">
        <v>-0.10355718506900773</v>
      </c>
      <c r="C288" s="1008">
        <v>-0.81941504505780671</v>
      </c>
      <c r="D288" s="1009">
        <v>473.85548163704601</v>
      </c>
      <c r="E288" s="1010">
        <v>384.88997458606536</v>
      </c>
      <c r="F288" s="1032">
        <v>260.0345344613886</v>
      </c>
      <c r="G288" s="1033">
        <v>3.7833582649615414</v>
      </c>
      <c r="H288" s="1011">
        <v>259.8434035433188</v>
      </c>
      <c r="I288" s="1012">
        <v>4.3452845931434636</v>
      </c>
      <c r="J288" s="1013">
        <v>246.54013878580747</v>
      </c>
      <c r="K288" s="1014">
        <v>57.90932706212449</v>
      </c>
      <c r="L288" s="1015">
        <v>-5.5450440566698012</v>
      </c>
      <c r="M288" s="1016">
        <v>24.319127439292433</v>
      </c>
      <c r="N288" s="1017">
        <v>1.4708364220239725</v>
      </c>
      <c r="O288" s="1018">
        <v>5.0619897930900729E-2</v>
      </c>
      <c r="P288" s="1019">
        <v>1.5084093603931128</v>
      </c>
      <c r="Q288" s="1020">
        <v>24.303093660815755</v>
      </c>
      <c r="R288" s="1021">
        <v>1.4764972811787032</v>
      </c>
      <c r="S288" s="1022">
        <v>5.1148820559086948E-2</v>
      </c>
      <c r="T288" s="1023">
        <v>2.5148618323708543</v>
      </c>
      <c r="U288" s="1024">
        <v>0.29018525283707391</v>
      </c>
      <c r="V288" s="1025">
        <v>2.9162603205550415</v>
      </c>
      <c r="W288" s="1026">
        <v>4.1147024899645397E-2</v>
      </c>
      <c r="X288" s="1025">
        <v>1.4764972811787032</v>
      </c>
      <c r="Y288" s="1027">
        <v>0.50629817604818173</v>
      </c>
      <c r="Z288" s="1029">
        <v>1310.4751946376034</v>
      </c>
      <c r="AA288" s="1030">
        <v>2.2365524169073957E-2</v>
      </c>
      <c r="AB288" s="1029">
        <v>49.157441826176743</v>
      </c>
      <c r="AC288" s="1028">
        <v>1.6292139228226827</v>
      </c>
      <c r="AD288" s="1028">
        <v>3.7461810537737517</v>
      </c>
      <c r="AE288" s="1030">
        <v>1.1470118735720862</v>
      </c>
      <c r="AF288" s="1029">
        <v>30.048144037738041</v>
      </c>
      <c r="AG288" s="1028">
        <v>10.274025812838589</v>
      </c>
      <c r="AH288" s="1029">
        <v>117.69224429055718</v>
      </c>
      <c r="AI288" s="2030"/>
      <c r="AJ288" s="1029">
        <v>227.49562196098205</v>
      </c>
      <c r="AK288" s="1029">
        <v>445.68117567653155</v>
      </c>
      <c r="AL288" s="1029">
        <v>83.740423383158571</v>
      </c>
      <c r="AM288" s="1029">
        <v>9867.5562597102453</v>
      </c>
      <c r="AN288" s="1030">
        <v>0.32954422617543067</v>
      </c>
      <c r="AO288" s="1028">
        <v>138.2555185944241</v>
      </c>
      <c r="AP288" s="1030">
        <v>9.4369300291451297E-2</v>
      </c>
      <c r="AQ288" s="1029">
        <v>80.19158536081035</v>
      </c>
      <c r="AR288" s="1028">
        <v>3.5650195247761109</v>
      </c>
      <c r="AS288" s="1029">
        <v>25.312034147119945</v>
      </c>
      <c r="AT288" s="1029">
        <v>20.37321267445979</v>
      </c>
      <c r="AU288" s="1029">
        <v>150.99569868210071</v>
      </c>
      <c r="AV288" s="1029">
        <v>284.59905298721856</v>
      </c>
      <c r="AW288" s="1029">
        <v>478.42375727868773</v>
      </c>
      <c r="AX288" s="1029">
        <v>1421.8476372561379</v>
      </c>
      <c r="AY288" s="1029">
        <v>2768.2060601026806</v>
      </c>
      <c r="AZ288" s="1029">
        <v>3404.0822513479093</v>
      </c>
      <c r="BA288" s="1031"/>
      <c r="BB288" s="1028">
        <v>15.399169635528922</v>
      </c>
      <c r="BC288" s="1028">
        <v>13.230291879102065</v>
      </c>
      <c r="BD288" s="1028">
        <v>0.20794540818453269</v>
      </c>
      <c r="BE288" s="1034">
        <v>801.74618528028554</v>
      </c>
      <c r="BF288" s="1034">
        <v>801.74618528028554</v>
      </c>
      <c r="BG288" s="1029"/>
    </row>
    <row r="289" spans="1:59">
      <c r="A289" s="1006" t="s">
        <v>456</v>
      </c>
      <c r="B289" s="1007">
        <v>0.14441319908987005</v>
      </c>
      <c r="C289" s="1008">
        <v>1.2555454555860286</v>
      </c>
      <c r="D289" s="1009">
        <v>210.888789535456</v>
      </c>
      <c r="E289" s="1010">
        <v>148.79168585766061</v>
      </c>
      <c r="F289" s="2162">
        <v>275.89283454990988</v>
      </c>
      <c r="G289" s="2163">
        <v>4.1644744434075438</v>
      </c>
      <c r="H289" s="1011">
        <v>274.70938728595348</v>
      </c>
      <c r="I289" s="1012">
        <v>4.7618921599356234</v>
      </c>
      <c r="J289" s="1013">
        <v>183.90954500681173</v>
      </c>
      <c r="K289" s="1014">
        <v>97.245614127889183</v>
      </c>
      <c r="L289" s="1015">
        <v>-50.715969401400685</v>
      </c>
      <c r="M289" s="1016">
        <v>22.836185771079673</v>
      </c>
      <c r="N289" s="1017">
        <v>1.5246560277258783</v>
      </c>
      <c r="O289" s="1018">
        <v>5.2965145613576133E-2</v>
      </c>
      <c r="P289" s="1019">
        <v>1.9755505787149779</v>
      </c>
      <c r="Q289" s="1020">
        <v>22.926879563944237</v>
      </c>
      <c r="R289" s="1021">
        <v>1.5408838843949901</v>
      </c>
      <c r="S289" s="1022">
        <v>4.97840516584825E-2</v>
      </c>
      <c r="T289" s="1023">
        <v>4.175245585499777</v>
      </c>
      <c r="U289" s="1024">
        <v>0.29939639293375675</v>
      </c>
      <c r="V289" s="1025">
        <v>4.4505054594308238</v>
      </c>
      <c r="W289" s="1026">
        <v>4.3616925592117717E-2</v>
      </c>
      <c r="X289" s="1025">
        <v>1.5408838843949901</v>
      </c>
      <c r="Y289" s="1027">
        <v>0.34622671479478517</v>
      </c>
      <c r="Z289" s="1029">
        <v>626.0822445562967</v>
      </c>
      <c r="AA289" s="1030">
        <v>1.5045916210020371</v>
      </c>
      <c r="AB289" s="1029">
        <v>44.511864868330569</v>
      </c>
      <c r="AC289" s="1028">
        <v>4.7245296679644966</v>
      </c>
      <c r="AD289" s="1028">
        <v>3.4466262774599463</v>
      </c>
      <c r="AE289" s="1030">
        <v>0.83912819932210592</v>
      </c>
      <c r="AF289" s="1029">
        <v>14.997678873768974</v>
      </c>
      <c r="AG289" s="1028">
        <v>4.9396656828718317</v>
      </c>
      <c r="AH289" s="1029">
        <v>57.109067574366954</v>
      </c>
      <c r="AI289" s="2030"/>
      <c r="AJ289" s="1029">
        <v>106.66936159971411</v>
      </c>
      <c r="AK289" s="1029">
        <v>209.88866175029756</v>
      </c>
      <c r="AL289" s="1029">
        <v>40.19075844526656</v>
      </c>
      <c r="AM289" s="1029">
        <v>10407.749860328588</v>
      </c>
      <c r="AN289" s="1030">
        <v>0.35576907489299292</v>
      </c>
      <c r="AO289" s="1028">
        <v>8.9631152073586264</v>
      </c>
      <c r="AP289" s="1030">
        <v>6.3484878523292707</v>
      </c>
      <c r="AQ289" s="1029">
        <v>72.613156392056396</v>
      </c>
      <c r="AR289" s="1028">
        <v>10.338139317208963</v>
      </c>
      <c r="AS289" s="1029">
        <v>23.288015388242883</v>
      </c>
      <c r="AT289" s="1029">
        <v>14.904586133607564</v>
      </c>
      <c r="AU289" s="1029">
        <v>75.365220471200871</v>
      </c>
      <c r="AV289" s="1029">
        <v>136.83284440088175</v>
      </c>
      <c r="AW289" s="1029">
        <v>232.15068119661365</v>
      </c>
      <c r="AX289" s="1029">
        <v>666.68350999821314</v>
      </c>
      <c r="AY289" s="1029">
        <v>1303.6562841633388</v>
      </c>
      <c r="AZ289" s="1029">
        <v>1633.7706685067708</v>
      </c>
      <c r="BA289" s="1031"/>
      <c r="BB289" s="1028">
        <v>14.046645372316483</v>
      </c>
      <c r="BC289" s="1028">
        <v>13.784986159448534</v>
      </c>
      <c r="BD289" s="1028">
        <v>4.2978733388780821</v>
      </c>
      <c r="BE289" s="1034">
        <v>792.22377207743239</v>
      </c>
      <c r="BF289" s="1034">
        <v>792.22377207743239</v>
      </c>
      <c r="BG289" s="1029"/>
    </row>
    <row r="290" spans="1:59">
      <c r="A290" s="1006" t="s">
        <v>457</v>
      </c>
      <c r="B290" s="1007">
        <v>-0.16503325085756385</v>
      </c>
      <c r="C290" s="1008">
        <v>-1.418095937727109</v>
      </c>
      <c r="D290" s="1009">
        <v>148.26990144956801</v>
      </c>
      <c r="E290" s="1010">
        <v>109.72073958994906</v>
      </c>
      <c r="F290" s="2162">
        <v>285.45020365322932</v>
      </c>
      <c r="G290" s="2163">
        <v>7.1948604802049694</v>
      </c>
      <c r="H290" s="1011">
        <v>284.58876161229887</v>
      </c>
      <c r="I290" s="1012">
        <v>8.1687502946112183</v>
      </c>
      <c r="J290" s="1013">
        <v>249.74030938138529</v>
      </c>
      <c r="K290" s="1014">
        <v>146.54673962224501</v>
      </c>
      <c r="L290" s="1015">
        <v>-14.503378825284695</v>
      </c>
      <c r="M290" s="1016">
        <v>22.123463947798619</v>
      </c>
      <c r="N290" s="1017">
        <v>2.5518196304879828</v>
      </c>
      <c r="O290" s="1018">
        <v>5.0699030745871669E-2</v>
      </c>
      <c r="P290" s="1019">
        <v>2.4126377277640771</v>
      </c>
      <c r="Q290" s="1020">
        <v>22.109127561260021</v>
      </c>
      <c r="R290" s="1021">
        <v>2.5794293086957407</v>
      </c>
      <c r="S290" s="1022">
        <v>5.1219974997579118E-2</v>
      </c>
      <c r="T290" s="1023">
        <v>6.3678552748234321</v>
      </c>
      <c r="U290" s="1024">
        <v>0.31942509414259879</v>
      </c>
      <c r="V290" s="1025">
        <v>6.8704465909906611</v>
      </c>
      <c r="W290" s="1026">
        <v>4.5230188175865271E-2</v>
      </c>
      <c r="X290" s="1025">
        <v>2.5794293086957407</v>
      </c>
      <c r="Y290" s="1027">
        <v>0.37543837573502026</v>
      </c>
      <c r="Z290" s="1029">
        <v>1580.9826980079411</v>
      </c>
      <c r="AA290" s="1030">
        <v>5.9805352908874038E-2</v>
      </c>
      <c r="AB290" s="1029">
        <v>8.3688942450487254</v>
      </c>
      <c r="AC290" s="1028">
        <v>3.5861235817235269</v>
      </c>
      <c r="AD290" s="1028">
        <v>7.8239290441156024</v>
      </c>
      <c r="AE290" s="1030">
        <v>2.4306385178839993</v>
      </c>
      <c r="AF290" s="1029">
        <v>52.30128441581433</v>
      </c>
      <c r="AG290" s="1028">
        <v>16.094016719929737</v>
      </c>
      <c r="AH290" s="1029">
        <v>169.77084438359373</v>
      </c>
      <c r="AI290" s="2030"/>
      <c r="AJ290" s="1029">
        <v>266.84599987927464</v>
      </c>
      <c r="AK290" s="1029">
        <v>453.45985940367149</v>
      </c>
      <c r="AL290" s="1029">
        <v>82.152878552332709</v>
      </c>
      <c r="AM290" s="1029">
        <v>7569.382036303824</v>
      </c>
      <c r="AN290" s="1030">
        <v>0.36626949366529765</v>
      </c>
      <c r="AO290" s="1028">
        <v>9.7019096023881737</v>
      </c>
      <c r="AP290" s="1030">
        <v>0.25234326121887779</v>
      </c>
      <c r="AQ290" s="1029">
        <v>13.652356027811951</v>
      </c>
      <c r="AR290" s="1028">
        <v>7.8470975530055291</v>
      </c>
      <c r="AS290" s="1029">
        <v>52.864385433213535</v>
      </c>
      <c r="AT290" s="1029">
        <v>43.172975450870325</v>
      </c>
      <c r="AU290" s="1029">
        <v>262.82052470258458</v>
      </c>
      <c r="AV290" s="1029">
        <v>445.81763767118383</v>
      </c>
      <c r="AW290" s="1029">
        <v>690.12538367314528</v>
      </c>
      <c r="AX290" s="1029">
        <v>1667.7874992454665</v>
      </c>
      <c r="AY290" s="1029">
        <v>2816.5208658613137</v>
      </c>
      <c r="AZ290" s="1029">
        <v>3339.5479086314108</v>
      </c>
      <c r="BA290" s="1031"/>
      <c r="BB290" s="1028">
        <v>14.498683548118192</v>
      </c>
      <c r="BC290" s="1028">
        <v>12.968878575160193</v>
      </c>
      <c r="BD290" s="1028">
        <v>4.8752288221287801</v>
      </c>
      <c r="BE290" s="1034">
        <v>795.48558429866694</v>
      </c>
      <c r="BF290" s="1034">
        <v>795.48558429866694</v>
      </c>
      <c r="BG290" s="1029"/>
    </row>
    <row r="291" spans="1:59" s="2068" customFormat="1">
      <c r="A291" s="2043" t="s">
        <v>458</v>
      </c>
      <c r="B291" s="2044">
        <v>0.14539291127881587</v>
      </c>
      <c r="C291" s="2045">
        <v>1.5078480157560341</v>
      </c>
      <c r="D291" s="2046">
        <v>945.38664298991796</v>
      </c>
      <c r="E291" s="2047">
        <v>514.21829198999399</v>
      </c>
      <c r="F291" s="2010">
        <v>325.22118564155585</v>
      </c>
      <c r="G291" s="2011">
        <v>11.02258702802024</v>
      </c>
      <c r="H291" s="960">
        <v>321.47944806105824</v>
      </c>
      <c r="I291" s="961">
        <v>12.010506230692538</v>
      </c>
      <c r="J291" s="962">
        <v>364.9923745167809</v>
      </c>
      <c r="K291" s="963">
        <v>22.027034587511981</v>
      </c>
      <c r="L291" s="964">
        <v>11.06953299334721</v>
      </c>
      <c r="M291" s="951">
        <v>19.297736118984485</v>
      </c>
      <c r="N291" s="952">
        <v>3.4430694153367245</v>
      </c>
      <c r="O291" s="953">
        <v>5.4109173617862008E-2</v>
      </c>
      <c r="P291" s="954">
        <v>0.82746551593294115</v>
      </c>
      <c r="Q291" s="965">
        <v>19.303278522950944</v>
      </c>
      <c r="R291" s="966">
        <v>3.4432415751769612</v>
      </c>
      <c r="S291" s="967">
        <v>5.387847690295252E-2</v>
      </c>
      <c r="T291" s="968">
        <v>0.97705027297352565</v>
      </c>
      <c r="U291" s="969">
        <v>0.3848446980934635</v>
      </c>
      <c r="V291" s="970">
        <v>3.5791814400704474</v>
      </c>
      <c r="W291" s="971">
        <v>5.1804671357305133E-2</v>
      </c>
      <c r="X291" s="970">
        <v>3.4432415751769612</v>
      </c>
      <c r="Y291" s="972">
        <v>0.96201928648500967</v>
      </c>
      <c r="Z291" s="2049">
        <v>1319.2895476474603</v>
      </c>
      <c r="AA291" s="975">
        <v>0.17332706187816813</v>
      </c>
      <c r="AB291" s="2049">
        <v>25.826857105822139</v>
      </c>
      <c r="AC291" s="2048">
        <v>1.6556701200142072</v>
      </c>
      <c r="AD291" s="2048">
        <v>4.3565262125440718</v>
      </c>
      <c r="AE291" s="975">
        <v>0.420954915380646</v>
      </c>
      <c r="AF291" s="2049">
        <v>36.681082889972856</v>
      </c>
      <c r="AG291" s="2048">
        <v>12.0003411454963</v>
      </c>
      <c r="AH291" s="2049">
        <v>134.77976879848958</v>
      </c>
      <c r="AI291" s="2049"/>
      <c r="AJ291" s="2049">
        <v>231.25624638369956</v>
      </c>
      <c r="AK291" s="2049">
        <v>412.20441299548639</v>
      </c>
      <c r="AL291" s="2049">
        <v>75.406278731415753</v>
      </c>
      <c r="AM291" s="2049">
        <v>8358.8398201283599</v>
      </c>
      <c r="AN291" s="975">
        <v>0.10150638146919731</v>
      </c>
      <c r="AO291" s="2048">
        <v>25.883515687817741</v>
      </c>
      <c r="AP291" s="975">
        <v>0.73133781383193308</v>
      </c>
      <c r="AQ291" s="2049">
        <v>42.131903924669068</v>
      </c>
      <c r="AR291" s="2048">
        <v>3.6229105470770397</v>
      </c>
      <c r="AS291" s="2049">
        <v>29.435987922595082</v>
      </c>
      <c r="AT291" s="2049">
        <v>7.476996720793001</v>
      </c>
      <c r="AU291" s="2049">
        <v>184.32704969835606</v>
      </c>
      <c r="AV291" s="2049">
        <v>332.41942231291688</v>
      </c>
      <c r="AW291" s="2049">
        <v>547.88523901825033</v>
      </c>
      <c r="AX291" s="2049">
        <v>1445.3515398981222</v>
      </c>
      <c r="AY291" s="2049">
        <v>2560.2758571148224</v>
      </c>
      <c r="AZ291" s="2049">
        <v>3065.2958833908842</v>
      </c>
      <c r="BA291" s="2050"/>
      <c r="BB291" s="2048">
        <v>8.4778335955203339</v>
      </c>
      <c r="BC291" s="2048">
        <v>13.209929712748192</v>
      </c>
      <c r="BD291" s="2048">
        <v>12.245770663329456</v>
      </c>
      <c r="BE291" s="2034">
        <v>742.79063746097768</v>
      </c>
      <c r="BF291" s="2034">
        <v>742.79063746097768</v>
      </c>
      <c r="BG291" s="2049"/>
    </row>
    <row r="292" spans="1:59" s="2068" customFormat="1">
      <c r="A292" s="2043" t="s">
        <v>459</v>
      </c>
      <c r="B292" s="2044">
        <v>0.10518318042106146</v>
      </c>
      <c r="C292" s="2045">
        <v>1.1054021474084927</v>
      </c>
      <c r="D292" s="2046">
        <v>663.629050812738</v>
      </c>
      <c r="E292" s="2047">
        <v>411.92865421399074</v>
      </c>
      <c r="F292" s="2010">
        <v>463.73125036627999</v>
      </c>
      <c r="G292" s="2011">
        <v>8.5670407370858292</v>
      </c>
      <c r="H292" s="960">
        <v>464.10419038518324</v>
      </c>
      <c r="I292" s="961">
        <v>9.3632413768617333</v>
      </c>
      <c r="J292" s="962">
        <v>495.37677985706574</v>
      </c>
      <c r="K292" s="963">
        <v>22.438818483039746</v>
      </c>
      <c r="L292" s="964">
        <v>6.5268770612053384</v>
      </c>
      <c r="M292" s="951">
        <v>13.393077682308967</v>
      </c>
      <c r="N292" s="952">
        <v>1.8869217943950858</v>
      </c>
      <c r="O292" s="953">
        <v>5.7165012237777639E-2</v>
      </c>
      <c r="P292" s="954">
        <v>0.82058873601220084</v>
      </c>
      <c r="Q292" s="965">
        <v>13.393750487935352</v>
      </c>
      <c r="R292" s="966">
        <v>1.8873991082366746</v>
      </c>
      <c r="S292" s="967">
        <v>5.712432104401987E-2</v>
      </c>
      <c r="T292" s="968">
        <v>1.0181643405207306</v>
      </c>
      <c r="U292" s="969">
        <v>0.58805794483361262</v>
      </c>
      <c r="V292" s="970">
        <v>2.14451253623769</v>
      </c>
      <c r="W292" s="971">
        <v>7.4661686500787583E-2</v>
      </c>
      <c r="X292" s="970">
        <v>1.8873991082366746</v>
      </c>
      <c r="Y292" s="972">
        <v>0.88010635346898347</v>
      </c>
      <c r="Z292" s="2049">
        <v>4976.5092807311721</v>
      </c>
      <c r="AA292" s="975">
        <v>0.15608431799587075</v>
      </c>
      <c r="AB292" s="2049">
        <v>13.431923206427507</v>
      </c>
      <c r="AC292" s="2048">
        <v>8.3076045189834566</v>
      </c>
      <c r="AD292" s="2048">
        <v>18.737952242928714</v>
      </c>
      <c r="AE292" s="975">
        <v>2.5540568876071181</v>
      </c>
      <c r="AF292" s="2049">
        <v>149.38153284928137</v>
      </c>
      <c r="AG292" s="2048">
        <v>48.876270050213513</v>
      </c>
      <c r="AH292" s="2049">
        <v>536.4540682170267</v>
      </c>
      <c r="AI292" s="2049"/>
      <c r="AJ292" s="2049">
        <v>799.00259692806185</v>
      </c>
      <c r="AK292" s="2049">
        <v>1221.321376822764</v>
      </c>
      <c r="AL292" s="2049">
        <v>204.88393836429577</v>
      </c>
      <c r="AM292" s="2049">
        <v>7742.201951863336</v>
      </c>
      <c r="AN292" s="975">
        <v>0.14715331416751376</v>
      </c>
      <c r="AO292" s="2048">
        <v>6.3327516420703178</v>
      </c>
      <c r="AP292" s="975">
        <v>0.65858362023574157</v>
      </c>
      <c r="AQ292" s="2049">
        <v>21.911783371007353</v>
      </c>
      <c r="AR292" s="2048">
        <v>18.178565687053513</v>
      </c>
      <c r="AS292" s="2049">
        <v>126.60778542519401</v>
      </c>
      <c r="AT292" s="2049">
        <v>45.365131218598897</v>
      </c>
      <c r="AU292" s="2049">
        <v>750.66096909186615</v>
      </c>
      <c r="AV292" s="2049">
        <v>1353.913297789848</v>
      </c>
      <c r="AW292" s="2049">
        <v>2180.7075943781574</v>
      </c>
      <c r="AX292" s="2049">
        <v>4993.7662308003864</v>
      </c>
      <c r="AY292" s="2049">
        <v>7585.8470610109562</v>
      </c>
      <c r="AZ292" s="2049">
        <v>8328.6153806624297</v>
      </c>
      <c r="BA292" s="2050"/>
      <c r="BB292" s="2048">
        <v>14.573344785892465</v>
      </c>
      <c r="BC292" s="2048">
        <v>13.157146302508094</v>
      </c>
      <c r="BD292" s="2048">
        <v>2.3028755027663061</v>
      </c>
      <c r="BE292" s="2034">
        <v>796.01640385338487</v>
      </c>
      <c r="BF292" s="2034">
        <v>796.01640385338487</v>
      </c>
      <c r="BG292" s="2049"/>
    </row>
    <row r="293" spans="1:59" s="2068" customFormat="1">
      <c r="A293" s="2043" t="s">
        <v>460</v>
      </c>
      <c r="B293" s="2044">
        <v>-0.10369425037172784</v>
      </c>
      <c r="C293" s="2045">
        <v>-5.3032683031038301</v>
      </c>
      <c r="D293" s="2046">
        <v>412.47831397651998</v>
      </c>
      <c r="E293" s="2047">
        <v>50.692467583711455</v>
      </c>
      <c r="F293" s="2010">
        <v>477.70354004634498</v>
      </c>
      <c r="G293" s="2011">
        <v>3.0435980057206775</v>
      </c>
      <c r="H293" s="960">
        <v>476.86267519349752</v>
      </c>
      <c r="I293" s="961">
        <v>3.0415551646431096</v>
      </c>
      <c r="J293" s="962">
        <v>442.19993066477383</v>
      </c>
      <c r="K293" s="963">
        <v>31.000056455027909</v>
      </c>
      <c r="L293" s="964">
        <v>-8.2102729307090385</v>
      </c>
      <c r="M293" s="951">
        <v>13.01424740250965</v>
      </c>
      <c r="N293" s="952">
        <v>0.64779877856294066</v>
      </c>
      <c r="O293" s="953">
        <v>5.5827249622919191E-2</v>
      </c>
      <c r="P293" s="954">
        <v>0.99740098076878803</v>
      </c>
      <c r="Q293" s="965">
        <v>13.015186894081195</v>
      </c>
      <c r="R293" s="966">
        <v>0.65122879809974388</v>
      </c>
      <c r="S293" s="967">
        <v>5.5768605782411267E-2</v>
      </c>
      <c r="T293" s="968">
        <v>1.3937787958709651</v>
      </c>
      <c r="U293" s="969">
        <v>0.59080022652426889</v>
      </c>
      <c r="V293" s="970">
        <v>1.5384142092732875</v>
      </c>
      <c r="W293" s="971">
        <v>7.6833318502307596E-2</v>
      </c>
      <c r="X293" s="970">
        <v>0.65122879809974388</v>
      </c>
      <c r="Y293" s="972">
        <v>0.42331174151555045</v>
      </c>
      <c r="Z293" s="2049">
        <v>3261.3783634515225</v>
      </c>
      <c r="AA293" s="975">
        <v>9.0989977249732283E-3</v>
      </c>
      <c r="AB293" s="2049">
        <v>0.86363917239071453</v>
      </c>
      <c r="AC293" s="2048">
        <v>1.0208568015531854</v>
      </c>
      <c r="AD293" s="2048">
        <v>4.7605868351425746</v>
      </c>
      <c r="AE293" s="975">
        <v>0.24265782437785396</v>
      </c>
      <c r="AF293" s="2049">
        <v>59.462703640493487</v>
      </c>
      <c r="AG293" s="2048">
        <v>26.665033113774935</v>
      </c>
      <c r="AH293" s="2049">
        <v>316.61932707129762</v>
      </c>
      <c r="AI293" s="2049"/>
      <c r="AJ293" s="2049">
        <v>541.07796816885036</v>
      </c>
      <c r="AK293" s="2049">
        <v>935.75623351515981</v>
      </c>
      <c r="AL293" s="2049">
        <v>160.54863428827281</v>
      </c>
      <c r="AM293" s="2049">
        <v>10756.494687917651</v>
      </c>
      <c r="AN293" s="975">
        <v>4.3963345023233062E-2</v>
      </c>
      <c r="AO293" s="2048">
        <v>4.8108846004915371</v>
      </c>
      <c r="AP293" s="975">
        <v>3.839239546402206E-2</v>
      </c>
      <c r="AQ293" s="2049">
        <v>1.4088730381577725</v>
      </c>
      <c r="AR293" s="2048">
        <v>2.233822322873491</v>
      </c>
      <c r="AS293" s="2049">
        <v>32.166127264476856</v>
      </c>
      <c r="AT293" s="2049">
        <v>4.3100856905480276</v>
      </c>
      <c r="AU293" s="2049">
        <v>298.80755598237931</v>
      </c>
      <c r="AV293" s="2049">
        <v>738.64357655886249</v>
      </c>
      <c r="AW293" s="2049">
        <v>1287.0704352491773</v>
      </c>
      <c r="AX293" s="2049">
        <v>3381.7373010553147</v>
      </c>
      <c r="AY293" s="2049">
        <v>5812.1505187277007</v>
      </c>
      <c r="AZ293" s="2049">
        <v>6526.3672474907644</v>
      </c>
      <c r="BA293" s="2050"/>
      <c r="BB293" s="2048">
        <v>11.58252574844693</v>
      </c>
      <c r="BC293" s="2048">
        <v>13.824287285657306</v>
      </c>
      <c r="BD293" s="2048">
        <v>4.2100989902069106</v>
      </c>
      <c r="BE293" s="2034">
        <v>772.78243767980189</v>
      </c>
      <c r="BF293" s="2034">
        <v>772.78243767980189</v>
      </c>
      <c r="BG293" s="2049"/>
    </row>
    <row r="294" spans="1:59" s="2068" customFormat="1">
      <c r="A294" s="2043" t="s">
        <v>461</v>
      </c>
      <c r="B294" s="2276">
        <v>-6.9901174725393672E-2</v>
      </c>
      <c r="C294" s="2277">
        <v>-0.7799898717697854</v>
      </c>
      <c r="D294" s="2278">
        <v>145.77776813683801</v>
      </c>
      <c r="E294" s="2279">
        <v>84.077979735768139</v>
      </c>
      <c r="F294" s="2010">
        <v>523.47308683671747</v>
      </c>
      <c r="G294" s="2011">
        <v>8.9692230582319574</v>
      </c>
      <c r="H294" s="960">
        <v>522.08596490267075</v>
      </c>
      <c r="I294" s="961">
        <v>9.699026525811524</v>
      </c>
      <c r="J294" s="962">
        <v>512.30165711199277</v>
      </c>
      <c r="K294" s="963">
        <v>52.553538159162457</v>
      </c>
      <c r="L294" s="964">
        <v>-2.233498791241928</v>
      </c>
      <c r="M294" s="2280">
        <v>11.829729885587538</v>
      </c>
      <c r="N294" s="2281">
        <v>1.7509612055572978</v>
      </c>
      <c r="O294" s="2282">
        <v>5.7290261522307137E-2</v>
      </c>
      <c r="P294" s="2283">
        <v>1.6565418406620569</v>
      </c>
      <c r="Q294" s="2284">
        <v>11.825733241817044</v>
      </c>
      <c r="R294" s="2285">
        <v>1.7552455820039909</v>
      </c>
      <c r="S294" s="2286">
        <v>5.7565348542952297E-2</v>
      </c>
      <c r="T294" s="2287">
        <v>2.3915470357034878</v>
      </c>
      <c r="U294" s="2288">
        <v>0.67117278013982262</v>
      </c>
      <c r="V294" s="2289">
        <v>2.9665441640276771</v>
      </c>
      <c r="W294" s="2290">
        <v>8.4561352734043943E-2</v>
      </c>
      <c r="X294" s="2289">
        <v>1.7552455820039909</v>
      </c>
      <c r="Y294" s="2291">
        <v>0.59168024642548855</v>
      </c>
      <c r="Z294" s="2049">
        <v>697.15054829191172</v>
      </c>
      <c r="AA294" s="975">
        <v>0.11614503490893704</v>
      </c>
      <c r="AB294" s="2049">
        <v>15.987579886957388</v>
      </c>
      <c r="AC294" s="2048">
        <v>3.0091776015278087</v>
      </c>
      <c r="AD294" s="2048">
        <v>5.188691429981918</v>
      </c>
      <c r="AE294" s="975">
        <v>0.78201491195355655</v>
      </c>
      <c r="AF294" s="2049">
        <v>32.181119937178892</v>
      </c>
      <c r="AG294" s="2048">
        <v>9.0537010891956431</v>
      </c>
      <c r="AH294" s="2049">
        <v>86.889530034886988</v>
      </c>
      <c r="AI294" s="2049"/>
      <c r="AJ294" s="2049">
        <v>105.56126650184179</v>
      </c>
      <c r="AK294" s="2049">
        <v>151.08969053240079</v>
      </c>
      <c r="AL294" s="2049">
        <v>25.779884054925819</v>
      </c>
      <c r="AM294" s="2049">
        <v>8952.4880586398176</v>
      </c>
      <c r="AN294" s="975">
        <v>0.18447373315511589</v>
      </c>
      <c r="AO294" s="2048">
        <v>14.51878557905982</v>
      </c>
      <c r="AP294" s="975">
        <v>0.49006343843433353</v>
      </c>
      <c r="AQ294" s="2049">
        <v>26.080880729131138</v>
      </c>
      <c r="AR294" s="2048">
        <v>6.5846337013737601</v>
      </c>
      <c r="AS294" s="2049">
        <v>35.058725878256205</v>
      </c>
      <c r="AT294" s="2049">
        <v>13.890140532034751</v>
      </c>
      <c r="AU294" s="2049">
        <v>161.71417053858738</v>
      </c>
      <c r="AV294" s="2049">
        <v>250.79504402203997</v>
      </c>
      <c r="AW294" s="2049">
        <v>353.20947168653248</v>
      </c>
      <c r="AX294" s="2049">
        <v>659.75791563651114</v>
      </c>
      <c r="AY294" s="2049">
        <v>938.4452828099428</v>
      </c>
      <c r="AZ294" s="2049">
        <v>1047.9627664603991</v>
      </c>
      <c r="BA294" s="2050"/>
      <c r="BB294" s="2048">
        <v>32.62346430237546</v>
      </c>
      <c r="BC294" s="2048">
        <v>13.054534836896742</v>
      </c>
      <c r="BD294" s="2048">
        <v>11.60865029477273</v>
      </c>
      <c r="BE294" s="2034">
        <v>886.38164435373074</v>
      </c>
      <c r="BF294" s="2034">
        <v>886.38164435373074</v>
      </c>
      <c r="BG294" s="2049"/>
    </row>
    <row r="296" spans="1:59" ht="60.75" thickBot="1">
      <c r="A296" s="1035" t="s">
        <v>138</v>
      </c>
      <c r="B296" s="1037" t="s">
        <v>140</v>
      </c>
      <c r="C296" s="1038" t="s">
        <v>141</v>
      </c>
      <c r="D296" s="1039" t="s">
        <v>142</v>
      </c>
      <c r="E296" s="1040" t="s">
        <v>143</v>
      </c>
      <c r="F296" s="1041" t="s">
        <v>144</v>
      </c>
      <c r="G296" s="1042" t="s">
        <v>349</v>
      </c>
      <c r="H296" s="1043" t="s">
        <v>146</v>
      </c>
      <c r="I296" s="1044" t="s">
        <v>350</v>
      </c>
      <c r="J296" s="1045" t="s">
        <v>148</v>
      </c>
      <c r="K296" s="1046" t="s">
        <v>351</v>
      </c>
      <c r="L296" s="1036" t="s">
        <v>150</v>
      </c>
      <c r="M296" s="1047" t="s">
        <v>151</v>
      </c>
      <c r="N296" s="1048" t="s">
        <v>139</v>
      </c>
      <c r="O296" s="1048" t="s">
        <v>152</v>
      </c>
      <c r="P296" s="1049" t="s">
        <v>139</v>
      </c>
      <c r="Q296" s="1050" t="s">
        <v>153</v>
      </c>
      <c r="R296" s="1051" t="s">
        <v>139</v>
      </c>
      <c r="S296" s="1051" t="s">
        <v>154</v>
      </c>
      <c r="T296" s="1052" t="s">
        <v>139</v>
      </c>
      <c r="U296" s="1053" t="s">
        <v>155</v>
      </c>
      <c r="V296" s="1054" t="s">
        <v>139</v>
      </c>
      <c r="W296" s="1054" t="s">
        <v>156</v>
      </c>
      <c r="X296" s="1054" t="s">
        <v>139</v>
      </c>
      <c r="Y296" s="1055" t="s">
        <v>157</v>
      </c>
      <c r="Z296" s="1056" t="s">
        <v>158</v>
      </c>
      <c r="AA296" s="1056" t="s">
        <v>159</v>
      </c>
      <c r="AB296" s="1056" t="s">
        <v>160</v>
      </c>
      <c r="AC296" s="1056" t="s">
        <v>161</v>
      </c>
      <c r="AD296" s="1056" t="s">
        <v>162</v>
      </c>
      <c r="AE296" s="1056" t="s">
        <v>163</v>
      </c>
      <c r="AF296" s="1056" t="s">
        <v>164</v>
      </c>
      <c r="AG296" s="1056" t="s">
        <v>165</v>
      </c>
      <c r="AH296" s="1056" t="s">
        <v>166</v>
      </c>
      <c r="AI296" s="1999"/>
      <c r="AJ296" s="1056" t="s">
        <v>167</v>
      </c>
      <c r="AK296" s="1056" t="s">
        <v>168</v>
      </c>
      <c r="AL296" s="1056" t="s">
        <v>169</v>
      </c>
      <c r="AM296" s="1056" t="s">
        <v>170</v>
      </c>
      <c r="AN296" s="1062" t="s">
        <v>171</v>
      </c>
      <c r="AO296" s="1062" t="s">
        <v>356</v>
      </c>
      <c r="AP296" s="1057" t="s">
        <v>172</v>
      </c>
      <c r="AQ296" s="1057" t="s">
        <v>173</v>
      </c>
      <c r="AR296" s="1057" t="s">
        <v>174</v>
      </c>
      <c r="AS296" s="1057" t="s">
        <v>175</v>
      </c>
      <c r="AT296" s="1057" t="s">
        <v>176</v>
      </c>
      <c r="AU296" s="1057" t="s">
        <v>177</v>
      </c>
      <c r="AV296" s="1057" t="s">
        <v>178</v>
      </c>
      <c r="AW296" s="1057" t="s">
        <v>243</v>
      </c>
      <c r="AX296" s="1057" t="s">
        <v>180</v>
      </c>
      <c r="AY296" s="1057" t="s">
        <v>181</v>
      </c>
      <c r="AZ296" s="1057" t="s">
        <v>182</v>
      </c>
      <c r="BA296" s="1056"/>
      <c r="BB296" s="1058" t="s">
        <v>352</v>
      </c>
      <c r="BC296" s="1059" t="s">
        <v>353</v>
      </c>
      <c r="BD296" s="1060" t="s">
        <v>354</v>
      </c>
      <c r="BE296" s="1058" t="s">
        <v>355</v>
      </c>
      <c r="BF296" s="1061" t="s">
        <v>355</v>
      </c>
      <c r="BG296" s="1056"/>
    </row>
    <row r="297" spans="1:59" s="2068" customFormat="1" ht="15.75" thickTop="1">
      <c r="A297" s="2043" t="s">
        <v>462</v>
      </c>
      <c r="B297" s="2044">
        <v>5.5188743525588757</v>
      </c>
      <c r="C297" s="2045">
        <v>52.568933430208212</v>
      </c>
      <c r="D297" s="2046">
        <v>988.05970056756098</v>
      </c>
      <c r="E297" s="2047">
        <v>404.4080659257603</v>
      </c>
      <c r="F297" s="2010">
        <v>243.77079290022778</v>
      </c>
      <c r="G297" s="2011">
        <v>4.5707116158982455</v>
      </c>
      <c r="H297" s="960">
        <v>246.62935855536324</v>
      </c>
      <c r="I297" s="961">
        <v>5.1547535083057801</v>
      </c>
      <c r="J297" s="962">
        <v>353.44395340235224</v>
      </c>
      <c r="K297" s="963">
        <v>128.63702919510501</v>
      </c>
      <c r="L297" s="964">
        <v>31.402989109821721</v>
      </c>
      <c r="M297" s="951">
        <v>24.515700534889401</v>
      </c>
      <c r="N297" s="952">
        <v>1.8891417679555815</v>
      </c>
      <c r="O297" s="953">
        <v>9.5274918503610515E-2</v>
      </c>
      <c r="P297" s="954">
        <v>1.4559083262722086</v>
      </c>
      <c r="Q297" s="965">
        <v>25.866181102493226</v>
      </c>
      <c r="R297" s="966">
        <v>1.9187197646614718</v>
      </c>
      <c r="S297" s="967">
        <v>5.3603469050377786E-2</v>
      </c>
      <c r="T297" s="968">
        <v>5.6943010357236572</v>
      </c>
      <c r="U297" s="969">
        <v>0.28573395830564602</v>
      </c>
      <c r="V297" s="970">
        <v>6.0088725914888634</v>
      </c>
      <c r="W297" s="971">
        <v>3.8660519542392385E-2</v>
      </c>
      <c r="X297" s="970">
        <v>1.9187197646614718</v>
      </c>
      <c r="Y297" s="972">
        <v>0.31931443635187085</v>
      </c>
      <c r="Z297" s="2049">
        <v>2126.1920064177666</v>
      </c>
      <c r="AA297" s="975">
        <v>26.834468288480416</v>
      </c>
      <c r="AB297" s="2049">
        <v>90.012097363367204</v>
      </c>
      <c r="AC297" s="2048">
        <v>41.665477515002443</v>
      </c>
      <c r="AD297" s="2048">
        <v>32.158297104765651</v>
      </c>
      <c r="AE297" s="975">
        <v>4.633545988502231</v>
      </c>
      <c r="AF297" s="2049">
        <v>111.57460010393427</v>
      </c>
      <c r="AG297" s="2048">
        <v>29.973510732825673</v>
      </c>
      <c r="AH297" s="2049">
        <v>270.14581790348376</v>
      </c>
      <c r="AI297" s="2049"/>
      <c r="AJ297" s="2049">
        <v>355.176529228373</v>
      </c>
      <c r="AK297" s="2049">
        <v>621.99592739291995</v>
      </c>
      <c r="AL297" s="2049">
        <v>111.93728425493593</v>
      </c>
      <c r="AM297" s="2049">
        <v>10206.461833434896</v>
      </c>
      <c r="AN297" s="975">
        <v>0.23579429203366328</v>
      </c>
      <c r="AO297" s="2048">
        <v>1.4452334369328401</v>
      </c>
      <c r="AP297" s="975">
        <v>113.22560459274438</v>
      </c>
      <c r="AQ297" s="2049">
        <v>146.83865801528091</v>
      </c>
      <c r="AR297" s="2048">
        <v>91.171723227576464</v>
      </c>
      <c r="AS297" s="2049">
        <v>217.28579124841659</v>
      </c>
      <c r="AT297" s="2049">
        <v>82.300994467179947</v>
      </c>
      <c r="AU297" s="2049">
        <v>560.67638243183046</v>
      </c>
      <c r="AV297" s="2049">
        <v>830.29115603395212</v>
      </c>
      <c r="AW297" s="2049">
        <v>1098.1537313149747</v>
      </c>
      <c r="AX297" s="2049">
        <v>2219.853307677331</v>
      </c>
      <c r="AY297" s="2049">
        <v>3863.3287415709315</v>
      </c>
      <c r="AZ297" s="2049">
        <v>4550.296107924225</v>
      </c>
      <c r="BA297" s="2050"/>
      <c r="BB297" s="2048">
        <v>35.73075879302241</v>
      </c>
      <c r="BC297" s="2048">
        <v>13.222341088276579</v>
      </c>
      <c r="BD297" s="2051">
        <v>175.75011339187003</v>
      </c>
      <c r="BE297" s="2034">
        <v>914.01791948350615</v>
      </c>
      <c r="BF297" s="2034">
        <v>914.01791948350615</v>
      </c>
      <c r="BG297" s="2049"/>
    </row>
    <row r="298" spans="1:59" s="2068" customFormat="1">
      <c r="A298" s="2043" t="s">
        <v>463</v>
      </c>
      <c r="B298" s="2044">
        <v>1.3553492304434935</v>
      </c>
      <c r="C298" s="2045">
        <v>19.437058936403886</v>
      </c>
      <c r="D298" s="2046">
        <v>231.44480915005701</v>
      </c>
      <c r="E298" s="2047">
        <v>78.951526749336452</v>
      </c>
      <c r="F298" s="2233">
        <v>247.86277455988832</v>
      </c>
      <c r="G298" s="2234">
        <v>8.4393088680344555</v>
      </c>
      <c r="H298" s="960">
        <v>246.91062069851671</v>
      </c>
      <c r="I298" s="961">
        <v>8.9671228855842191</v>
      </c>
      <c r="J298" s="962">
        <v>290.68287541041764</v>
      </c>
      <c r="K298" s="963">
        <v>163.82636699419106</v>
      </c>
      <c r="L298" s="964">
        <v>14.913075325286851</v>
      </c>
      <c r="M298" s="951">
        <v>25.165434738607505</v>
      </c>
      <c r="N298" s="952">
        <v>3.4339364406452475</v>
      </c>
      <c r="O298" s="953">
        <v>6.2032532806049728E-2</v>
      </c>
      <c r="P298" s="954">
        <v>3.8591834406856802</v>
      </c>
      <c r="Q298" s="965">
        <v>25.480473542822892</v>
      </c>
      <c r="R298" s="966">
        <v>3.4523374790464358</v>
      </c>
      <c r="S298" s="967">
        <v>5.2142799059259448E-2</v>
      </c>
      <c r="T298" s="968">
        <v>7.17138023980272</v>
      </c>
      <c r="U298" s="969">
        <v>0.28215524025516986</v>
      </c>
      <c r="V298" s="970">
        <v>7.9591035056130295</v>
      </c>
      <c r="W298" s="971">
        <v>3.9245738440432984E-2</v>
      </c>
      <c r="X298" s="970">
        <v>3.4523374790464358</v>
      </c>
      <c r="Y298" s="972">
        <v>0.43375959071417158</v>
      </c>
      <c r="Z298" s="2049">
        <v>781.13124591433291</v>
      </c>
      <c r="AA298" s="975">
        <v>0.1971583634881619</v>
      </c>
      <c r="AB298" s="2049">
        <v>6.7139440127229539</v>
      </c>
      <c r="AC298" s="2048">
        <v>0.6741807494375972</v>
      </c>
      <c r="AD298" s="2048">
        <v>2.0686483914631277</v>
      </c>
      <c r="AE298" s="975">
        <v>0.17098023655695019</v>
      </c>
      <c r="AF298" s="2049">
        <v>18.731413767200735</v>
      </c>
      <c r="AG298" s="2048">
        <v>6.5112059895277019</v>
      </c>
      <c r="AH298" s="2049">
        <v>79.659185105302981</v>
      </c>
      <c r="AI298" s="2049"/>
      <c r="AJ298" s="2049">
        <v>141.52703513027816</v>
      </c>
      <c r="AK298" s="2049">
        <v>241.22238733336022</v>
      </c>
      <c r="AL298" s="2049">
        <v>44.105453422577554</v>
      </c>
      <c r="AM298" s="2049">
        <v>8821.3788031246713</v>
      </c>
      <c r="AN298" s="975">
        <v>8.3727147617178574E-2</v>
      </c>
      <c r="AO298" s="2048">
        <v>9.8867542171247624</v>
      </c>
      <c r="AP298" s="975">
        <v>0.8318918290639743</v>
      </c>
      <c r="AQ298" s="2049">
        <v>10.952600347019501</v>
      </c>
      <c r="AR298" s="2048">
        <v>1.4752313992069961</v>
      </c>
      <c r="AS298" s="2049">
        <v>13.977353996372486</v>
      </c>
      <c r="AT298" s="2049">
        <v>3.0369491395550652</v>
      </c>
      <c r="AU298" s="2049">
        <v>94.127707372868002</v>
      </c>
      <c r="AV298" s="2049">
        <v>180.36581688442388</v>
      </c>
      <c r="AW298" s="2049">
        <v>323.81782563131293</v>
      </c>
      <c r="AX298" s="2049">
        <v>884.54396956423852</v>
      </c>
      <c r="AY298" s="2049">
        <v>1498.2756977227343</v>
      </c>
      <c r="AZ298" s="2049">
        <v>1792.9046106738842</v>
      </c>
      <c r="BA298" s="2050"/>
      <c r="BB298" s="2048">
        <v>4.7084104719208941</v>
      </c>
      <c r="BC298" s="2048">
        <v>13.537932690745954</v>
      </c>
      <c r="BD298" s="2048">
        <v>14.463225691129928</v>
      </c>
      <c r="BE298" s="2034">
        <v>701.83409029583675</v>
      </c>
      <c r="BF298" s="2034">
        <v>701.83409029583675</v>
      </c>
      <c r="BG298" s="2049"/>
    </row>
    <row r="299" spans="1:59">
      <c r="A299" s="1063" t="s">
        <v>464</v>
      </c>
      <c r="B299" s="1064">
        <v>0.13954446355829217</v>
      </c>
      <c r="C299" s="1065">
        <v>2.1360118779121642</v>
      </c>
      <c r="D299" s="1066">
        <v>474.36574720037601</v>
      </c>
      <c r="E299" s="1067">
        <v>195.808431152802</v>
      </c>
      <c r="F299" s="1091">
        <v>257.8561635238853</v>
      </c>
      <c r="G299" s="1092">
        <v>4.1637829440061243</v>
      </c>
      <c r="H299" s="1068">
        <v>257.94796101382684</v>
      </c>
      <c r="I299" s="1069">
        <v>4.4324201377672603</v>
      </c>
      <c r="J299" s="1070">
        <v>284.08360236962454</v>
      </c>
      <c r="K299" s="1071">
        <v>58.37353492244619</v>
      </c>
      <c r="L299" s="1072">
        <v>9.3511400059615788</v>
      </c>
      <c r="M299" s="1073">
        <v>24.469179285589853</v>
      </c>
      <c r="N299" s="1074">
        <v>1.6322345301872967</v>
      </c>
      <c r="O299" s="1075">
        <v>5.2519240651828156E-2</v>
      </c>
      <c r="P299" s="1076">
        <v>1.6113961556977827</v>
      </c>
      <c r="Q299" s="1077">
        <v>24.485287300408618</v>
      </c>
      <c r="R299" s="1078">
        <v>1.637213500067447</v>
      </c>
      <c r="S299" s="1079">
        <v>5.1992476012139896E-2</v>
      </c>
      <c r="T299" s="1080">
        <v>2.5522351135729511</v>
      </c>
      <c r="U299" s="1081">
        <v>0.292776739950044</v>
      </c>
      <c r="V299" s="1082">
        <v>3.0322223071136842</v>
      </c>
      <c r="W299" s="1083">
        <v>4.084085221182239E-2</v>
      </c>
      <c r="X299" s="1082">
        <v>1.637213500067447</v>
      </c>
      <c r="Y299" s="1084">
        <v>0.53993847885971136</v>
      </c>
      <c r="Z299" s="1086">
        <v>913.61933379870072</v>
      </c>
      <c r="AA299" s="1087">
        <v>0.15715136737737287</v>
      </c>
      <c r="AB299" s="1086">
        <v>12.7903366078242</v>
      </c>
      <c r="AC299" s="1085">
        <v>0.93602673437060824</v>
      </c>
      <c r="AD299" s="1085">
        <v>2.6381072927560654</v>
      </c>
      <c r="AE299" s="1087">
        <v>0.27930378099531084</v>
      </c>
      <c r="AF299" s="1086">
        <v>22.403235264126156</v>
      </c>
      <c r="AG299" s="1085">
        <v>7.6730112282005694</v>
      </c>
      <c r="AH299" s="1086">
        <v>91.623512916663898</v>
      </c>
      <c r="AI299" s="2030"/>
      <c r="AJ299" s="1086">
        <v>160.9769819596504</v>
      </c>
      <c r="AK299" s="1086">
        <v>275.04692686073571</v>
      </c>
      <c r="AL299" s="1086">
        <v>49.132509679595678</v>
      </c>
      <c r="AM299" s="1086">
        <v>9626.6297989985342</v>
      </c>
      <c r="AN299" s="1087">
        <v>0.11074502331252097</v>
      </c>
      <c r="AO299" s="1085">
        <v>17.904020400109925</v>
      </c>
      <c r="AP299" s="1087">
        <v>0.66308593830115137</v>
      </c>
      <c r="AQ299" s="1086">
        <v>20.865149441801304</v>
      </c>
      <c r="AR299" s="1085">
        <v>2.048198543480543</v>
      </c>
      <c r="AS299" s="1086">
        <v>17.82504927537882</v>
      </c>
      <c r="AT299" s="1086">
        <v>4.9609907814442415</v>
      </c>
      <c r="AU299" s="1086">
        <v>112.5790716790259</v>
      </c>
      <c r="AV299" s="1086">
        <v>212.54878748478032</v>
      </c>
      <c r="AW299" s="1086">
        <v>372.45330453928415</v>
      </c>
      <c r="AX299" s="1086">
        <v>1006.106137247815</v>
      </c>
      <c r="AY299" s="1086">
        <v>1708.3660053461845</v>
      </c>
      <c r="AZ299" s="1086">
        <v>1997.2564910404747</v>
      </c>
      <c r="BA299" s="1088"/>
      <c r="BB299" s="1085">
        <v>4.7536913843299136</v>
      </c>
      <c r="BC299" s="1085">
        <v>13.951456399590947</v>
      </c>
      <c r="BD299" s="1085">
        <v>0.89425639828961279</v>
      </c>
      <c r="BE299" s="1093">
        <v>702.65772024273622</v>
      </c>
      <c r="BF299" s="1093">
        <v>702.65772024273622</v>
      </c>
      <c r="BG299" s="1086"/>
    </row>
    <row r="300" spans="1:59">
      <c r="A300" s="1063" t="s">
        <v>465</v>
      </c>
      <c r="B300" s="1064">
        <v>1.39568669823532</v>
      </c>
      <c r="C300" s="1065">
        <v>16.965666068290368</v>
      </c>
      <c r="D300" s="1066">
        <v>1113.0205880716701</v>
      </c>
      <c r="E300" s="1067">
        <v>507.91598884505908</v>
      </c>
      <c r="F300" s="1091">
        <v>258.54400514147926</v>
      </c>
      <c r="G300" s="1092">
        <v>4.8216496332677936</v>
      </c>
      <c r="H300" s="1068">
        <v>259.05528535107402</v>
      </c>
      <c r="I300" s="1069">
        <v>5.263277412823018</v>
      </c>
      <c r="J300" s="1070">
        <v>388.59695805149943</v>
      </c>
      <c r="K300" s="1071">
        <v>51.020620403850913</v>
      </c>
      <c r="L300" s="1072">
        <v>33.890630731817886</v>
      </c>
      <c r="M300" s="1073">
        <v>24.095807948898191</v>
      </c>
      <c r="N300" s="1074">
        <v>1.8878405903492383</v>
      </c>
      <c r="O300" s="1075">
        <v>6.2600661794750143E-2</v>
      </c>
      <c r="P300" s="1076">
        <v>0.87317482976619398</v>
      </c>
      <c r="Q300" s="1077">
        <v>24.344461139320895</v>
      </c>
      <c r="R300" s="1078">
        <v>1.8929287611933729</v>
      </c>
      <c r="S300" s="1079">
        <v>5.4446749184442415E-2</v>
      </c>
      <c r="T300" s="1080">
        <v>2.2725410162195789</v>
      </c>
      <c r="U300" s="1081">
        <v>0.30837066939327357</v>
      </c>
      <c r="V300" s="1082">
        <v>2.9576379030154105</v>
      </c>
      <c r="W300" s="1083">
        <v>4.1077105559129072E-2</v>
      </c>
      <c r="X300" s="1082">
        <v>1.8929287611933729</v>
      </c>
      <c r="Y300" s="1084">
        <v>0.64001369446322987</v>
      </c>
      <c r="Z300" s="1086">
        <v>2897.0892835871473</v>
      </c>
      <c r="AA300" s="1087">
        <v>17.259839763888621</v>
      </c>
      <c r="AB300" s="1086">
        <v>34.603115998119158</v>
      </c>
      <c r="AC300" s="1085">
        <v>21.979346362018973</v>
      </c>
      <c r="AD300" s="1085">
        <v>18.501120959856916</v>
      </c>
      <c r="AE300" s="1087">
        <v>2.1408689968880639</v>
      </c>
      <c r="AF300" s="1086">
        <v>87.601982702394807</v>
      </c>
      <c r="AG300" s="1085">
        <v>28.690640796696584</v>
      </c>
      <c r="AH300" s="1086">
        <v>313.49021090705668</v>
      </c>
      <c r="AI300" s="2030"/>
      <c r="AJ300" s="1086">
        <v>511.43555837691912</v>
      </c>
      <c r="AK300" s="1086">
        <v>826.76882297522889</v>
      </c>
      <c r="AL300" s="1086">
        <v>143.70216793707232</v>
      </c>
      <c r="AM300" s="1086">
        <v>10864.397636360707</v>
      </c>
      <c r="AN300" s="1087">
        <v>0.16210003360096517</v>
      </c>
      <c r="AO300" s="1085">
        <v>0.95380861537234651</v>
      </c>
      <c r="AP300" s="1087">
        <v>72.826328117673512</v>
      </c>
      <c r="AQ300" s="1086">
        <v>56.448802607045934</v>
      </c>
      <c r="AR300" s="1085">
        <v>48.094849807481339</v>
      </c>
      <c r="AS300" s="1086">
        <v>125.00757405308728</v>
      </c>
      <c r="AT300" s="1086">
        <v>38.026092307070407</v>
      </c>
      <c r="AU300" s="1086">
        <v>440.21096835374271</v>
      </c>
      <c r="AV300" s="1086">
        <v>794.75459270627653</v>
      </c>
      <c r="AW300" s="1086">
        <v>1274.3504508416938</v>
      </c>
      <c r="AX300" s="1086">
        <v>3196.4722398557446</v>
      </c>
      <c r="AY300" s="1086">
        <v>5135.2100805914833</v>
      </c>
      <c r="AZ300" s="1086">
        <v>5841.5515421574109</v>
      </c>
      <c r="BA300" s="1088"/>
      <c r="BB300" s="1085">
        <v>9.2677809603949282</v>
      </c>
      <c r="BC300" s="1085">
        <v>13.40461480512001</v>
      </c>
      <c r="BD300" s="1094">
        <v>64.376486915837447</v>
      </c>
      <c r="BE300" s="1093">
        <v>763.75885741398974</v>
      </c>
      <c r="BF300" s="1093">
        <v>763.75885741398974</v>
      </c>
      <c r="BG300" s="1086"/>
    </row>
    <row r="301" spans="1:59">
      <c r="A301" s="1063" t="s">
        <v>466</v>
      </c>
      <c r="B301" s="1064">
        <v>0.9194040453334722</v>
      </c>
      <c r="C301" s="1065">
        <v>9.7489351055304496</v>
      </c>
      <c r="D301" s="1066">
        <v>115.069191641242</v>
      </c>
      <c r="E301" s="1067">
        <v>61.29615563744688</v>
      </c>
      <c r="F301" s="1091">
        <v>260.64100487584614</v>
      </c>
      <c r="G301" s="1092">
        <v>2.7618199228428506</v>
      </c>
      <c r="H301" s="1068">
        <v>259.84402398318377</v>
      </c>
      <c r="I301" s="1069">
        <v>3.0520538384270486</v>
      </c>
      <c r="J301" s="1070">
        <v>-188.77332166764009</v>
      </c>
      <c r="K301" s="1071">
        <v>431.87788272833842</v>
      </c>
      <c r="L301" s="1072">
        <v>241.41898903396549</v>
      </c>
      <c r="M301" s="1073">
        <v>24.013463841252406</v>
      </c>
      <c r="N301" s="1074">
        <v>1.0490015176719862</v>
      </c>
      <c r="O301" s="1075">
        <v>5.8831854021090625E-2</v>
      </c>
      <c r="P301" s="1076">
        <v>3.0759085553329255</v>
      </c>
      <c r="Q301" s="1077">
        <v>24.502656124641955</v>
      </c>
      <c r="R301" s="1078">
        <v>1.369500830349178</v>
      </c>
      <c r="S301" s="1079">
        <v>4.2655402496488068E-2</v>
      </c>
      <c r="T301" s="1080">
        <v>17.274759380294828</v>
      </c>
      <c r="U301" s="1081">
        <v>0.2400281367986474</v>
      </c>
      <c r="V301" s="1082">
        <v>17.32895969674496</v>
      </c>
      <c r="W301" s="1083">
        <v>4.0811901979651705E-2</v>
      </c>
      <c r="X301" s="1082">
        <v>1.369500830349178</v>
      </c>
      <c r="Y301" s="1084">
        <v>7.9029604449159324E-2</v>
      </c>
      <c r="Z301" s="1086">
        <v>949.10058292849408</v>
      </c>
      <c r="AA301" s="1087">
        <v>0.36642353851573206</v>
      </c>
      <c r="AB301" s="1086">
        <v>3.7793790064719239</v>
      </c>
      <c r="AC301" s="1085">
        <v>2.3592350276347123</v>
      </c>
      <c r="AD301" s="1085">
        <v>3.8098093698969118</v>
      </c>
      <c r="AE301" s="1087">
        <v>1.15410536278131</v>
      </c>
      <c r="AF301" s="1086">
        <v>32.249986613082463</v>
      </c>
      <c r="AG301" s="1085">
        <v>10.216830737401553</v>
      </c>
      <c r="AH301" s="1086">
        <v>107.78186213184283</v>
      </c>
      <c r="AI301" s="2030"/>
      <c r="AJ301" s="1086">
        <v>160.12471799496223</v>
      </c>
      <c r="AK301" s="1086">
        <v>255.77369244664959</v>
      </c>
      <c r="AL301" s="1086">
        <v>46.016997878484567</v>
      </c>
      <c r="AM301" s="1086">
        <v>7952.1329140903299</v>
      </c>
      <c r="AN301" s="1087">
        <v>0.3173789127086924</v>
      </c>
      <c r="AO301" s="1085">
        <v>2.1823025438319137</v>
      </c>
      <c r="AP301" s="1087">
        <v>1.5460908798132156</v>
      </c>
      <c r="AQ301" s="1086">
        <v>6.1653817397584403</v>
      </c>
      <c r="AR301" s="1085">
        <v>5.1624398854151252</v>
      </c>
      <c r="AS301" s="1086">
        <v>25.74195520200616</v>
      </c>
      <c r="AT301" s="1086">
        <v>20.499207154197336</v>
      </c>
      <c r="AU301" s="1086">
        <v>162.06023423659528</v>
      </c>
      <c r="AV301" s="1086">
        <v>283.01470186707905</v>
      </c>
      <c r="AW301" s="1086">
        <v>438.13765094245053</v>
      </c>
      <c r="AX301" s="1086">
        <v>1000.7794874685139</v>
      </c>
      <c r="AY301" s="1086">
        <v>1588.6564748239105</v>
      </c>
      <c r="AZ301" s="1086">
        <v>1870.6096698570962</v>
      </c>
      <c r="BA301" s="1088"/>
      <c r="BB301" s="1085">
        <v>17.514733083933947</v>
      </c>
      <c r="BC301" s="1085">
        <v>13.711493166847589</v>
      </c>
      <c r="BD301" s="1089">
        <v>152.76989296763074</v>
      </c>
      <c r="BE301" s="1090">
        <v>829.59013406692247</v>
      </c>
      <c r="BF301" s="1090">
        <v>829.59013406692247</v>
      </c>
      <c r="BG301" s="1086"/>
    </row>
    <row r="302" spans="1:59">
      <c r="A302" s="1063" t="s">
        <v>467</v>
      </c>
      <c r="B302" s="1064">
        <v>8.5803920545025322E-2</v>
      </c>
      <c r="C302" s="1065">
        <v>1.2508546017506235</v>
      </c>
      <c r="D302" s="1066">
        <v>480.496768773844</v>
      </c>
      <c r="E302" s="1067">
        <v>202.09977703191947</v>
      </c>
      <c r="F302" s="1091">
        <v>264.20713078325531</v>
      </c>
      <c r="G302" s="1092">
        <v>3.6832377986651736</v>
      </c>
      <c r="H302" s="1068">
        <v>263.58428362749868</v>
      </c>
      <c r="I302" s="1069">
        <v>3.9319969225790463</v>
      </c>
      <c r="J302" s="1070">
        <v>273.5497933123994</v>
      </c>
      <c r="K302" s="1071">
        <v>49.523888636247378</v>
      </c>
      <c r="L302" s="1072">
        <v>3.4604533588166286</v>
      </c>
      <c r="M302" s="1073">
        <v>23.881998387994788</v>
      </c>
      <c r="N302" s="1074">
        <v>1.4090142921464208</v>
      </c>
      <c r="O302" s="1075">
        <v>5.2231199256713157E-2</v>
      </c>
      <c r="P302" s="1076">
        <v>1.5244736942446802</v>
      </c>
      <c r="Q302" s="1077">
        <v>23.896233881056915</v>
      </c>
      <c r="R302" s="1078">
        <v>1.4124154448842607</v>
      </c>
      <c r="S302" s="1079">
        <v>5.1753793334067107E-2</v>
      </c>
      <c r="T302" s="1080">
        <v>2.1612106072535808</v>
      </c>
      <c r="U302" s="1081">
        <v>0.29861663810370936</v>
      </c>
      <c r="V302" s="1082">
        <v>2.5818111235822414</v>
      </c>
      <c r="W302" s="1083">
        <v>4.1847598453274369E-2</v>
      </c>
      <c r="X302" s="1082">
        <v>1.4124154448842607</v>
      </c>
      <c r="Y302" s="1084">
        <v>0.5470638157777189</v>
      </c>
      <c r="Z302" s="1086">
        <v>1395.5290276073436</v>
      </c>
      <c r="AA302" s="1087">
        <v>7.5209583857426807E-2</v>
      </c>
      <c r="AB302" s="1086">
        <v>14.941701934144865</v>
      </c>
      <c r="AC302" s="1085">
        <v>1.1358228814510654</v>
      </c>
      <c r="AD302" s="1085">
        <v>3.3277747903011559</v>
      </c>
      <c r="AE302" s="1087">
        <v>0.28306372027337345</v>
      </c>
      <c r="AF302" s="1086">
        <v>32.032577996312156</v>
      </c>
      <c r="AG302" s="1085">
        <v>12.132325438356172</v>
      </c>
      <c r="AH302" s="1086">
        <v>138.69405283465545</v>
      </c>
      <c r="AI302" s="2030"/>
      <c r="AJ302" s="1086">
        <v>249.19543613376896</v>
      </c>
      <c r="AK302" s="1086">
        <v>426.35048305873102</v>
      </c>
      <c r="AL302" s="1086">
        <v>75.633668224672888</v>
      </c>
      <c r="AM302" s="1086">
        <v>10851.356091776161</v>
      </c>
      <c r="AN302" s="1087">
        <v>8.3571904913148864E-2</v>
      </c>
      <c r="AO302" s="1085">
        <v>27.446057418436844</v>
      </c>
      <c r="AP302" s="1087">
        <v>0.31734001627606251</v>
      </c>
      <c r="AQ302" s="1086">
        <v>24.374717673972047</v>
      </c>
      <c r="AR302" s="1085">
        <v>2.4853892373108648</v>
      </c>
      <c r="AS302" s="1086">
        <v>22.484964799332136</v>
      </c>
      <c r="AT302" s="1086">
        <v>5.0277747828307895</v>
      </c>
      <c r="AU302" s="1086">
        <v>160.96772862468418</v>
      </c>
      <c r="AV302" s="1086">
        <v>336.07549690737318</v>
      </c>
      <c r="AW302" s="1086">
        <v>563.79696274250182</v>
      </c>
      <c r="AX302" s="1086">
        <v>1557.471475836056</v>
      </c>
      <c r="AY302" s="1086">
        <v>2648.1396463275219</v>
      </c>
      <c r="AZ302" s="1086">
        <v>3074.5393587265403</v>
      </c>
      <c r="BA302" s="1088"/>
      <c r="BB302" s="1085">
        <v>4.2772078708940882</v>
      </c>
      <c r="BC302" s="1085">
        <v>12.426894829417277</v>
      </c>
      <c r="BD302" s="1085">
        <v>1.7896162637796691</v>
      </c>
      <c r="BE302" s="1093">
        <v>693.64495818984699</v>
      </c>
      <c r="BF302" s="1093">
        <v>693.64495818984699</v>
      </c>
      <c r="BG302" s="1086"/>
    </row>
    <row r="303" spans="1:59">
      <c r="A303" s="1063" t="s">
        <v>468</v>
      </c>
      <c r="B303" s="1064">
        <v>-0.18836590363767727</v>
      </c>
      <c r="C303" s="1065">
        <v>-1.9919795022818285</v>
      </c>
      <c r="D303" s="1066">
        <v>414.37855901645401</v>
      </c>
      <c r="E303" s="1067">
        <v>243.31131749413601</v>
      </c>
      <c r="F303" s="1091">
        <v>264.7624383014624</v>
      </c>
      <c r="G303" s="1092">
        <v>4.7404807604200521</v>
      </c>
      <c r="H303" s="1068">
        <v>263.40335043471794</v>
      </c>
      <c r="I303" s="1069">
        <v>5.5233271369359009</v>
      </c>
      <c r="J303" s="1070">
        <v>126.63186233989926</v>
      </c>
      <c r="K303" s="1071">
        <v>81.955975746689532</v>
      </c>
      <c r="L303" s="1072">
        <v>-110.56254537017058</v>
      </c>
      <c r="M303" s="1073">
        <v>23.896268472745795</v>
      </c>
      <c r="N303" s="1074">
        <v>1.8109593557756594</v>
      </c>
      <c r="O303" s="1075">
        <v>5.0045872412613789E-2</v>
      </c>
      <c r="P303" s="1076">
        <v>1.7399324530186309</v>
      </c>
      <c r="Q303" s="1077">
        <v>23.939855076297292</v>
      </c>
      <c r="R303" s="1078">
        <v>1.8198942087064129</v>
      </c>
      <c r="S303" s="1079">
        <v>4.8580956047444918E-2</v>
      </c>
      <c r="T303" s="1080">
        <v>3.4818278735882968</v>
      </c>
      <c r="U303" s="1081">
        <v>0.27979877900153594</v>
      </c>
      <c r="V303" s="1082">
        <v>3.9287581081277505</v>
      </c>
      <c r="W303" s="1083">
        <v>4.1771347270606246E-2</v>
      </c>
      <c r="X303" s="1082">
        <v>1.8198942087064129</v>
      </c>
      <c r="Y303" s="1084">
        <v>0.46322378691155497</v>
      </c>
      <c r="Z303" s="1086">
        <v>1695.6377032828182</v>
      </c>
      <c r="AA303" s="1087">
        <v>0.11057857485223631</v>
      </c>
      <c r="AB303" s="1086">
        <v>12.272474740853447</v>
      </c>
      <c r="AC303" s="1085">
        <v>3.282702795581883</v>
      </c>
      <c r="AD303" s="1085">
        <v>6.8111739033431862</v>
      </c>
      <c r="AE303" s="1087">
        <v>1.8138373878206406</v>
      </c>
      <c r="AF303" s="1086">
        <v>53.995395335096184</v>
      </c>
      <c r="AG303" s="1085">
        <v>16.869779372532307</v>
      </c>
      <c r="AH303" s="1086">
        <v>184.68448557820554</v>
      </c>
      <c r="AI303" s="2030"/>
      <c r="AJ303" s="1086">
        <v>291.9902415085333</v>
      </c>
      <c r="AK303" s="1086">
        <v>494.17218863871915</v>
      </c>
      <c r="AL303" s="1086">
        <v>90.275646426241394</v>
      </c>
      <c r="AM303" s="1086">
        <v>8922.4893400252204</v>
      </c>
      <c r="AN303" s="1087">
        <v>0.28830886975230607</v>
      </c>
      <c r="AO303" s="1085">
        <v>10.935853123938227</v>
      </c>
      <c r="AP303" s="1087">
        <v>0.46657626519930934</v>
      </c>
      <c r="AQ303" s="1086">
        <v>20.020350311343307</v>
      </c>
      <c r="AR303" s="1085">
        <v>7.183157101929722</v>
      </c>
      <c r="AS303" s="1086">
        <v>46.021445292859369</v>
      </c>
      <c r="AT303" s="1086">
        <v>32.217360352054008</v>
      </c>
      <c r="AU303" s="1086">
        <v>271.33364489998081</v>
      </c>
      <c r="AV303" s="1086">
        <v>467.3069078263797</v>
      </c>
      <c r="AW303" s="1086">
        <v>750.74994137481929</v>
      </c>
      <c r="AX303" s="1086">
        <v>1824.9390094283331</v>
      </c>
      <c r="AY303" s="1086">
        <v>3069.3924760168888</v>
      </c>
      <c r="AZ303" s="1086">
        <v>3669.7417246439591</v>
      </c>
      <c r="BA303" s="1088"/>
      <c r="BB303" s="1085">
        <v>9.4212668445436396</v>
      </c>
      <c r="BC303" s="1085">
        <v>13.414924947466609</v>
      </c>
      <c r="BD303" s="1085">
        <v>0.42782712939070849</v>
      </c>
      <c r="BE303" s="1093">
        <v>765.35874429839009</v>
      </c>
      <c r="BF303" s="1093">
        <v>765.35874429839009</v>
      </c>
      <c r="BG303" s="1086"/>
    </row>
    <row r="304" spans="1:59">
      <c r="A304" s="1063" t="s">
        <v>469</v>
      </c>
      <c r="B304" s="1095">
        <v>0.1481236574068418</v>
      </c>
      <c r="C304" s="1096">
        <v>1.9808830221922316</v>
      </c>
      <c r="D304" s="1097">
        <v>592.85765873672199</v>
      </c>
      <c r="E304" s="1098">
        <v>264.11764779892519</v>
      </c>
      <c r="F304" s="1091">
        <v>265.89467759607152</v>
      </c>
      <c r="G304" s="1092">
        <v>3.089150802590682</v>
      </c>
      <c r="H304" s="1068">
        <v>264.77901668462744</v>
      </c>
      <c r="I304" s="1069">
        <v>3.283201346315006</v>
      </c>
      <c r="J304" s="1070">
        <v>218.77066105511778</v>
      </c>
      <c r="K304" s="1071">
        <v>78.171293796219885</v>
      </c>
      <c r="L304" s="1072">
        <v>-21.829548710602921</v>
      </c>
      <c r="M304" s="1099">
        <v>23.712500480275938</v>
      </c>
      <c r="N304" s="1100">
        <v>1.1646248215870025</v>
      </c>
      <c r="O304" s="1101">
        <v>5.276878506078473E-2</v>
      </c>
      <c r="P304" s="1102">
        <v>2.6092600012238036</v>
      </c>
      <c r="Q304" s="1103">
        <v>23.778604750498946</v>
      </c>
      <c r="R304" s="1104">
        <v>1.1713183441958237</v>
      </c>
      <c r="S304" s="1105">
        <v>5.0537221726398726E-2</v>
      </c>
      <c r="T304" s="1106">
        <v>3.3777254442216491</v>
      </c>
      <c r="U304" s="1107">
        <v>0.29303957085579818</v>
      </c>
      <c r="V304" s="1108">
        <v>3.575054662518041</v>
      </c>
      <c r="W304" s="1109">
        <v>4.2054612139470336E-2</v>
      </c>
      <c r="X304" s="1108">
        <v>1.1713183441958237</v>
      </c>
      <c r="Y304" s="1110">
        <v>0.32763648524770295</v>
      </c>
      <c r="Z304" s="1086">
        <v>1426.5189887688045</v>
      </c>
      <c r="AA304" s="1087">
        <v>0.23653678552971921</v>
      </c>
      <c r="AB304" s="1086">
        <v>27.743599152655598</v>
      </c>
      <c r="AC304" s="1085">
        <v>1.4560951608548203</v>
      </c>
      <c r="AD304" s="1085">
        <v>3.4117258878594745</v>
      </c>
      <c r="AE304" s="1087">
        <v>0.4530218571032395</v>
      </c>
      <c r="AF304" s="1086">
        <v>27.412967562526294</v>
      </c>
      <c r="AG304" s="1085">
        <v>10.243035992554454</v>
      </c>
      <c r="AH304" s="1086">
        <v>129.99776494641549</v>
      </c>
      <c r="AI304" s="2030"/>
      <c r="AJ304" s="1086">
        <v>258.50517599497186</v>
      </c>
      <c r="AK304" s="1086">
        <v>490.27659290846316</v>
      </c>
      <c r="AL304" s="1086">
        <v>92.30660894113096</v>
      </c>
      <c r="AM304" s="1086">
        <v>10227.207925902019</v>
      </c>
      <c r="AN304" s="1087">
        <v>0.14279173336909529</v>
      </c>
      <c r="AO304" s="1085">
        <v>25.37992737333391</v>
      </c>
      <c r="AP304" s="1087">
        <v>0.99804550856421614</v>
      </c>
      <c r="AQ304" s="1086">
        <v>45.258726187040125</v>
      </c>
      <c r="AR304" s="1085">
        <v>3.1862038530740047</v>
      </c>
      <c r="AS304" s="1086">
        <v>23.052201944996451</v>
      </c>
      <c r="AT304" s="1086">
        <v>8.0465693979261008</v>
      </c>
      <c r="AU304" s="1086">
        <v>137.75360584184065</v>
      </c>
      <c r="AV304" s="1086">
        <v>283.74060921203471</v>
      </c>
      <c r="AW304" s="1086">
        <v>528.44619896916868</v>
      </c>
      <c r="AX304" s="1086">
        <v>1615.6573499685742</v>
      </c>
      <c r="AY304" s="1086">
        <v>3045.1962292451126</v>
      </c>
      <c r="AZ304" s="1086">
        <v>3752.301176468738</v>
      </c>
      <c r="BA304" s="1088"/>
      <c r="BB304" s="1085">
        <v>7.4516272667882859</v>
      </c>
      <c r="BC304" s="1085">
        <v>13.352635211158175</v>
      </c>
      <c r="BD304" s="1094">
        <v>34.0068768491603</v>
      </c>
      <c r="BE304" s="1093">
        <v>742.97235778502898</v>
      </c>
      <c r="BF304" s="1093">
        <v>742.97235778502898</v>
      </c>
      <c r="BG304" s="1086"/>
    </row>
    <row r="306" spans="1:53" ht="60.75" thickBot="1">
      <c r="A306" s="1111" t="s">
        <v>138</v>
      </c>
      <c r="B306" s="1113" t="s">
        <v>140</v>
      </c>
      <c r="C306" s="1113" t="s">
        <v>141</v>
      </c>
      <c r="D306" s="1114" t="s">
        <v>142</v>
      </c>
      <c r="E306" s="1115" t="s">
        <v>143</v>
      </c>
      <c r="F306" s="1116" t="s">
        <v>144</v>
      </c>
      <c r="G306" s="1117" t="s">
        <v>349</v>
      </c>
      <c r="H306" s="1118" t="s">
        <v>146</v>
      </c>
      <c r="I306" s="1119" t="s">
        <v>350</v>
      </c>
      <c r="J306" s="1120" t="s">
        <v>148</v>
      </c>
      <c r="K306" s="1121" t="s">
        <v>351</v>
      </c>
      <c r="L306" s="1112" t="s">
        <v>150</v>
      </c>
      <c r="M306" s="1122" t="s">
        <v>151</v>
      </c>
      <c r="N306" s="1123" t="s">
        <v>139</v>
      </c>
      <c r="O306" s="1123" t="s">
        <v>152</v>
      </c>
      <c r="P306" s="1124" t="s">
        <v>139</v>
      </c>
      <c r="Q306" s="1125" t="s">
        <v>153</v>
      </c>
      <c r="R306" s="1126" t="s">
        <v>139</v>
      </c>
      <c r="S306" s="1126" t="s">
        <v>154</v>
      </c>
      <c r="T306" s="1127" t="s">
        <v>139</v>
      </c>
      <c r="U306" s="1128" t="s">
        <v>155</v>
      </c>
      <c r="V306" s="1129" t="s">
        <v>139</v>
      </c>
      <c r="W306" s="1129" t="s">
        <v>156</v>
      </c>
      <c r="X306" s="1129" t="s">
        <v>139</v>
      </c>
      <c r="Y306" s="1130" t="s">
        <v>157</v>
      </c>
      <c r="Z306" s="1131" t="s">
        <v>158</v>
      </c>
      <c r="AA306" s="1131" t="s">
        <v>159</v>
      </c>
      <c r="AB306" s="1131" t="s">
        <v>160</v>
      </c>
      <c r="AC306" s="1131" t="s">
        <v>161</v>
      </c>
      <c r="AD306" s="1131" t="s">
        <v>162</v>
      </c>
      <c r="AE306" s="1131" t="s">
        <v>163</v>
      </c>
      <c r="AF306" s="1131" t="s">
        <v>164</v>
      </c>
      <c r="AG306" s="1131" t="s">
        <v>165</v>
      </c>
      <c r="AH306" s="1131" t="s">
        <v>166</v>
      </c>
      <c r="AI306" s="1989"/>
      <c r="AJ306" s="1131" t="s">
        <v>167</v>
      </c>
      <c r="AK306" s="1131" t="s">
        <v>168</v>
      </c>
      <c r="AL306" s="1131" t="s">
        <v>169</v>
      </c>
      <c r="AM306" s="1131" t="s">
        <v>170</v>
      </c>
      <c r="AN306" s="1133" t="s">
        <v>171</v>
      </c>
      <c r="AO306" s="1133" t="s">
        <v>356</v>
      </c>
      <c r="AP306" s="1132" t="s">
        <v>172</v>
      </c>
      <c r="AQ306" s="1132" t="s">
        <v>173</v>
      </c>
      <c r="AR306" s="1132" t="s">
        <v>174</v>
      </c>
      <c r="AS306" s="1132" t="s">
        <v>175</v>
      </c>
      <c r="AT306" s="1132" t="s">
        <v>176</v>
      </c>
      <c r="AU306" s="1132" t="s">
        <v>177</v>
      </c>
      <c r="AV306" s="1132" t="s">
        <v>178</v>
      </c>
      <c r="AW306" s="1132" t="s">
        <v>243</v>
      </c>
      <c r="AX306" s="1132" t="s">
        <v>180</v>
      </c>
      <c r="AY306" s="1132" t="s">
        <v>181</v>
      </c>
      <c r="AZ306" s="1132" t="s">
        <v>182</v>
      </c>
      <c r="BA306" s="1131"/>
    </row>
    <row r="307" spans="1:53" ht="15.75" thickTop="1">
      <c r="A307" s="1134" t="s">
        <v>470</v>
      </c>
      <c r="B307" s="1135">
        <v>1.879123308320551</v>
      </c>
      <c r="C307" s="1135">
        <v>15.968563286149214</v>
      </c>
      <c r="D307" s="1136">
        <v>494.67200583696598</v>
      </c>
      <c r="E307" s="1137">
        <v>385.08861608127523</v>
      </c>
      <c r="F307" s="1158">
        <v>252.70328120800508</v>
      </c>
      <c r="G307" s="1159">
        <v>3.4297375102095624</v>
      </c>
      <c r="H307" s="1138">
        <v>258.51812123600735</v>
      </c>
      <c r="I307" s="1139">
        <v>3.9932184763636798</v>
      </c>
      <c r="J307" s="1140">
        <v>395.25802309336973</v>
      </c>
      <c r="K307" s="1141">
        <v>119.80615924337246</v>
      </c>
      <c r="L307" s="1142">
        <v>36.511787118808179</v>
      </c>
      <c r="M307" s="1143">
        <v>24.543055873250118</v>
      </c>
      <c r="N307" s="1144">
        <v>1.347308551114119</v>
      </c>
      <c r="O307" s="1145">
        <v>6.6339128251723667E-2</v>
      </c>
      <c r="P307" s="1146">
        <v>3.2202791053881437</v>
      </c>
      <c r="Q307" s="1147">
        <v>24.909334718576755</v>
      </c>
      <c r="R307" s="1148">
        <v>1.3693509198897804</v>
      </c>
      <c r="S307" s="1149">
        <v>5.4608624408866768E-2</v>
      </c>
      <c r="T307" s="1150">
        <v>5.3426028102565812</v>
      </c>
      <c r="U307" s="1151">
        <v>0.30227371459580915</v>
      </c>
      <c r="V307" s="1152">
        <v>5.5152993327619591</v>
      </c>
      <c r="W307" s="1153">
        <v>4.0145592457522569E-2</v>
      </c>
      <c r="X307" s="1152">
        <v>1.3693509198897804</v>
      </c>
      <c r="Y307" s="1154">
        <v>0.24828224857272344</v>
      </c>
      <c r="Z307" s="1155">
        <v>536.68509683725279</v>
      </c>
      <c r="AA307" s="1156">
        <v>24.524584598938223</v>
      </c>
      <c r="AB307" s="1155">
        <v>73.892792807619628</v>
      </c>
      <c r="AC307" s="1157">
        <v>16.361360135280144</v>
      </c>
      <c r="AD307" s="1157">
        <v>8.5500932239909133</v>
      </c>
      <c r="AE307" s="1156">
        <v>3.4799451003183375</v>
      </c>
      <c r="AF307" s="1155">
        <v>25.19276040636419</v>
      </c>
      <c r="AG307" s="1157">
        <v>6.1479709694702054</v>
      </c>
      <c r="AH307" s="1155">
        <v>55.654826016736969</v>
      </c>
      <c r="AI307" s="1990"/>
      <c r="AJ307" s="1155">
        <v>81.798610651173632</v>
      </c>
      <c r="AK307" s="1155">
        <v>170.62996267749918</v>
      </c>
      <c r="AL307" s="1155">
        <v>34.622865208468319</v>
      </c>
      <c r="AM307" s="1155">
        <v>10567.235116002639</v>
      </c>
      <c r="AN307" s="1156">
        <v>0.7227666256420443</v>
      </c>
      <c r="AO307" s="1157">
        <v>1.9804475618148223</v>
      </c>
      <c r="AP307" s="1156">
        <v>103.47925991113175</v>
      </c>
      <c r="AQ307" s="1155">
        <v>120.54289201895536</v>
      </c>
      <c r="AR307" s="1157">
        <v>35.801663315711473</v>
      </c>
      <c r="AS307" s="1155">
        <v>57.770900162100766</v>
      </c>
      <c r="AT307" s="1155">
        <v>61.810747785405638</v>
      </c>
      <c r="AU307" s="1155">
        <v>126.5967859616291</v>
      </c>
      <c r="AV307" s="1155">
        <v>170.30390497147383</v>
      </c>
      <c r="AW307" s="1155">
        <v>226.23913014933729</v>
      </c>
      <c r="AX307" s="1155">
        <v>511.24131656983519</v>
      </c>
      <c r="AY307" s="1155">
        <v>1059.813432779498</v>
      </c>
      <c r="AZ307" s="1155">
        <v>1407.4335450596877</v>
      </c>
      <c r="BA307" s="1155"/>
    </row>
    <row r="308" spans="1:53">
      <c r="A308" s="1134" t="s">
        <v>471</v>
      </c>
      <c r="B308" s="1135">
        <v>0.20114105368225532</v>
      </c>
      <c r="C308" s="1135">
        <v>3.231567502835802</v>
      </c>
      <c r="D308" s="1136">
        <v>560.12148604969695</v>
      </c>
      <c r="E308" s="1137">
        <v>215.15998280630956</v>
      </c>
      <c r="F308" s="1158">
        <v>259.29177884474745</v>
      </c>
      <c r="G308" s="1159">
        <v>5.3214819953632926</v>
      </c>
      <c r="H308" s="1138">
        <v>259.16645284695221</v>
      </c>
      <c r="I308" s="1139">
        <v>5.6381159788099762</v>
      </c>
      <c r="J308" s="1140">
        <v>306.07220889936315</v>
      </c>
      <c r="K308" s="1141">
        <v>36.559874526199124</v>
      </c>
      <c r="L308" s="1142">
        <v>15.481116022650998</v>
      </c>
      <c r="M308" s="1143">
        <v>24.315965787791573</v>
      </c>
      <c r="N308" s="1144">
        <v>2.0774436810848527</v>
      </c>
      <c r="O308" s="1145">
        <v>5.3045078906827414E-2</v>
      </c>
      <c r="P308" s="1146">
        <v>1.2123223545633723</v>
      </c>
      <c r="Q308" s="1147">
        <v>24.332667961692735</v>
      </c>
      <c r="R308" s="1148">
        <v>2.0785541770454321</v>
      </c>
      <c r="S308" s="1149">
        <v>5.2495736296130746E-2</v>
      </c>
      <c r="T308" s="1150">
        <v>1.6047971836799135</v>
      </c>
      <c r="U308" s="1151">
        <v>0.29746479637603118</v>
      </c>
      <c r="V308" s="1152">
        <v>2.625978192533212</v>
      </c>
      <c r="W308" s="1153">
        <v>4.1097014169359243E-2</v>
      </c>
      <c r="X308" s="1152">
        <v>2.0785541770454321</v>
      </c>
      <c r="Y308" s="1154">
        <v>0.79153520122735888</v>
      </c>
      <c r="Z308" s="1155">
        <v>1121.0326792528076</v>
      </c>
      <c r="AA308" s="1156">
        <v>0.5349705733459682</v>
      </c>
      <c r="AB308" s="1155">
        <v>23.442070469202143</v>
      </c>
      <c r="AC308" s="1157">
        <v>0.97215957605211623</v>
      </c>
      <c r="AD308" s="1157">
        <v>2.3587367661459733</v>
      </c>
      <c r="AE308" s="1156">
        <v>0.24383969428083252</v>
      </c>
      <c r="AF308" s="1155">
        <v>22.524493785621647</v>
      </c>
      <c r="AG308" s="1157">
        <v>8.7265818724892412</v>
      </c>
      <c r="AH308" s="1155">
        <v>108.77773615629641</v>
      </c>
      <c r="AI308" s="1990"/>
      <c r="AJ308" s="1155">
        <v>204.02372373185366</v>
      </c>
      <c r="AK308" s="1155">
        <v>383.0814364694628</v>
      </c>
      <c r="AL308" s="1155">
        <v>70.022800264597151</v>
      </c>
      <c r="AM308" s="1155">
        <v>10227.412435749637</v>
      </c>
      <c r="AN308" s="1156">
        <v>0.10197322352442137</v>
      </c>
      <c r="AO308" s="1157">
        <v>17.451551351833558</v>
      </c>
      <c r="AP308" s="1156">
        <v>2.2572598031475453</v>
      </c>
      <c r="AQ308" s="1155">
        <v>38.241550520721276</v>
      </c>
      <c r="AR308" s="1157">
        <v>2.1272638425648056</v>
      </c>
      <c r="AS308" s="1155">
        <v>15.937410582067388</v>
      </c>
      <c r="AT308" s="1155">
        <v>4.3310780511693165</v>
      </c>
      <c r="AU308" s="1155">
        <v>113.18841098302335</v>
      </c>
      <c r="AV308" s="1155">
        <v>241.73356987504823</v>
      </c>
      <c r="AW308" s="1155">
        <v>442.18591933453826</v>
      </c>
      <c r="AX308" s="1155">
        <v>1275.1482733240853</v>
      </c>
      <c r="AY308" s="1155">
        <v>2379.3878041581538</v>
      </c>
      <c r="AZ308" s="1155">
        <v>2846.4552953088273</v>
      </c>
      <c r="BA308" s="1155"/>
    </row>
    <row r="309" spans="1:53" s="2068" customFormat="1">
      <c r="A309" s="2235" t="s">
        <v>472</v>
      </c>
      <c r="B309" s="2236">
        <v>33.386899673582093</v>
      </c>
      <c r="C309" s="2236">
        <v>80.465998189391911</v>
      </c>
      <c r="D309" s="2237">
        <v>290.078220332765</v>
      </c>
      <c r="E309" s="2238">
        <v>210.02655913227539</v>
      </c>
      <c r="F309" s="2239">
        <v>264.93190195737765</v>
      </c>
      <c r="G309" s="2240">
        <v>5.3387078173755267</v>
      </c>
      <c r="H309" s="2241">
        <v>262.34680646874017</v>
      </c>
      <c r="I309" s="2242">
        <v>9.331832498946639</v>
      </c>
      <c r="J309" s="2243" t="e">
        <v>#NUM!</v>
      </c>
      <c r="K309" s="2244" t="e">
        <v>#NUM!</v>
      </c>
      <c r="L309" s="2245" t="e">
        <v>#NUM!</v>
      </c>
      <c r="M309" s="2246">
        <v>15.877744535827162</v>
      </c>
      <c r="N309" s="2247">
        <v>0.77148910747632637</v>
      </c>
      <c r="O309" s="2248">
        <v>0.31920084003674098</v>
      </c>
      <c r="P309" s="2249">
        <v>3.1626291665189621</v>
      </c>
      <c r="Q309" s="2250">
        <v>24.58898156639458</v>
      </c>
      <c r="R309" s="2251">
        <v>2.4226854651679424</v>
      </c>
      <c r="S309" s="2252">
        <v>2.6227911538432347E-2</v>
      </c>
      <c r="T309" s="2253">
        <v>93.78893493030256</v>
      </c>
      <c r="U309" s="2254">
        <v>0.14707011891299335</v>
      </c>
      <c r="V309" s="2255">
        <v>93.820220209844237</v>
      </c>
      <c r="W309" s="2256">
        <v>4.0668622134667265E-2</v>
      </c>
      <c r="X309" s="2255">
        <v>2.4226854651679424</v>
      </c>
      <c r="Y309" s="2257">
        <v>2.5822636738106253E-2</v>
      </c>
      <c r="Z309" s="2258">
        <v>412.03861008444221</v>
      </c>
      <c r="AA309" s="2259">
        <v>38.451567640381995</v>
      </c>
      <c r="AB309" s="2258">
        <v>44.462395519473361</v>
      </c>
      <c r="AC309" s="2260">
        <v>6.7204243479031653</v>
      </c>
      <c r="AD309" s="2260">
        <v>3.455221154471487</v>
      </c>
      <c r="AE309" s="2259">
        <v>0.92857546399523305</v>
      </c>
      <c r="AF309" s="2258">
        <v>11.849358721483462</v>
      </c>
      <c r="AG309" s="2260">
        <v>3.4984097592684336</v>
      </c>
      <c r="AH309" s="2258">
        <v>37.553430617741242</v>
      </c>
      <c r="AI309" s="2258"/>
      <c r="AJ309" s="2258">
        <v>67.946173406754639</v>
      </c>
      <c r="AK309" s="2258">
        <v>137.62698323657315</v>
      </c>
      <c r="AL309" s="2258">
        <v>27.049901821923076</v>
      </c>
      <c r="AM309" s="2258">
        <v>10569.126504911859</v>
      </c>
      <c r="AN309" s="2259">
        <v>0.44236510003507212</v>
      </c>
      <c r="AO309" s="2260">
        <v>1.4849412879169395</v>
      </c>
      <c r="AP309" s="2259">
        <v>162.24290143621096</v>
      </c>
      <c r="AQ309" s="2258">
        <v>72.532455986090312</v>
      </c>
      <c r="AR309" s="2260">
        <v>14.70552373720605</v>
      </c>
      <c r="AS309" s="2258">
        <v>23.346088881564103</v>
      </c>
      <c r="AT309" s="2258">
        <v>16.493347495474833</v>
      </c>
      <c r="AU309" s="2258">
        <v>59.544516188359104</v>
      </c>
      <c r="AV309" s="2258">
        <v>96.908857597463538</v>
      </c>
      <c r="AW309" s="2258">
        <v>152.65622202333839</v>
      </c>
      <c r="AX309" s="2258">
        <v>424.66358379221646</v>
      </c>
      <c r="AY309" s="2258">
        <v>854.8259828358581</v>
      </c>
      <c r="AZ309" s="2258">
        <v>1099.5895049562225</v>
      </c>
      <c r="BA309" s="2258"/>
    </row>
    <row r="310" spans="1:53" s="2068" customFormat="1">
      <c r="A310" s="2235" t="s">
        <v>473</v>
      </c>
      <c r="B310" s="2236">
        <v>0.75673351543924738</v>
      </c>
      <c r="C310" s="2236">
        <v>16.302490638899265</v>
      </c>
      <c r="D310" s="2237">
        <v>671.79141703233495</v>
      </c>
      <c r="E310" s="2238">
        <v>307.74394180078252</v>
      </c>
      <c r="F310" s="1300">
        <v>431.53768113482846</v>
      </c>
      <c r="G310" s="1301">
        <v>8.6059225486075004</v>
      </c>
      <c r="H310" s="2241">
        <v>445.48126905894293</v>
      </c>
      <c r="I310" s="2242">
        <v>9.1837326216558335</v>
      </c>
      <c r="J310" s="2243">
        <v>558.42721636877229</v>
      </c>
      <c r="K310" s="2244">
        <v>30.225861266854004</v>
      </c>
      <c r="L310" s="2245">
        <v>23.176922051225247</v>
      </c>
      <c r="M310" s="2246">
        <v>14.334518578495244</v>
      </c>
      <c r="N310" s="2247">
        <v>2.0343040202496794</v>
      </c>
      <c r="O310" s="2248">
        <v>6.1626844133963458E-2</v>
      </c>
      <c r="P310" s="2249">
        <v>0.81115289040503724</v>
      </c>
      <c r="Q310" s="2250">
        <v>14.385121743693716</v>
      </c>
      <c r="R310" s="2251">
        <v>2.0358642852673925</v>
      </c>
      <c r="S310" s="2252">
        <v>5.8791294924459871E-2</v>
      </c>
      <c r="T310" s="2253">
        <v>1.3863186888282748</v>
      </c>
      <c r="U310" s="2254">
        <v>0.56350887316877762</v>
      </c>
      <c r="V310" s="2255">
        <v>2.463051541284075</v>
      </c>
      <c r="W310" s="2256">
        <v>6.9516269505219122E-2</v>
      </c>
      <c r="X310" s="2255">
        <v>2.0358642852673925</v>
      </c>
      <c r="Y310" s="2257">
        <v>0.82656178774319322</v>
      </c>
      <c r="Z310" s="2258">
        <v>782.70846226822823</v>
      </c>
      <c r="AA310" s="2259">
        <v>5.5910156050569064</v>
      </c>
      <c r="AB310" s="2258">
        <v>42.587088179416213</v>
      </c>
      <c r="AC310" s="2260">
        <v>3.9811789536747195</v>
      </c>
      <c r="AD310" s="2260">
        <v>3.1441530504828634</v>
      </c>
      <c r="AE310" s="2259">
        <v>1.4083948214098765</v>
      </c>
      <c r="AF310" s="2258">
        <v>20.621468221371646</v>
      </c>
      <c r="AG310" s="2260">
        <v>6.4081187643712836</v>
      </c>
      <c r="AH310" s="2258">
        <v>73.143126976585293</v>
      </c>
      <c r="AI310" s="2258"/>
      <c r="AJ310" s="2258">
        <v>134.2407641981562</v>
      </c>
      <c r="AK310" s="2258">
        <v>282.47390789325971</v>
      </c>
      <c r="AL310" s="2258">
        <v>54.248659818377284</v>
      </c>
      <c r="AM310" s="2258">
        <v>11824.118356906341</v>
      </c>
      <c r="AN310" s="2259">
        <v>0.53316519354855485</v>
      </c>
      <c r="AO310" s="2260">
        <v>4.846168869523285</v>
      </c>
      <c r="AP310" s="2259">
        <v>23.59078314370003</v>
      </c>
      <c r="AQ310" s="2258">
        <v>69.473227046355973</v>
      </c>
      <c r="AR310" s="2260">
        <v>8.7115513209512461</v>
      </c>
      <c r="AS310" s="2258">
        <v>21.244277368127456</v>
      </c>
      <c r="AT310" s="2258">
        <v>25.01589380834594</v>
      </c>
      <c r="AU310" s="2258">
        <v>103.62546844910375</v>
      </c>
      <c r="AV310" s="2258">
        <v>177.51021507953695</v>
      </c>
      <c r="AW310" s="2258">
        <v>297.32978445766378</v>
      </c>
      <c r="AX310" s="2258">
        <v>839.00477623847621</v>
      </c>
      <c r="AY310" s="2258">
        <v>1754.4963223183831</v>
      </c>
      <c r="AZ310" s="2258">
        <v>2205.2300739177758</v>
      </c>
      <c r="BA310" s="2258"/>
    </row>
    <row r="311" spans="1:53" s="2068" customFormat="1">
      <c r="A311" s="2235" t="s">
        <v>474</v>
      </c>
      <c r="B311" s="2236">
        <v>6.9027250661893857E-2</v>
      </c>
      <c r="C311" s="2236">
        <v>1.1006315303462058</v>
      </c>
      <c r="D311" s="2237">
        <v>1330.0261732121501</v>
      </c>
      <c r="E311" s="2238">
        <v>568.23714027556605</v>
      </c>
      <c r="F311" s="1300">
        <v>482.33110270267952</v>
      </c>
      <c r="G311" s="1301">
        <v>4.8948209949581214</v>
      </c>
      <c r="H311" s="2241">
        <v>483.9064517249156</v>
      </c>
      <c r="I311" s="2242">
        <v>5.1853458306805917</v>
      </c>
      <c r="J311" s="2243">
        <v>469.36225924013684</v>
      </c>
      <c r="K311" s="2244">
        <v>17.089947175875203</v>
      </c>
      <c r="L311" s="2245">
        <v>-2.8257057802461238</v>
      </c>
      <c r="M311" s="2246">
        <v>12.862472120091356</v>
      </c>
      <c r="N311" s="2247">
        <v>1.0368864406219496</v>
      </c>
      <c r="O311" s="2248">
        <v>5.7347867856141654E-2</v>
      </c>
      <c r="P311" s="2249">
        <v>0.60272318998803365</v>
      </c>
      <c r="Q311" s="2250">
        <v>12.876622495264446</v>
      </c>
      <c r="R311" s="2251">
        <v>1.0373997424014283</v>
      </c>
      <c r="S311" s="2252">
        <v>5.6455470868133267E-2</v>
      </c>
      <c r="T311" s="2253">
        <v>0.77199444639427772</v>
      </c>
      <c r="U311" s="2254">
        <v>0.60451258287341392</v>
      </c>
      <c r="V311" s="2255">
        <v>1.2931255355912499</v>
      </c>
      <c r="W311" s="2256">
        <v>7.7660116258573525E-2</v>
      </c>
      <c r="X311" s="2255">
        <v>1.0373997424014283</v>
      </c>
      <c r="Y311" s="2257">
        <v>0.80224209780769873</v>
      </c>
      <c r="Z311" s="2258">
        <v>4368.4938316513508</v>
      </c>
      <c r="AA311" s="2259">
        <v>8.4383438307948744</v>
      </c>
      <c r="AB311" s="2258">
        <v>20.72350164632023</v>
      </c>
      <c r="AC311" s="2260">
        <v>5.914161576245716</v>
      </c>
      <c r="AD311" s="2260">
        <v>8.3883474373450877</v>
      </c>
      <c r="AE311" s="2259">
        <v>0.64646511036836873</v>
      </c>
      <c r="AF311" s="2258">
        <v>73.908488438172157</v>
      </c>
      <c r="AG311" s="2260">
        <v>30.881417020355737</v>
      </c>
      <c r="AH311" s="2258">
        <v>394.60229200726587</v>
      </c>
      <c r="AI311" s="2258"/>
      <c r="AJ311" s="2258">
        <v>723.29620989668206</v>
      </c>
      <c r="AK311" s="2258">
        <v>1207.5711350450754</v>
      </c>
      <c r="AL311" s="2258">
        <v>199.06358790101228</v>
      </c>
      <c r="AM311" s="2258">
        <v>12779.317930076051</v>
      </c>
      <c r="AN311" s="2259">
        <v>7.9142310832806317E-2</v>
      </c>
      <c r="AO311" s="2260">
        <v>1.5749244929791835</v>
      </c>
      <c r="AP311" s="2259">
        <v>35.604826290273735</v>
      </c>
      <c r="AQ311" s="2258">
        <v>33.806691103295648</v>
      </c>
      <c r="AR311" s="2260">
        <v>12.941272595723667</v>
      </c>
      <c r="AS311" s="2258">
        <v>56.678023225304649</v>
      </c>
      <c r="AT311" s="2258">
        <v>11.482506400859124</v>
      </c>
      <c r="AU311" s="2258">
        <v>371.39943938779976</v>
      </c>
      <c r="AV311" s="2258">
        <v>855.44091469129467</v>
      </c>
      <c r="AW311" s="2258">
        <v>1604.0743577531134</v>
      </c>
      <c r="AX311" s="2258">
        <v>4520.6013118542623</v>
      </c>
      <c r="AY311" s="2258">
        <v>7500.441832578108</v>
      </c>
      <c r="AZ311" s="2258">
        <v>8092.015768333833</v>
      </c>
      <c r="BA311" s="2258"/>
    </row>
    <row r="312" spans="1:53" s="2068" customFormat="1">
      <c r="A312" s="2235" t="s">
        <v>475</v>
      </c>
      <c r="B312" s="2236">
        <v>5.7683093952285332E-2</v>
      </c>
      <c r="C312" s="2236">
        <v>7.5991781919797541</v>
      </c>
      <c r="D312" s="2237">
        <v>381.77242758243199</v>
      </c>
      <c r="E312" s="2238">
        <v>21.954818705067805</v>
      </c>
      <c r="F312" s="1300">
        <v>495.1251427610199</v>
      </c>
      <c r="G312" s="1301">
        <v>7.6117503267779165</v>
      </c>
      <c r="H312" s="2241">
        <v>495.96791914381095</v>
      </c>
      <c r="I312" s="2242">
        <v>7.5572576498226329</v>
      </c>
      <c r="J312" s="2243">
        <v>516.2081246171665</v>
      </c>
      <c r="K312" s="2244">
        <v>27.881750233997046</v>
      </c>
      <c r="L312" s="2245">
        <v>4.1780885213510093</v>
      </c>
      <c r="M312" s="2246">
        <v>12.518941792666656</v>
      </c>
      <c r="N312" s="2247">
        <v>1.5712170321942802</v>
      </c>
      <c r="O312" s="2248">
        <v>5.7586379085300461E-2</v>
      </c>
      <c r="P312" s="2249">
        <v>1.0098773610801624</v>
      </c>
      <c r="Q312" s="2250">
        <v>12.517686157426201</v>
      </c>
      <c r="R312" s="2251">
        <v>1.5721726739984334</v>
      </c>
      <c r="S312" s="2252">
        <v>5.7667808349398289E-2</v>
      </c>
      <c r="T312" s="2253">
        <v>1.2696585407890602</v>
      </c>
      <c r="U312" s="2254">
        <v>0.63520025308334715</v>
      </c>
      <c r="V312" s="2255">
        <v>2.0208314444965443</v>
      </c>
      <c r="W312" s="2256">
        <v>7.9886968519876436E-2</v>
      </c>
      <c r="X312" s="2255">
        <v>1.5721726739984334</v>
      </c>
      <c r="Y312" s="2257">
        <v>0.77798308131043237</v>
      </c>
      <c r="Z312" s="2258">
        <v>292.30860692194068</v>
      </c>
      <c r="AA312" s="2259">
        <v>4.7867770312705872E-2</v>
      </c>
      <c r="AB312" s="2258">
        <v>1.9726621645550151</v>
      </c>
      <c r="AC312" s="2260">
        <v>0.81778488365379798</v>
      </c>
      <c r="AD312" s="2260">
        <v>2.8067625396410647</v>
      </c>
      <c r="AE312" s="2259">
        <v>9.7895937204942954E-2</v>
      </c>
      <c r="AF312" s="2258">
        <v>18.376795508651863</v>
      </c>
      <c r="AG312" s="2260">
        <v>4.5190170600971706</v>
      </c>
      <c r="AH312" s="2258">
        <v>38.71040297966556</v>
      </c>
      <c r="AI312" s="2258"/>
      <c r="AJ312" s="2258">
        <v>45.098135392370061</v>
      </c>
      <c r="AK312" s="2258">
        <v>96.850884932607627</v>
      </c>
      <c r="AL312" s="2258">
        <v>18.726899417104342</v>
      </c>
      <c r="AM312" s="2258">
        <v>10092.558034051501</v>
      </c>
      <c r="AN312" s="2259">
        <v>4.1550470160980721E-2</v>
      </c>
      <c r="AO312" s="2260">
        <v>5.3528290639574312</v>
      </c>
      <c r="AP312" s="2259">
        <v>0.20197371439960285</v>
      </c>
      <c r="AQ312" s="2258">
        <v>3.2180459454404815</v>
      </c>
      <c r="AR312" s="2260">
        <v>1.7894636403803019</v>
      </c>
      <c r="AS312" s="2258">
        <v>18.964611754331518</v>
      </c>
      <c r="AT312" s="2258">
        <v>1.7388265933382407</v>
      </c>
      <c r="AU312" s="2258">
        <v>92.345706073627454</v>
      </c>
      <c r="AV312" s="2258">
        <v>125.18052798053104</v>
      </c>
      <c r="AW312" s="2258">
        <v>157.35936170595755</v>
      </c>
      <c r="AX312" s="2258">
        <v>281.86334620231287</v>
      </c>
      <c r="AY312" s="2258">
        <v>601.55829150687964</v>
      </c>
      <c r="AZ312" s="2258">
        <v>761.25607386603019</v>
      </c>
      <c r="BA312" s="2258"/>
    </row>
    <row r="313" spans="1:53" s="2068" customFormat="1">
      <c r="A313" s="2235" t="s">
        <v>476</v>
      </c>
      <c r="B313" s="2236">
        <v>1.0686782542841438</v>
      </c>
      <c r="C313" s="2236">
        <v>48.253483279809096</v>
      </c>
      <c r="D313" s="2237">
        <v>638.50588469431898</v>
      </c>
      <c r="E313" s="2238">
        <v>104.72712751159098</v>
      </c>
      <c r="F313" s="1300">
        <v>535.53409546661885</v>
      </c>
      <c r="G313" s="1301">
        <v>5.1127731370058545</v>
      </c>
      <c r="H313" s="2241">
        <v>542.55373476097282</v>
      </c>
      <c r="I313" s="2242">
        <v>5.2004086914867624</v>
      </c>
      <c r="J313" s="2243">
        <v>574.9975343931178</v>
      </c>
      <c r="K313" s="2244">
        <v>39.038069848793008</v>
      </c>
      <c r="L313" s="2245">
        <v>7.0306960694562886</v>
      </c>
      <c r="M313" s="2246">
        <v>11.420906215025848</v>
      </c>
      <c r="N313" s="2247">
        <v>0.97604622277649766</v>
      </c>
      <c r="O313" s="2248">
        <v>6.6879925769608675E-2</v>
      </c>
      <c r="P313" s="2249">
        <v>0.78502285595125743</v>
      </c>
      <c r="Q313" s="2250">
        <v>11.529219619318864</v>
      </c>
      <c r="R313" s="2251">
        <v>0.98261292235258113</v>
      </c>
      <c r="S313" s="2252">
        <v>5.9240443718437674E-2</v>
      </c>
      <c r="T313" s="2253">
        <v>1.7955118218382766</v>
      </c>
      <c r="U313" s="2254">
        <v>0.70846706451938923</v>
      </c>
      <c r="V313" s="2255">
        <v>2.0468001508538363</v>
      </c>
      <c r="W313" s="2256">
        <v>8.6736139393541981E-2</v>
      </c>
      <c r="X313" s="2255">
        <v>0.98261292235258113</v>
      </c>
      <c r="Y313" s="2257">
        <v>0.48007272324202127</v>
      </c>
      <c r="Z313" s="2258">
        <v>536.14267741508093</v>
      </c>
      <c r="AA313" s="2259">
        <v>14.153824488213724</v>
      </c>
      <c r="AB313" s="2258">
        <v>38.541389132236944</v>
      </c>
      <c r="AC313" s="2260">
        <v>9.9471222040642875</v>
      </c>
      <c r="AD313" s="2260">
        <v>8.0936845513024558</v>
      </c>
      <c r="AE313" s="2259">
        <v>2.8274965197245399</v>
      </c>
      <c r="AF313" s="2258">
        <v>23.610578023064733</v>
      </c>
      <c r="AG313" s="2260">
        <v>7.0833101714214282</v>
      </c>
      <c r="AH313" s="2258">
        <v>65.51505387557242</v>
      </c>
      <c r="AI313" s="2258"/>
      <c r="AJ313" s="2258">
        <v>85.408880232125981</v>
      </c>
      <c r="AK313" s="2258">
        <v>164.17808501365548</v>
      </c>
      <c r="AL313" s="2258">
        <v>30.423679088152152</v>
      </c>
      <c r="AM313" s="2258">
        <v>11990.876204245207</v>
      </c>
      <c r="AN313" s="2259">
        <v>0.62348302442561165</v>
      </c>
      <c r="AO313" s="2260">
        <v>1.743867695270291</v>
      </c>
      <c r="AP313" s="2259">
        <v>59.720778431281538</v>
      </c>
      <c r="AQ313" s="2258">
        <v>62.873391732849825</v>
      </c>
      <c r="AR313" s="2260">
        <v>21.766131737558617</v>
      </c>
      <c r="AS313" s="2258">
        <v>54.687057779070649</v>
      </c>
      <c r="AT313" s="2258">
        <v>50.221963050169443</v>
      </c>
      <c r="AU313" s="2258">
        <v>118.64612071891825</v>
      </c>
      <c r="AV313" s="2258">
        <v>196.21357815571824</v>
      </c>
      <c r="AW313" s="2258">
        <v>266.32135721777405</v>
      </c>
      <c r="AX313" s="2258">
        <v>533.80550145078735</v>
      </c>
      <c r="AY313" s="2258">
        <v>1019.7396584699097</v>
      </c>
      <c r="AZ313" s="2258">
        <v>1236.7349222826078</v>
      </c>
      <c r="BA313" s="2258"/>
    </row>
    <row r="314" spans="1:53" s="2068" customFormat="1">
      <c r="A314" s="2235" t="s">
        <v>477</v>
      </c>
      <c r="B314" s="2236">
        <v>-0.15957788789522401</v>
      </c>
      <c r="C314" s="2236">
        <v>-18.997499290312209</v>
      </c>
      <c r="D314" s="2237">
        <v>384.37269945584001</v>
      </c>
      <c r="E314" s="2238">
        <v>20.79003463422811</v>
      </c>
      <c r="F314" s="1300">
        <v>925.61180058654247</v>
      </c>
      <c r="G314" s="1301">
        <v>13.406983959433997</v>
      </c>
      <c r="H314" s="2241">
        <v>923.80767161151982</v>
      </c>
      <c r="I314" s="2242">
        <v>12.712249656708924</v>
      </c>
      <c r="J314" s="2243">
        <v>866.71974510011944</v>
      </c>
      <c r="K314" s="2244">
        <v>83.257327672589909</v>
      </c>
      <c r="L314" s="2245">
        <v>-7.0421711541850396</v>
      </c>
      <c r="M314" s="2246">
        <v>6.4867863930806751</v>
      </c>
      <c r="N314" s="2247">
        <v>1.4647776220805862</v>
      </c>
      <c r="O314" s="2248">
        <v>6.8608256986146379E-2</v>
      </c>
      <c r="P314" s="2249">
        <v>3.934297701117258</v>
      </c>
      <c r="Q314" s="2250">
        <v>6.4917549798053109</v>
      </c>
      <c r="R314" s="2251">
        <v>1.4655288540379698</v>
      </c>
      <c r="S314" s="2252">
        <v>6.7969428275232405E-2</v>
      </c>
      <c r="T314" s="2253">
        <v>4.0158631958797315</v>
      </c>
      <c r="U314" s="2254">
        <v>1.4436196066768527</v>
      </c>
      <c r="V314" s="2255">
        <v>4.2749189501134657</v>
      </c>
      <c r="W314" s="2256">
        <v>0.15404155010637666</v>
      </c>
      <c r="X314" s="2255">
        <v>1.4655288540379698</v>
      </c>
      <c r="Y314" s="2257">
        <v>0.34282026656881331</v>
      </c>
      <c r="Z314" s="2258">
        <v>732.04720009552148</v>
      </c>
      <c r="AA314" s="2259">
        <v>3.4532356666971076</v>
      </c>
      <c r="AB314" s="2258">
        <v>6.3618070039785142</v>
      </c>
      <c r="AC314" s="2260">
        <v>2.2310274189112489</v>
      </c>
      <c r="AD314" s="2260">
        <v>2.6946325124394099</v>
      </c>
      <c r="AE314" s="2259">
        <v>0.2980446189482619</v>
      </c>
      <c r="AF314" s="2258">
        <v>25.599523506253622</v>
      </c>
      <c r="AG314" s="2260">
        <v>9.2651013782190699</v>
      </c>
      <c r="AH314" s="2258">
        <v>94.37843029112635</v>
      </c>
      <c r="AI314" s="2258"/>
      <c r="AJ314" s="2258">
        <v>97.792464888885419</v>
      </c>
      <c r="AK314" s="2258">
        <v>116.63391850506204</v>
      </c>
      <c r="AL314" s="2258">
        <v>18.381261236680722</v>
      </c>
      <c r="AM314" s="2258">
        <v>12959.19843514778</v>
      </c>
      <c r="AN314" s="2259">
        <v>0.10938671311174364</v>
      </c>
      <c r="AO314" s="2260">
        <v>1.2305144716513596</v>
      </c>
      <c r="AP314" s="2259">
        <v>14.570614627413956</v>
      </c>
      <c r="AQ314" s="2258">
        <v>10.378151719377675</v>
      </c>
      <c r="AR314" s="2260">
        <v>4.8818980720158613</v>
      </c>
      <c r="AS314" s="2258">
        <v>18.206976435401419</v>
      </c>
      <c r="AT314" s="2258">
        <v>5.2938653454398201</v>
      </c>
      <c r="AU314" s="2258">
        <v>128.64082163946543</v>
      </c>
      <c r="AV314" s="2258">
        <v>256.65100770689946</v>
      </c>
      <c r="AW314" s="2258">
        <v>383.65215565498517</v>
      </c>
      <c r="AX314" s="2258">
        <v>611.2029055555339</v>
      </c>
      <c r="AY314" s="2258">
        <v>724.43427642895676</v>
      </c>
      <c r="AZ314" s="2258">
        <v>747.20574132848458</v>
      </c>
      <c r="BA314" s="2258"/>
    </row>
    <row r="315" spans="1:53" s="2068" customFormat="1">
      <c r="A315" s="2235" t="s">
        <v>478</v>
      </c>
      <c r="B315" s="2236">
        <v>0.18597209742903312</v>
      </c>
      <c r="C315" s="2236">
        <v>2.0128613487440394</v>
      </c>
      <c r="D315" s="2237">
        <v>296.13116354339797</v>
      </c>
      <c r="E315" s="2238">
        <v>181.3477315722912</v>
      </c>
      <c r="F315" s="1300">
        <v>976.32914084944764</v>
      </c>
      <c r="G315" s="1301">
        <v>19.666932966022017</v>
      </c>
      <c r="H315" s="2241">
        <v>974.65432464470143</v>
      </c>
      <c r="I315" s="2242">
        <v>20.822760598835497</v>
      </c>
      <c r="J315" s="2243">
        <v>1014.8567965371948</v>
      </c>
      <c r="K315" s="2244">
        <v>19.388025944372771</v>
      </c>
      <c r="L315" s="2245">
        <v>3.9329481953243817</v>
      </c>
      <c r="M315" s="2246">
        <v>6.1039493764143575</v>
      </c>
      <c r="N315" s="2247">
        <v>2.0867974100070139</v>
      </c>
      <c r="O315" s="2248">
        <v>7.3245282350866942E-2</v>
      </c>
      <c r="P315" s="2249">
        <v>0.78231547689699477</v>
      </c>
      <c r="Q315" s="2250">
        <v>6.1052741615851698</v>
      </c>
      <c r="R315" s="2251">
        <v>2.0873497971842454</v>
      </c>
      <c r="S315" s="2252">
        <v>7.3064370706373616E-2</v>
      </c>
      <c r="T315" s="2253">
        <v>0.95684270692593154</v>
      </c>
      <c r="U315" s="2254">
        <v>1.650067657302249</v>
      </c>
      <c r="V315" s="2255">
        <v>2.2962092983006701</v>
      </c>
      <c r="W315" s="2256">
        <v>0.16379280823981221</v>
      </c>
      <c r="X315" s="2255">
        <v>2.0873497971842454</v>
      </c>
      <c r="Y315" s="2257">
        <v>0.90904160989549476</v>
      </c>
      <c r="Z315" s="2258">
        <v>1096.6775494839787</v>
      </c>
      <c r="AA315" s="2259">
        <v>4.7514009656963868E-2</v>
      </c>
      <c r="AB315" s="2258">
        <v>21.030291535164015</v>
      </c>
      <c r="AC315" s="2260">
        <v>0.79372518127424618</v>
      </c>
      <c r="AD315" s="2260">
        <v>2.5061141744981108</v>
      </c>
      <c r="AE315" s="2259">
        <v>0.59587926369585331</v>
      </c>
      <c r="AF315" s="2258">
        <v>24.682293421676349</v>
      </c>
      <c r="AG315" s="2260">
        <v>8.5058075594157767</v>
      </c>
      <c r="AH315" s="2258">
        <v>104.34025210245387</v>
      </c>
      <c r="AI315" s="2258"/>
      <c r="AJ315" s="2258">
        <v>193.67872463135211</v>
      </c>
      <c r="AK315" s="2258">
        <v>347.6921160825367</v>
      </c>
      <c r="AL315" s="2258">
        <v>63.118338552440541</v>
      </c>
      <c r="AM315" s="2258">
        <v>10128.839238974973</v>
      </c>
      <c r="AN315" s="2259">
        <v>0.23094793938258631</v>
      </c>
      <c r="AO315" s="2260">
        <v>58.139483806575996</v>
      </c>
      <c r="AP315" s="2259">
        <v>0.20048105340491085</v>
      </c>
      <c r="AQ315" s="2258">
        <v>34.307164005161525</v>
      </c>
      <c r="AR315" s="2260">
        <v>1.7368165892215452</v>
      </c>
      <c r="AS315" s="2258">
        <v>16.933203881743992</v>
      </c>
      <c r="AT315" s="2258">
        <v>10.584001131365067</v>
      </c>
      <c r="AU315" s="2258">
        <v>124.03162523455451</v>
      </c>
      <c r="AV315" s="2258">
        <v>235.61793793395503</v>
      </c>
      <c r="AW315" s="2258">
        <v>424.1473662701377</v>
      </c>
      <c r="AX315" s="2258">
        <v>1210.4920289459508</v>
      </c>
      <c r="AY315" s="2258">
        <v>2159.5783607610974</v>
      </c>
      <c r="AZ315" s="2258">
        <v>2565.7861200179082</v>
      </c>
      <c r="BA315" s="2258"/>
    </row>
    <row r="316" spans="1:53" s="2068" customFormat="1">
      <c r="A316" s="2235" t="s">
        <v>479</v>
      </c>
      <c r="B316" s="2261">
        <v>0.19745945426983683</v>
      </c>
      <c r="C316" s="2261">
        <v>2.0344384410388292</v>
      </c>
      <c r="D316" s="2262">
        <v>156.58291424838899</v>
      </c>
      <c r="E316" s="2263">
        <v>102.4454861117559</v>
      </c>
      <c r="F316" s="1300">
        <v>1017.7178945525003</v>
      </c>
      <c r="G316" s="1301">
        <v>7.8070235330055731</v>
      </c>
      <c r="H316" s="2241">
        <v>1017.1039185166275</v>
      </c>
      <c r="I316" s="2242">
        <v>8.2979800854407806</v>
      </c>
      <c r="J316" s="2243">
        <v>1049.239523729507</v>
      </c>
      <c r="K316" s="2244">
        <v>26.738460363355095</v>
      </c>
      <c r="L316" s="2245">
        <v>3.1142548580139651</v>
      </c>
      <c r="M316" s="2264">
        <v>5.8357902906190198</v>
      </c>
      <c r="N316" s="2265">
        <v>0.79047308034768016</v>
      </c>
      <c r="O316" s="2266">
        <v>7.4820491985804316E-2</v>
      </c>
      <c r="P316" s="2267">
        <v>1.0032470615621383</v>
      </c>
      <c r="Q316" s="2268">
        <v>5.8393001838924832</v>
      </c>
      <c r="R316" s="2269">
        <v>0.79415516450559309</v>
      </c>
      <c r="S316" s="2270">
        <v>7.4318041335265345E-2</v>
      </c>
      <c r="T316" s="2271">
        <v>1.326481187558286</v>
      </c>
      <c r="U316" s="2272">
        <v>1.7548286980642507</v>
      </c>
      <c r="V316" s="2273">
        <v>1.5460384103433351</v>
      </c>
      <c r="W316" s="2274">
        <v>0.17125339826824917</v>
      </c>
      <c r="X316" s="2273">
        <v>0.79415516450559309</v>
      </c>
      <c r="Y316" s="2275">
        <v>0.51367104412964215</v>
      </c>
      <c r="Z316" s="2258">
        <v>3001.237799630901</v>
      </c>
      <c r="AA316" s="2259">
        <v>0.84019903761340808</v>
      </c>
      <c r="AB316" s="2258">
        <v>175.40793149787586</v>
      </c>
      <c r="AC316" s="2260">
        <v>3.0403382916017936</v>
      </c>
      <c r="AD316" s="2260">
        <v>8.3829947114718646</v>
      </c>
      <c r="AE316" s="2259">
        <v>3.4470273208685573</v>
      </c>
      <c r="AF316" s="2258">
        <v>75.294048185539452</v>
      </c>
      <c r="AG316" s="2260">
        <v>26.661849500060828</v>
      </c>
      <c r="AH316" s="2258">
        <v>309.34021757540694</v>
      </c>
      <c r="AI316" s="2258"/>
      <c r="AJ316" s="2258">
        <v>494.32807102424186</v>
      </c>
      <c r="AK316" s="2258">
        <v>777.92307517484153</v>
      </c>
      <c r="AL316" s="2258">
        <v>131.44965041295717</v>
      </c>
      <c r="AM316" s="2258">
        <v>7179.0317094722168</v>
      </c>
      <c r="AN316" s="2259">
        <v>0.41822867570977879</v>
      </c>
      <c r="AO316" s="2260">
        <v>58.920846983616187</v>
      </c>
      <c r="AP316" s="2259">
        <v>3.5451436186219754</v>
      </c>
      <c r="AQ316" s="2258">
        <v>286.14670717434888</v>
      </c>
      <c r="AR316" s="2260">
        <v>6.6528190188223055</v>
      </c>
      <c r="AS316" s="2258">
        <v>56.641856158593683</v>
      </c>
      <c r="AT316" s="2258">
        <v>61.226062537629787</v>
      </c>
      <c r="AU316" s="2258">
        <v>378.36205118361534</v>
      </c>
      <c r="AV316" s="2258">
        <v>738.55538781331938</v>
      </c>
      <c r="AW316" s="2258">
        <v>1257.4805592496218</v>
      </c>
      <c r="AX316" s="2258">
        <v>3089.5504439015117</v>
      </c>
      <c r="AY316" s="2258">
        <v>4831.8203427008793</v>
      </c>
      <c r="AZ316" s="2258">
        <v>5343.48172410395</v>
      </c>
      <c r="BA316" s="2258"/>
    </row>
    <row r="318" spans="1:53" ht="60.75" thickBot="1">
      <c r="A318" s="1160" t="s">
        <v>138</v>
      </c>
      <c r="B318" s="1162" t="s">
        <v>140</v>
      </c>
      <c r="C318" s="1162" t="s">
        <v>141</v>
      </c>
      <c r="D318" s="1163" t="s">
        <v>142</v>
      </c>
      <c r="E318" s="1164" t="s">
        <v>143</v>
      </c>
      <c r="F318" s="1165" t="s">
        <v>144</v>
      </c>
      <c r="G318" s="1166" t="s">
        <v>349</v>
      </c>
      <c r="H318" s="1167" t="s">
        <v>146</v>
      </c>
      <c r="I318" s="1168" t="s">
        <v>350</v>
      </c>
      <c r="J318" s="1169" t="s">
        <v>148</v>
      </c>
      <c r="K318" s="1170" t="s">
        <v>351</v>
      </c>
      <c r="L318" s="1161" t="s">
        <v>150</v>
      </c>
      <c r="M318" s="1171" t="s">
        <v>151</v>
      </c>
      <c r="N318" s="1172" t="s">
        <v>139</v>
      </c>
      <c r="O318" s="1172" t="s">
        <v>152</v>
      </c>
      <c r="P318" s="1173" t="s">
        <v>139</v>
      </c>
      <c r="Q318" s="1174" t="s">
        <v>153</v>
      </c>
      <c r="R318" s="1175" t="s">
        <v>139</v>
      </c>
      <c r="S318" s="1175" t="s">
        <v>154</v>
      </c>
      <c r="T318" s="1176" t="s">
        <v>139</v>
      </c>
      <c r="U318" s="1177" t="s">
        <v>155</v>
      </c>
      <c r="V318" s="1178" t="s">
        <v>139</v>
      </c>
      <c r="W318" s="1178" t="s">
        <v>156</v>
      </c>
      <c r="X318" s="1178" t="s">
        <v>139</v>
      </c>
      <c r="Y318" s="1179" t="s">
        <v>157</v>
      </c>
      <c r="Z318" s="1180" t="s">
        <v>158</v>
      </c>
      <c r="AA318" s="1180" t="s">
        <v>159</v>
      </c>
      <c r="AB318" s="1180" t="s">
        <v>160</v>
      </c>
      <c r="AC318" s="1180" t="s">
        <v>161</v>
      </c>
      <c r="AD318" s="1180" t="s">
        <v>162</v>
      </c>
      <c r="AE318" s="1180" t="s">
        <v>163</v>
      </c>
      <c r="AF318" s="1180" t="s">
        <v>164</v>
      </c>
      <c r="AG318" s="1180" t="s">
        <v>165</v>
      </c>
      <c r="AH318" s="1180" t="s">
        <v>166</v>
      </c>
      <c r="AI318" s="1989"/>
      <c r="AJ318" s="1180" t="s">
        <v>167</v>
      </c>
      <c r="AK318" s="1180" t="s">
        <v>168</v>
      </c>
      <c r="AL318" s="1180" t="s">
        <v>169</v>
      </c>
      <c r="AM318" s="1180" t="s">
        <v>170</v>
      </c>
      <c r="AN318" s="1182" t="s">
        <v>171</v>
      </c>
      <c r="AO318" s="1182" t="s">
        <v>356</v>
      </c>
      <c r="AP318" s="1181" t="s">
        <v>172</v>
      </c>
      <c r="AQ318" s="1181" t="s">
        <v>173</v>
      </c>
      <c r="AR318" s="1181" t="s">
        <v>174</v>
      </c>
      <c r="AS318" s="1181" t="s">
        <v>175</v>
      </c>
      <c r="AT318" s="1181" t="s">
        <v>176</v>
      </c>
      <c r="AU318" s="1181" t="s">
        <v>177</v>
      </c>
      <c r="AV318" s="1181" t="s">
        <v>178</v>
      </c>
      <c r="AW318" s="1181" t="s">
        <v>243</v>
      </c>
      <c r="AX318" s="1181" t="s">
        <v>180</v>
      </c>
      <c r="AY318" s="1181" t="s">
        <v>181</v>
      </c>
      <c r="AZ318" s="1181" t="s">
        <v>182</v>
      </c>
      <c r="BA318" s="1180"/>
    </row>
    <row r="319" spans="1:53" ht="15.75" thickTop="1">
      <c r="A319" s="1183" t="s">
        <v>480</v>
      </c>
      <c r="B319" s="1184">
        <v>0.75641165442836833</v>
      </c>
      <c r="C319" s="1184">
        <v>7.7105708229610395</v>
      </c>
      <c r="D319" s="1185">
        <v>421.44397876057599</v>
      </c>
      <c r="E319" s="1186">
        <v>245.18404437823526</v>
      </c>
      <c r="F319" s="1207">
        <v>255.10716647016483</v>
      </c>
      <c r="G319" s="1208">
        <v>7.1908386344868305</v>
      </c>
      <c r="H319" s="1187">
        <v>254.97254256948534</v>
      </c>
      <c r="I319" s="1188">
        <v>7.9986092995222426</v>
      </c>
      <c r="J319" s="1189">
        <v>230.58870389882071</v>
      </c>
      <c r="K319" s="1190">
        <v>75.356284382775641</v>
      </c>
      <c r="L319" s="1191">
        <v>-10.769772957216883</v>
      </c>
      <c r="M319" s="1192">
        <v>24.585349727813437</v>
      </c>
      <c r="N319" s="1193">
        <v>2.8531263081449163</v>
      </c>
      <c r="O319" s="1194">
        <v>5.7399864469998646E-2</v>
      </c>
      <c r="P319" s="1195">
        <v>1.374829362454878</v>
      </c>
      <c r="Q319" s="1196">
        <v>24.789535325528675</v>
      </c>
      <c r="R319" s="1197">
        <v>2.8588848878690656</v>
      </c>
      <c r="S319" s="1198">
        <v>5.079622856224366E-2</v>
      </c>
      <c r="T319" s="1199">
        <v>3.2630929436082261</v>
      </c>
      <c r="U319" s="1200">
        <v>0.28252986198371949</v>
      </c>
      <c r="V319" s="1201">
        <v>4.3383174573458678</v>
      </c>
      <c r="W319" s="1202">
        <v>4.0339602451933958E-2</v>
      </c>
      <c r="X319" s="1201">
        <v>2.8588848878690656</v>
      </c>
      <c r="Y319" s="1203">
        <v>0.65898471376921741</v>
      </c>
      <c r="Z319" s="1204">
        <v>1591.0536112910338</v>
      </c>
      <c r="AA319" s="1205">
        <v>0.66025308434892982</v>
      </c>
      <c r="AB319" s="1204">
        <v>11.534727047811275</v>
      </c>
      <c r="AC319" s="1206">
        <v>3.4225903048740776</v>
      </c>
      <c r="AD319" s="1206">
        <v>6.4166701493210248</v>
      </c>
      <c r="AE319" s="1205">
        <v>1.4131458857907262</v>
      </c>
      <c r="AF319" s="1204">
        <v>47.11746002796378</v>
      </c>
      <c r="AG319" s="1206">
        <v>14.738408372870063</v>
      </c>
      <c r="AH319" s="1204">
        <v>165.96679238523274</v>
      </c>
      <c r="AI319" s="1990"/>
      <c r="AJ319" s="1204">
        <v>263.1759499166601</v>
      </c>
      <c r="AK319" s="1204">
        <v>438.929758358041</v>
      </c>
      <c r="AL319" s="1204">
        <v>78.237550240427851</v>
      </c>
      <c r="AM319" s="1204">
        <v>6857.9977813034411</v>
      </c>
      <c r="AN319" s="1205">
        <v>0.24773661925595156</v>
      </c>
      <c r="AO319" s="1206">
        <v>4.1195183652697738</v>
      </c>
      <c r="AP319" s="1205">
        <v>2.7858779930334592</v>
      </c>
      <c r="AQ319" s="1204">
        <v>18.816846733786747</v>
      </c>
      <c r="AR319" s="1206">
        <v>7.4892566846259898</v>
      </c>
      <c r="AS319" s="1204">
        <v>43.355879387304221</v>
      </c>
      <c r="AT319" s="1204">
        <v>25.100282163245581</v>
      </c>
      <c r="AU319" s="1204">
        <v>236.77115591941597</v>
      </c>
      <c r="AV319" s="1204">
        <v>408.26615991329817</v>
      </c>
      <c r="AW319" s="1204">
        <v>674.66175766354775</v>
      </c>
      <c r="AX319" s="1204">
        <v>1644.8496869791256</v>
      </c>
      <c r="AY319" s="1204">
        <v>2726.2717910437327</v>
      </c>
      <c r="AZ319" s="1204">
        <v>3180.3882211556038</v>
      </c>
      <c r="BA319" s="1204"/>
    </row>
    <row r="320" spans="1:53">
      <c r="A320" s="1183" t="s">
        <v>481</v>
      </c>
      <c r="B320" s="1184">
        <v>0.15811039008479708</v>
      </c>
      <c r="C320" s="1184">
        <v>2.9335024989564333</v>
      </c>
      <c r="D320" s="1185">
        <v>467.30706716911999</v>
      </c>
      <c r="E320" s="1186">
        <v>155.79936975929991</v>
      </c>
      <c r="F320" s="1207">
        <v>262.37494771095083</v>
      </c>
      <c r="G320" s="1208">
        <v>2.8233086509668328</v>
      </c>
      <c r="H320" s="1187">
        <v>262.25693666694769</v>
      </c>
      <c r="I320" s="1188">
        <v>2.9626308494396443</v>
      </c>
      <c r="J320" s="1189">
        <v>311.18623702710119</v>
      </c>
      <c r="K320" s="1190">
        <v>46.62354182361463</v>
      </c>
      <c r="L320" s="1191">
        <v>15.889879406068019</v>
      </c>
      <c r="M320" s="1192">
        <v>24.034802905022822</v>
      </c>
      <c r="N320" s="1193">
        <v>1.0859972280618497</v>
      </c>
      <c r="O320" s="1194">
        <v>5.2769556483836362E-2</v>
      </c>
      <c r="P320" s="1195">
        <v>1.4511089753462694</v>
      </c>
      <c r="Q320" s="1196">
        <v>24.039481953286696</v>
      </c>
      <c r="R320" s="1197">
        <v>1.0901212827327347</v>
      </c>
      <c r="S320" s="1198">
        <v>5.2613765315464689E-2</v>
      </c>
      <c r="T320" s="1199">
        <v>2.0484127943266035</v>
      </c>
      <c r="U320" s="1200">
        <v>0.30176964610938495</v>
      </c>
      <c r="V320" s="1201">
        <v>2.3204222432625894</v>
      </c>
      <c r="W320" s="1202">
        <v>4.1598234185877672E-2</v>
      </c>
      <c r="X320" s="1201">
        <v>1.0901212827327347</v>
      </c>
      <c r="Y320" s="1203">
        <v>0.46979436001267966</v>
      </c>
      <c r="Z320" s="1204">
        <v>1109.4045818373852</v>
      </c>
      <c r="AA320" s="1205">
        <v>6.6030100379045581E-2</v>
      </c>
      <c r="AB320" s="1204">
        <v>15.244321122573218</v>
      </c>
      <c r="AC320" s="1206">
        <v>0.85226980595211776</v>
      </c>
      <c r="AD320" s="1206">
        <v>2.4343127971091767</v>
      </c>
      <c r="AE320" s="1205">
        <v>0.50826352724284496</v>
      </c>
      <c r="AF320" s="1204">
        <v>22.520847721236176</v>
      </c>
      <c r="AG320" s="1206">
        <v>8.1020736260355264</v>
      </c>
      <c r="AH320" s="1204">
        <v>101.71914252605063</v>
      </c>
      <c r="AI320" s="1990"/>
      <c r="AJ320" s="1204">
        <v>203.97602942443652</v>
      </c>
      <c r="AK320" s="1204">
        <v>403.00931167122667</v>
      </c>
      <c r="AL320" s="1204">
        <v>76.310930403697938</v>
      </c>
      <c r="AM320" s="1204">
        <v>8988.2900967479673</v>
      </c>
      <c r="AN320" s="1205">
        <v>0.20924610808801469</v>
      </c>
      <c r="AO320" s="1206">
        <v>34.500100255033139</v>
      </c>
      <c r="AP320" s="1205">
        <v>0.27860801847698557</v>
      </c>
      <c r="AQ320" s="1204">
        <v>24.868386823121075</v>
      </c>
      <c r="AR320" s="1206">
        <v>1.8649229889543057</v>
      </c>
      <c r="AS320" s="1204">
        <v>16.448059439926869</v>
      </c>
      <c r="AT320" s="1204">
        <v>9.0277713542245994</v>
      </c>
      <c r="AU320" s="1204">
        <v>113.17008905143807</v>
      </c>
      <c r="AV320" s="1204">
        <v>224.43417246635806</v>
      </c>
      <c r="AW320" s="1204">
        <v>413.49244929288875</v>
      </c>
      <c r="AX320" s="1204">
        <v>1274.8501839027283</v>
      </c>
      <c r="AY320" s="1204">
        <v>2503.1634265293583</v>
      </c>
      <c r="AZ320" s="1204">
        <v>3102.0703416137371</v>
      </c>
      <c r="BA320" s="1204"/>
    </row>
    <row r="321" spans="1:53">
      <c r="A321" s="1183" t="s">
        <v>482</v>
      </c>
      <c r="B321" s="1184">
        <v>2.7641557541124735</v>
      </c>
      <c r="C321" s="1184">
        <v>19.498661204018092</v>
      </c>
      <c r="D321" s="1185">
        <v>771.19900268561196</v>
      </c>
      <c r="E321" s="1186">
        <v>578.87343274301872</v>
      </c>
      <c r="F321" s="1207">
        <v>263.99392851732057</v>
      </c>
      <c r="G321" s="1208">
        <v>7.0501482874183905</v>
      </c>
      <c r="H321" s="1187">
        <v>263.88046584733934</v>
      </c>
      <c r="I321" s="1188">
        <v>7.5867553171124751</v>
      </c>
      <c r="J321" s="1189">
        <v>281.18806156010316</v>
      </c>
      <c r="K321" s="1190">
        <v>542.84841584948833</v>
      </c>
      <c r="L321" s="1191">
        <v>6.1954037923981904</v>
      </c>
      <c r="M321" s="1192">
        <v>23.260962563009663</v>
      </c>
      <c r="N321" s="1193">
        <v>2.2396592075139981</v>
      </c>
      <c r="O321" s="1194">
        <v>7.3695860853140338E-2</v>
      </c>
      <c r="P321" s="1195">
        <v>16.059782528186904</v>
      </c>
      <c r="Q321" s="1196">
        <v>23.910627306135158</v>
      </c>
      <c r="R321" s="1197">
        <v>2.2525883599535295</v>
      </c>
      <c r="S321" s="1198">
        <v>5.1926712174022907E-2</v>
      </c>
      <c r="T321" s="1199">
        <v>23.722332888840647</v>
      </c>
      <c r="U321" s="1200">
        <v>0.29943401245341661</v>
      </c>
      <c r="V321" s="1201">
        <v>23.829041776965532</v>
      </c>
      <c r="W321" s="1202">
        <v>4.1822407551114854E-2</v>
      </c>
      <c r="X321" s="1201">
        <v>2.2525883599535295</v>
      </c>
      <c r="Y321" s="1203">
        <v>9.4531218713586954E-2</v>
      </c>
      <c r="Z321" s="1204">
        <v>3375.1298954584699</v>
      </c>
      <c r="AA321" s="1205">
        <v>1.0425968567020225</v>
      </c>
      <c r="AB321" s="1204">
        <v>26.443298708419118</v>
      </c>
      <c r="AC321" s="1206">
        <v>10.501689769873311</v>
      </c>
      <c r="AD321" s="1206">
        <v>18.49530880910245</v>
      </c>
      <c r="AE321" s="1205">
        <v>4.4323506531138852</v>
      </c>
      <c r="AF321" s="1204">
        <v>121.94407988890083</v>
      </c>
      <c r="AG321" s="1206">
        <v>36.766512483159993</v>
      </c>
      <c r="AH321" s="1204">
        <v>385.04248634340246</v>
      </c>
      <c r="AI321" s="1990"/>
      <c r="AJ321" s="1204">
        <v>549.79396036521734</v>
      </c>
      <c r="AK321" s="1204">
        <v>867.59169415708095</v>
      </c>
      <c r="AL321" s="1204">
        <v>147.26035018661673</v>
      </c>
      <c r="AM321" s="1204">
        <v>8284.3741231609256</v>
      </c>
      <c r="AN321" s="1205">
        <v>0.28449324441368185</v>
      </c>
      <c r="AO321" s="1206">
        <v>4.2904182516371492</v>
      </c>
      <c r="AP321" s="1205">
        <v>4.399142855282796</v>
      </c>
      <c r="AQ321" s="1204">
        <v>43.137518284533634</v>
      </c>
      <c r="AR321" s="1206">
        <v>22.979627505193239</v>
      </c>
      <c r="AS321" s="1204">
        <v>124.96830276420576</v>
      </c>
      <c r="AT321" s="1204">
        <v>78.727365064189783</v>
      </c>
      <c r="AU321" s="1204">
        <v>612.78432104975286</v>
      </c>
      <c r="AV321" s="1204">
        <v>1018.462949672022</v>
      </c>
      <c r="AW321" s="1204">
        <v>1565.2133591195222</v>
      </c>
      <c r="AX321" s="1204">
        <v>3436.2122522826085</v>
      </c>
      <c r="AY321" s="1204">
        <v>5388.768286689944</v>
      </c>
      <c r="AZ321" s="1204">
        <v>5986.1930970169406</v>
      </c>
      <c r="BA321" s="1204"/>
    </row>
    <row r="322" spans="1:53">
      <c r="A322" s="1183" t="s">
        <v>483</v>
      </c>
      <c r="B322" s="1184">
        <v>4.9135978199071992E-2</v>
      </c>
      <c r="C322" s="1184">
        <v>0.57881810568727232</v>
      </c>
      <c r="D322" s="1185">
        <v>537.50931848313905</v>
      </c>
      <c r="E322" s="1186">
        <v>285.32684610928362</v>
      </c>
      <c r="F322" s="1207">
        <v>264.41722199051236</v>
      </c>
      <c r="G322" s="1208">
        <v>3.0534851400875582</v>
      </c>
      <c r="H322" s="1187">
        <v>263.93238480254104</v>
      </c>
      <c r="I322" s="1188">
        <v>3.3198417198886339</v>
      </c>
      <c r="J322" s="1189">
        <v>252.59657554705038</v>
      </c>
      <c r="K322" s="1190">
        <v>45.733434954603432</v>
      </c>
      <c r="L322" s="1191">
        <v>-4.7417527408470272</v>
      </c>
      <c r="M322" s="1192">
        <v>23.871389024877367</v>
      </c>
      <c r="N322" s="1193">
        <v>1.1669134038550077</v>
      </c>
      <c r="O322" s="1194">
        <v>5.1941991100350866E-2</v>
      </c>
      <c r="P322" s="1195">
        <v>1.3287977309163721</v>
      </c>
      <c r="Q322" s="1196">
        <v>23.891005014714871</v>
      </c>
      <c r="R322" s="1197">
        <v>1.1706559670524888</v>
      </c>
      <c r="S322" s="1198">
        <v>5.1283601318100225E-2</v>
      </c>
      <c r="T322" s="1199">
        <v>1.9882688116212008</v>
      </c>
      <c r="U322" s="1200">
        <v>0.29596841762766035</v>
      </c>
      <c r="V322" s="1201">
        <v>2.3073032441491472</v>
      </c>
      <c r="W322" s="1202">
        <v>4.1856757360524736E-2</v>
      </c>
      <c r="X322" s="1201">
        <v>1.1706559670524888</v>
      </c>
      <c r="Y322" s="1203">
        <v>0.50736979199463039</v>
      </c>
      <c r="Z322" s="1204">
        <v>1365.7165915322087</v>
      </c>
      <c r="AA322" s="1205">
        <v>4.2047058645442288E-2</v>
      </c>
      <c r="AB322" s="1204">
        <v>9.8819226332955328</v>
      </c>
      <c r="AC322" s="1206">
        <v>1.3303393238646368</v>
      </c>
      <c r="AD322" s="1206">
        <v>4.0938915209231554</v>
      </c>
      <c r="AE322" s="1205">
        <v>0.42359384634432889</v>
      </c>
      <c r="AF322" s="1204">
        <v>34.34424154250366</v>
      </c>
      <c r="AG322" s="1206">
        <v>12.629366295701129</v>
      </c>
      <c r="AH322" s="1204">
        <v>147.24302856412041</v>
      </c>
      <c r="AI322" s="1990"/>
      <c r="AJ322" s="1204">
        <v>239.12762704392864</v>
      </c>
      <c r="AK322" s="1204">
        <v>391.69081269443922</v>
      </c>
      <c r="AL322" s="1204">
        <v>68.217853866239025</v>
      </c>
      <c r="AM322" s="1204">
        <v>10112.864709392386</v>
      </c>
      <c r="AN322" s="1205">
        <v>0.10889389021407646</v>
      </c>
      <c r="AO322" s="1206">
        <v>22.43180511950063</v>
      </c>
      <c r="AP322" s="1205">
        <v>0.17741374955882822</v>
      </c>
      <c r="AQ322" s="1204">
        <v>16.120591571444589</v>
      </c>
      <c r="AR322" s="1206">
        <v>2.9110269668810433</v>
      </c>
      <c r="AS322" s="1204">
        <v>27.661429195426727</v>
      </c>
      <c r="AT322" s="1204">
        <v>7.5238693844463391</v>
      </c>
      <c r="AU322" s="1204">
        <v>172.58412835428973</v>
      </c>
      <c r="AV322" s="1204">
        <v>349.84394170917255</v>
      </c>
      <c r="AW322" s="1204">
        <v>598.54889660211552</v>
      </c>
      <c r="AX322" s="1204">
        <v>1494.5476690245539</v>
      </c>
      <c r="AY322" s="1204">
        <v>2432.8621906486906</v>
      </c>
      <c r="AZ322" s="1204">
        <v>2773.0834904975213</v>
      </c>
      <c r="BA322" s="1204"/>
    </row>
    <row r="323" spans="1:53">
      <c r="A323" s="1183" t="s">
        <v>484</v>
      </c>
      <c r="B323" s="1184">
        <v>-3.9242084385527995E-2</v>
      </c>
      <c r="C323" s="1184">
        <v>-0.49014600975442424</v>
      </c>
      <c r="D323" s="1185">
        <v>338.56289447786202</v>
      </c>
      <c r="E323" s="1186">
        <v>172.72726033560829</v>
      </c>
      <c r="F323" s="1207">
        <v>264.48794263038224</v>
      </c>
      <c r="G323" s="1208">
        <v>5.9620967111089298</v>
      </c>
      <c r="H323" s="1187">
        <v>264.22915023175904</v>
      </c>
      <c r="I323" s="1188">
        <v>6.4446433467461111</v>
      </c>
      <c r="J323" s="1189">
        <v>146.39470935310544</v>
      </c>
      <c r="K323" s="1190">
        <v>76.971759758054191</v>
      </c>
      <c r="L323" s="1191">
        <v>-81.758919288020266</v>
      </c>
      <c r="M323" s="1192">
        <v>23.885976007017426</v>
      </c>
      <c r="N323" s="1193">
        <v>2.281606929888921</v>
      </c>
      <c r="O323" s="1194">
        <v>5.1235129337468537E-2</v>
      </c>
      <c r="P323" s="1195">
        <v>1.6560468814722531</v>
      </c>
      <c r="Q323" s="1196">
        <v>23.95280941341073</v>
      </c>
      <c r="R323" s="1197">
        <v>2.2879061421619071</v>
      </c>
      <c r="S323" s="1198">
        <v>4.8991315855333693E-2</v>
      </c>
      <c r="T323" s="1199">
        <v>3.2820569805415847</v>
      </c>
      <c r="U323" s="1200">
        <v>0.2820096178927326</v>
      </c>
      <c r="V323" s="1201">
        <v>4.0008014870603024</v>
      </c>
      <c r="W323" s="1202">
        <v>4.1748756178893932E-2</v>
      </c>
      <c r="X323" s="1201">
        <v>2.2879061421619071</v>
      </c>
      <c r="Y323" s="1203">
        <v>0.57186195055206512</v>
      </c>
      <c r="Z323" s="1204">
        <v>1531.6582315880896</v>
      </c>
      <c r="AA323" s="1205">
        <v>0.12162976646315431</v>
      </c>
      <c r="AB323" s="1204">
        <v>10.860543773291216</v>
      </c>
      <c r="AC323" s="1206">
        <v>2.4597895981734426</v>
      </c>
      <c r="AD323" s="1206">
        <v>5.4301905690190519</v>
      </c>
      <c r="AE323" s="1205">
        <v>1.1426142167686257</v>
      </c>
      <c r="AF323" s="1204">
        <v>43.465042158423024</v>
      </c>
      <c r="AG323" s="1206">
        <v>14.235205871703933</v>
      </c>
      <c r="AH323" s="1204">
        <v>163.34170492134686</v>
      </c>
      <c r="AI323" s="1990"/>
      <c r="AJ323" s="1204">
        <v>262.98529820640562</v>
      </c>
      <c r="AK323" s="1204">
        <v>444.20451271218565</v>
      </c>
      <c r="AL323" s="1204">
        <v>77.559837983624064</v>
      </c>
      <c r="AM323" s="1204">
        <v>8740.7882913326248</v>
      </c>
      <c r="AN323" s="1205">
        <v>0.22671018757791539</v>
      </c>
      <c r="AO323" s="1206">
        <v>10.659932436715769</v>
      </c>
      <c r="AP323" s="1205">
        <v>0.51320576566731779</v>
      </c>
      <c r="AQ323" s="1204">
        <v>17.717037150556632</v>
      </c>
      <c r="AR323" s="1206">
        <v>5.3824717684320404</v>
      </c>
      <c r="AS323" s="1204">
        <v>36.6904768176963</v>
      </c>
      <c r="AT323" s="1204">
        <v>20.295101541183403</v>
      </c>
      <c r="AU323" s="1204">
        <v>218.41729727850765</v>
      </c>
      <c r="AV323" s="1204">
        <v>394.32703245717266</v>
      </c>
      <c r="AW323" s="1204">
        <v>663.99067041197907</v>
      </c>
      <c r="AX323" s="1204">
        <v>1643.658113790035</v>
      </c>
      <c r="AY323" s="1204">
        <v>2759.0342404483581</v>
      </c>
      <c r="AZ323" s="1204">
        <v>3152.8389424237425</v>
      </c>
      <c r="BA323" s="1204"/>
    </row>
    <row r="324" spans="1:53">
      <c r="A324" s="1183" t="s">
        <v>485</v>
      </c>
      <c r="B324" s="1184">
        <v>2.1898962117200372E-2</v>
      </c>
      <c r="C324" s="1184">
        <v>0.16288239942810889</v>
      </c>
      <c r="D324" s="1185">
        <v>1109.85585700758</v>
      </c>
      <c r="E324" s="1186">
        <v>935.45432986030733</v>
      </c>
      <c r="F324" s="1207">
        <v>268.31733978492798</v>
      </c>
      <c r="G324" s="1208">
        <v>4.3752641554561365</v>
      </c>
      <c r="H324" s="1187">
        <v>267.42455856655909</v>
      </c>
      <c r="I324" s="1188">
        <v>5.1042156764769686</v>
      </c>
      <c r="J324" s="1189">
        <v>263.06496361168553</v>
      </c>
      <c r="K324" s="1190">
        <v>26.406850820539372</v>
      </c>
      <c r="L324" s="1191">
        <v>-2.0234325625805294</v>
      </c>
      <c r="M324" s="1192">
        <v>23.523651669761893</v>
      </c>
      <c r="N324" s="1193">
        <v>1.6515191208694624</v>
      </c>
      <c r="O324" s="1194">
        <v>5.1811391421463633E-2</v>
      </c>
      <c r="P324" s="1195">
        <v>0.88825001656764069</v>
      </c>
      <c r="Q324" s="1196">
        <v>23.532268539186713</v>
      </c>
      <c r="R324" s="1197">
        <v>1.6521742491882148</v>
      </c>
      <c r="S324" s="1198">
        <v>5.1517754352173879E-2</v>
      </c>
      <c r="T324" s="1199">
        <v>1.1502140565727266</v>
      </c>
      <c r="U324" s="1200">
        <v>0.30185223996781857</v>
      </c>
      <c r="V324" s="1201">
        <v>2.0131249652264831</v>
      </c>
      <c r="W324" s="1202">
        <v>4.2494840577514528E-2</v>
      </c>
      <c r="X324" s="1201">
        <v>1.6521742491882148</v>
      </c>
      <c r="Y324" s="1203">
        <v>0.82070128666967268</v>
      </c>
      <c r="Z324" s="1204">
        <v>5448.2370228313594</v>
      </c>
      <c r="AA324" s="1205">
        <v>0.43265544939537509</v>
      </c>
      <c r="AB324" s="1204">
        <v>37.10981795722379</v>
      </c>
      <c r="AC324" s="1206">
        <v>14.493223134905891</v>
      </c>
      <c r="AD324" s="1206">
        <v>28.594416744429161</v>
      </c>
      <c r="AE324" s="1205">
        <v>6.0601337607266901</v>
      </c>
      <c r="AF324" s="1204">
        <v>185.25832233124467</v>
      </c>
      <c r="AG324" s="1206">
        <v>55.488759921449002</v>
      </c>
      <c r="AH324" s="1204">
        <v>593.8531336559796</v>
      </c>
      <c r="AI324" s="1990"/>
      <c r="AJ324" s="1204">
        <v>872.65155267037449</v>
      </c>
      <c r="AK324" s="1204">
        <v>1411.8564631162899</v>
      </c>
      <c r="AL324" s="1204">
        <v>242.20144712721867</v>
      </c>
      <c r="AM324" s="1204">
        <v>7680.8933846669697</v>
      </c>
      <c r="AN324" s="1205">
        <v>0.25380590760087562</v>
      </c>
      <c r="AO324" s="1206">
        <v>7.9562247751421946</v>
      </c>
      <c r="AP324" s="1205">
        <v>1.8255504193897685</v>
      </c>
      <c r="AQ324" s="1204">
        <v>60.538039081931146</v>
      </c>
      <c r="AR324" s="1206">
        <v>31.713836181413328</v>
      </c>
      <c r="AS324" s="1204">
        <v>193.20551854344029</v>
      </c>
      <c r="AT324" s="1204">
        <v>107.64003127400871</v>
      </c>
      <c r="AU324" s="1204">
        <v>930.94634337308878</v>
      </c>
      <c r="AV324" s="1204">
        <v>1537.0847623670084</v>
      </c>
      <c r="AW324" s="1204">
        <v>2414.037128682844</v>
      </c>
      <c r="AX324" s="1204">
        <v>5454.0722041898407</v>
      </c>
      <c r="AY324" s="1204">
        <v>8769.2948019645337</v>
      </c>
      <c r="AZ324" s="1204">
        <v>9845.5872815942548</v>
      </c>
      <c r="BA324" s="1204"/>
    </row>
    <row r="325" spans="1:53">
      <c r="A325" s="1183" t="s">
        <v>486</v>
      </c>
      <c r="B325" s="1184">
        <v>-4.3084224170359481E-2</v>
      </c>
      <c r="C325" s="1184">
        <v>-0.41890705736167927</v>
      </c>
      <c r="D325" s="1185">
        <v>888.293909530306</v>
      </c>
      <c r="E325" s="1186">
        <v>564.62815772377269</v>
      </c>
      <c r="F325" s="1207">
        <v>269.86966893017654</v>
      </c>
      <c r="G325" s="1208">
        <v>3.4334884552464673</v>
      </c>
      <c r="H325" s="1187">
        <v>268.63018225962463</v>
      </c>
      <c r="I325" s="1188">
        <v>3.8019561365230397</v>
      </c>
      <c r="J325" s="1189">
        <v>244.4002756604736</v>
      </c>
      <c r="K325" s="1190">
        <v>27.826223627824312</v>
      </c>
      <c r="L325" s="1191">
        <v>-10.562465427929201</v>
      </c>
      <c r="M325" s="1192">
        <v>23.400704782831788</v>
      </c>
      <c r="N325" s="1193">
        <v>1.2878331946072821</v>
      </c>
      <c r="O325" s="1194">
        <v>5.1325294801152381E-2</v>
      </c>
      <c r="P325" s="1195">
        <v>1.0072173956980446</v>
      </c>
      <c r="Q325" s="1196">
        <v>23.407238219158099</v>
      </c>
      <c r="R325" s="1197">
        <v>1.2885182445075685</v>
      </c>
      <c r="S325" s="1198">
        <v>5.1101319707177684E-2</v>
      </c>
      <c r="T325" s="1199">
        <v>1.2079575652386658</v>
      </c>
      <c r="U325" s="1200">
        <v>0.30101158860590604</v>
      </c>
      <c r="V325" s="1201">
        <v>1.7661938585121939</v>
      </c>
      <c r="W325" s="1202">
        <v>4.2721827779816028E-2</v>
      </c>
      <c r="X325" s="1201">
        <v>1.2885182445075685</v>
      </c>
      <c r="Y325" s="1203">
        <v>0.72954519590108313</v>
      </c>
      <c r="Z325" s="1204">
        <v>3088.0631592420464</v>
      </c>
      <c r="AA325" s="1205">
        <v>0.17275186735357198</v>
      </c>
      <c r="AB325" s="1204">
        <v>17.758734420042643</v>
      </c>
      <c r="AC325" s="1206">
        <v>5.0893301994202567</v>
      </c>
      <c r="AD325" s="1206">
        <v>12.010796815248302</v>
      </c>
      <c r="AE325" s="1205">
        <v>2.6568818195957613</v>
      </c>
      <c r="AF325" s="1204">
        <v>95.85254032034139</v>
      </c>
      <c r="AG325" s="1206">
        <v>30.382757546249088</v>
      </c>
      <c r="AH325" s="1204">
        <v>338.40906137995495</v>
      </c>
      <c r="AI325" s="1990"/>
      <c r="AJ325" s="1204">
        <v>519.79909377472416</v>
      </c>
      <c r="AK325" s="1204">
        <v>861.50879812319636</v>
      </c>
      <c r="AL325" s="1204">
        <v>147.81681908076106</v>
      </c>
      <c r="AM325" s="1204">
        <v>9152.1195330023129</v>
      </c>
      <c r="AN325" s="1205">
        <v>0.23868960975581099</v>
      </c>
      <c r="AO325" s="1206">
        <v>10.168154140695092</v>
      </c>
      <c r="AP325" s="1205">
        <v>0.72891083271549362</v>
      </c>
      <c r="AQ325" s="1204">
        <v>28.97020296907446</v>
      </c>
      <c r="AR325" s="1206">
        <v>11.1363899330859</v>
      </c>
      <c r="AS325" s="1204">
        <v>81.154032535461496</v>
      </c>
      <c r="AT325" s="1204">
        <v>47.191506564755969</v>
      </c>
      <c r="AU325" s="1204">
        <v>481.67105688613759</v>
      </c>
      <c r="AV325" s="1204">
        <v>841.62763286008555</v>
      </c>
      <c r="AW325" s="1204">
        <v>1375.6465909754265</v>
      </c>
      <c r="AX325" s="1204">
        <v>3248.7443360920261</v>
      </c>
      <c r="AY325" s="1204">
        <v>5350.9863237465606</v>
      </c>
      <c r="AZ325" s="1204">
        <v>6008.8137837707745</v>
      </c>
      <c r="BA325" s="1204"/>
    </row>
    <row r="326" spans="1:53">
      <c r="A326" s="1183" t="s">
        <v>487</v>
      </c>
      <c r="B326" s="1184">
        <v>-0.30086143831982387</v>
      </c>
      <c r="C326" s="1184">
        <v>-4.1924246408337256</v>
      </c>
      <c r="D326" s="1185">
        <v>198.91385285439</v>
      </c>
      <c r="E326" s="1186">
        <v>91.726056847339692</v>
      </c>
      <c r="F326" s="1207">
        <v>270.877598150479</v>
      </c>
      <c r="G326" s="1208">
        <v>6.0576104465896261</v>
      </c>
      <c r="H326" s="1187">
        <v>270.09841351342436</v>
      </c>
      <c r="I326" s="1188">
        <v>6.4748473681291241</v>
      </c>
      <c r="J326" s="1189">
        <v>144.60473336762425</v>
      </c>
      <c r="K326" s="1190">
        <v>91.429099869476389</v>
      </c>
      <c r="L326" s="1191">
        <v>-88.532305919397686</v>
      </c>
      <c r="M326" s="1192">
        <v>23.371862656135587</v>
      </c>
      <c r="N326" s="1193">
        <v>2.2627958433318902</v>
      </c>
      <c r="O326" s="1194">
        <v>4.9280856046413565E-2</v>
      </c>
      <c r="P326" s="1195">
        <v>2.1342869536348092</v>
      </c>
      <c r="Q326" s="1196">
        <v>23.381362017198175</v>
      </c>
      <c r="R326" s="1197">
        <v>2.271423035025427</v>
      </c>
      <c r="S326" s="1198">
        <v>4.8953944097113289E-2</v>
      </c>
      <c r="T326" s="1199">
        <v>3.897225806598712</v>
      </c>
      <c r="U326" s="1200">
        <v>0.28868163484852521</v>
      </c>
      <c r="V326" s="1201">
        <v>4.5108459951170028</v>
      </c>
      <c r="W326" s="1202">
        <v>4.2769108115448935E-2</v>
      </c>
      <c r="X326" s="1201">
        <v>2.271423035025427</v>
      </c>
      <c r="Y326" s="1203">
        <v>0.50354701479151487</v>
      </c>
      <c r="Z326" s="1204">
        <v>1216.5301426794485</v>
      </c>
      <c r="AA326" s="1205">
        <v>3.8503895094132073E-2</v>
      </c>
      <c r="AB326" s="1204">
        <v>3.2289386050640796</v>
      </c>
      <c r="AC326" s="1206">
        <v>2.0154514767596714</v>
      </c>
      <c r="AD326" s="1206">
        <v>5.3465784973207224</v>
      </c>
      <c r="AE326" s="1205">
        <v>0.54945349515403341</v>
      </c>
      <c r="AF326" s="1204">
        <v>40.658412000158798</v>
      </c>
      <c r="AG326" s="1206">
        <v>12.854490957152951</v>
      </c>
      <c r="AH326" s="1204">
        <v>140.29008880555463</v>
      </c>
      <c r="AI326" s="1990"/>
      <c r="AJ326" s="1204">
        <v>206.9225339614282</v>
      </c>
      <c r="AK326" s="1204">
        <v>329.29272846444144</v>
      </c>
      <c r="AL326" s="1204">
        <v>56.660642731887783</v>
      </c>
      <c r="AM326" s="1204">
        <v>9104.3685658413051</v>
      </c>
      <c r="AN326" s="1205">
        <v>0.11359697366674594</v>
      </c>
      <c r="AO326" s="1206">
        <v>6.2229036943540059</v>
      </c>
      <c r="AP326" s="1205">
        <v>0.16246369238030411</v>
      </c>
      <c r="AQ326" s="1204">
        <v>5.2674365498598359</v>
      </c>
      <c r="AR326" s="1206">
        <v>4.4101782861261958</v>
      </c>
      <c r="AS326" s="1204">
        <v>36.125530387302177</v>
      </c>
      <c r="AT326" s="1204">
        <v>9.7593871252936655</v>
      </c>
      <c r="AU326" s="1204">
        <v>204.31362814150148</v>
      </c>
      <c r="AV326" s="1204">
        <v>356.08008191559418</v>
      </c>
      <c r="AW326" s="1204">
        <v>570.28491384371807</v>
      </c>
      <c r="AX326" s="1204">
        <v>1293.2658372589262</v>
      </c>
      <c r="AY326" s="1204">
        <v>2045.2964500896983</v>
      </c>
      <c r="AZ326" s="1204">
        <v>2303.2781598328365</v>
      </c>
      <c r="BA326" s="1204"/>
    </row>
    <row r="327" spans="1:53">
      <c r="A327" s="1183" t="s">
        <v>488</v>
      </c>
      <c r="B327" s="1184">
        <v>0.50707203904636511</v>
      </c>
      <c r="C327" s="1184">
        <v>4.400033138916605</v>
      </c>
      <c r="D327" s="1185">
        <v>634.47647652548005</v>
      </c>
      <c r="E327" s="1186">
        <v>457.27114773687941</v>
      </c>
      <c r="F327" s="1207">
        <v>271.83380486949426</v>
      </c>
      <c r="G327" s="1208">
        <v>2.2841820705753455</v>
      </c>
      <c r="H327" s="1187">
        <v>272.28309042173652</v>
      </c>
      <c r="I327" s="1188">
        <v>2.6100305519609766</v>
      </c>
      <c r="J327" s="1189">
        <v>292.86209782107517</v>
      </c>
      <c r="K327" s="1190">
        <v>53.039365255568555</v>
      </c>
      <c r="L327" s="1191">
        <v>7.2774299190418006</v>
      </c>
      <c r="M327" s="1192">
        <v>23.100323642781174</v>
      </c>
      <c r="N327" s="1193">
        <v>0.84801063538085775</v>
      </c>
      <c r="O327" s="1194">
        <v>5.5781537160401781E-2</v>
      </c>
      <c r="P327" s="1195">
        <v>1.1329048223428613</v>
      </c>
      <c r="Q327" s="1196">
        <v>23.20423092853607</v>
      </c>
      <c r="R327" s="1197">
        <v>0.85774501361333866</v>
      </c>
      <c r="S327" s="1198">
        <v>5.2192573557549131E-2</v>
      </c>
      <c r="T327" s="1199">
        <v>2.3226669156703181</v>
      </c>
      <c r="U327" s="1200">
        <v>0.31012930634408581</v>
      </c>
      <c r="V327" s="1201">
        <v>2.4759862902544545</v>
      </c>
      <c r="W327" s="1202">
        <v>4.3095589036317564E-2</v>
      </c>
      <c r="X327" s="1201">
        <v>0.85774501361333866</v>
      </c>
      <c r="Y327" s="1203">
        <v>0.34642559088046854</v>
      </c>
      <c r="Z327" s="1204">
        <v>2699.6250315161424</v>
      </c>
      <c r="AA327" s="1205">
        <v>0.51858723396682316</v>
      </c>
      <c r="AB327" s="1204">
        <v>23.287810060427095</v>
      </c>
      <c r="AC327" s="1206">
        <v>6.4615884611016146</v>
      </c>
      <c r="AD327" s="1206">
        <v>12.888847460321836</v>
      </c>
      <c r="AE327" s="1205">
        <v>2.7705210657239552</v>
      </c>
      <c r="AF327" s="1204">
        <v>84.79141208930892</v>
      </c>
      <c r="AG327" s="1206">
        <v>27.095714973914827</v>
      </c>
      <c r="AH327" s="1204">
        <v>293.53758696591927</v>
      </c>
      <c r="AI327" s="1990"/>
      <c r="AJ327" s="1204">
        <v>447.75315253370502</v>
      </c>
      <c r="AK327" s="1204">
        <v>746.15495518888554</v>
      </c>
      <c r="AL327" s="1204">
        <v>129.40710360413354</v>
      </c>
      <c r="AM327" s="1204">
        <v>8412.3885417811507</v>
      </c>
      <c r="AN327" s="1205">
        <v>0.25546269052805298</v>
      </c>
      <c r="AO327" s="1206">
        <v>6.8299872167249012</v>
      </c>
      <c r="AP327" s="1205">
        <v>2.1881317888895495</v>
      </c>
      <c r="AQ327" s="1204">
        <v>37.989902219293796</v>
      </c>
      <c r="AR327" s="1206">
        <v>14.13914324092257</v>
      </c>
      <c r="AS327" s="1204">
        <v>87.086807164336733</v>
      </c>
      <c r="AT327" s="1204">
        <v>49.209965643409504</v>
      </c>
      <c r="AU327" s="1204">
        <v>426.0874979362257</v>
      </c>
      <c r="AV327" s="1204">
        <v>750.57382199210042</v>
      </c>
      <c r="AW327" s="1204">
        <v>1193.2422234386963</v>
      </c>
      <c r="AX327" s="1204">
        <v>2798.4572033356562</v>
      </c>
      <c r="AY327" s="1204">
        <v>4634.5028272601585</v>
      </c>
      <c r="AZ327" s="1204">
        <v>5260.451366021689</v>
      </c>
      <c r="BA327" s="1204"/>
    </row>
    <row r="328" spans="1:53">
      <c r="A328" s="1183" t="s">
        <v>489</v>
      </c>
      <c r="B328" s="1184">
        <v>0.23806091130685911</v>
      </c>
      <c r="C328" s="1184">
        <v>1.9781977603802967</v>
      </c>
      <c r="D328" s="1185">
        <v>515.02635546203396</v>
      </c>
      <c r="E328" s="1186">
        <v>387.74723374605236</v>
      </c>
      <c r="F328" s="1207">
        <v>272.7918693437154</v>
      </c>
      <c r="G328" s="1208">
        <v>4.6868785040903864</v>
      </c>
      <c r="H328" s="1187">
        <v>272.48682283616114</v>
      </c>
      <c r="I328" s="1188">
        <v>5.8113861629604306</v>
      </c>
      <c r="J328" s="1189">
        <v>244.850026907147</v>
      </c>
      <c r="K328" s="1190">
        <v>48.723461893213482</v>
      </c>
      <c r="L328" s="1191">
        <v>-11.568157695745285</v>
      </c>
      <c r="M328" s="1192">
        <v>23.079706264875426</v>
      </c>
      <c r="N328" s="1193">
        <v>1.7394936192939618</v>
      </c>
      <c r="O328" s="1194">
        <v>5.3645921045386027E-2</v>
      </c>
      <c r="P328" s="1195">
        <v>1.2561542361496874</v>
      </c>
      <c r="Q328" s="1196">
        <v>23.152821175722913</v>
      </c>
      <c r="R328" s="1197">
        <v>1.7426672094252891</v>
      </c>
      <c r="S328" s="1198">
        <v>5.1111298131711572E-2</v>
      </c>
      <c r="T328" s="1199">
        <v>2.1152948114033991</v>
      </c>
      <c r="U328" s="1200">
        <v>0.30437870758444852</v>
      </c>
      <c r="V328" s="1201">
        <v>2.740686253834296</v>
      </c>
      <c r="W328" s="1202">
        <v>4.3191280769211769E-2</v>
      </c>
      <c r="X328" s="1201">
        <v>1.7426672094252891</v>
      </c>
      <c r="Y328" s="1203">
        <v>0.63585067681032414</v>
      </c>
      <c r="Z328" s="1204">
        <v>2513.3016034659863</v>
      </c>
      <c r="AA328" s="1205">
        <v>0.26381486459444703</v>
      </c>
      <c r="AB328" s="1204">
        <v>13.411051798353856</v>
      </c>
      <c r="AC328" s="1206">
        <v>5.3360260201865328</v>
      </c>
      <c r="AD328" s="1206">
        <v>11.841251459829371</v>
      </c>
      <c r="AE328" s="1205">
        <v>2.8259436215300036</v>
      </c>
      <c r="AF328" s="1204">
        <v>82.432298432987281</v>
      </c>
      <c r="AG328" s="1206">
        <v>25.839010271696946</v>
      </c>
      <c r="AH328" s="1204">
        <v>281.12346049451202</v>
      </c>
      <c r="AI328" s="1990"/>
      <c r="AJ328" s="1204">
        <v>417.66452080276889</v>
      </c>
      <c r="AK328" s="1204">
        <v>677.5082682502873</v>
      </c>
      <c r="AL328" s="1204">
        <v>116.39458650773635</v>
      </c>
      <c r="AM328" s="1204">
        <v>7770.7169125034034</v>
      </c>
      <c r="AN328" s="1205">
        <v>0.27571791632790466</v>
      </c>
      <c r="AO328" s="1206">
        <v>6.0684256874116258</v>
      </c>
      <c r="AP328" s="1205">
        <v>1.1131428885841648</v>
      </c>
      <c r="AQ328" s="1204">
        <v>21.877735396988346</v>
      </c>
      <c r="AR328" s="1206">
        <v>11.676205733449743</v>
      </c>
      <c r="AS328" s="1204">
        <v>80.008455809657917</v>
      </c>
      <c r="AT328" s="1204">
        <v>50.194380488987626</v>
      </c>
      <c r="AU328" s="1204">
        <v>414.23265544214712</v>
      </c>
      <c r="AV328" s="1204">
        <v>715.76205738772705</v>
      </c>
      <c r="AW328" s="1204">
        <v>1142.7782946931384</v>
      </c>
      <c r="AX328" s="1204">
        <v>2610.4032550173056</v>
      </c>
      <c r="AY328" s="1204">
        <v>4208.1258897533371</v>
      </c>
      <c r="AZ328" s="1204">
        <v>4731.4872564120469</v>
      </c>
      <c r="BA328" s="1204"/>
    </row>
    <row r="329" spans="1:53">
      <c r="A329" s="1183" t="s">
        <v>490</v>
      </c>
      <c r="B329" s="1184">
        <v>0.56488615720546353</v>
      </c>
      <c r="C329" s="1184">
        <v>5.4261204056187839</v>
      </c>
      <c r="D329" s="1185">
        <v>525.60584946600397</v>
      </c>
      <c r="E329" s="1186">
        <v>315.72869669142841</v>
      </c>
      <c r="F329" s="1207">
        <v>272.88371971997134</v>
      </c>
      <c r="G329" s="1208">
        <v>2.866282183772519</v>
      </c>
      <c r="H329" s="1187">
        <v>271.27092210085817</v>
      </c>
      <c r="I329" s="1188">
        <v>3.2717075475934365</v>
      </c>
      <c r="J329" s="1189">
        <v>45.041868153844</v>
      </c>
      <c r="K329" s="1190">
        <v>90.118932721085784</v>
      </c>
      <c r="L329" s="1191">
        <v>-513.02160832980371</v>
      </c>
      <c r="M329" s="1192">
        <v>22.996187988991661</v>
      </c>
      <c r="N329" s="1193">
        <v>1.0601980611301969</v>
      </c>
      <c r="O329" s="1194">
        <v>5.6269147480462113E-2</v>
      </c>
      <c r="P329" s="1195">
        <v>1.3842451938165612</v>
      </c>
      <c r="Q329" s="1196">
        <v>23.265259987729682</v>
      </c>
      <c r="R329" s="1197">
        <v>1.0782411581720981</v>
      </c>
      <c r="S329" s="1198">
        <v>4.6938161917177264E-2</v>
      </c>
      <c r="T329" s="1199">
        <v>3.7706903924881972</v>
      </c>
      <c r="U329" s="1200">
        <v>0.27817586257594829</v>
      </c>
      <c r="V329" s="1201">
        <v>3.921824834331475</v>
      </c>
      <c r="W329" s="1202">
        <v>4.2982541374023304E-2</v>
      </c>
      <c r="X329" s="1201">
        <v>1.0782411581720981</v>
      </c>
      <c r="Y329" s="1203">
        <v>0.2749335331688515</v>
      </c>
      <c r="Z329" s="1204">
        <v>1969.9693577956509</v>
      </c>
      <c r="AA329" s="1205">
        <v>2.9082116218793232</v>
      </c>
      <c r="AB329" s="1204">
        <v>13.712862245891257</v>
      </c>
      <c r="AC329" s="1206">
        <v>2.6471517870451708</v>
      </c>
      <c r="AD329" s="1206">
        <v>5.3338110645651584</v>
      </c>
      <c r="AE329" s="1205">
        <v>1.7660048293018771</v>
      </c>
      <c r="AF329" s="1204">
        <v>47.468800574947615</v>
      </c>
      <c r="AG329" s="1206">
        <v>16.885699782020335</v>
      </c>
      <c r="AH329" s="1204">
        <v>200.21746276694702</v>
      </c>
      <c r="AI329" s="1990"/>
      <c r="AJ329" s="1204">
        <v>336.93708237634593</v>
      </c>
      <c r="AK329" s="1204">
        <v>562.03443044270887</v>
      </c>
      <c r="AL329" s="1204">
        <v>100.91184908689156</v>
      </c>
      <c r="AM329" s="1204">
        <v>7803.5658071450025</v>
      </c>
      <c r="AN329" s="1205">
        <v>0.33831242239164061</v>
      </c>
      <c r="AO329" s="1206">
        <v>2.6533679976466722</v>
      </c>
      <c r="AP329" s="1205">
        <v>12.270935113414867</v>
      </c>
      <c r="AQ329" s="1204">
        <v>22.370085229838917</v>
      </c>
      <c r="AR329" s="1206">
        <v>5.7924546762476385</v>
      </c>
      <c r="AS329" s="1204">
        <v>36.039263949764589</v>
      </c>
      <c r="AT329" s="1204">
        <v>31.367758957404565</v>
      </c>
      <c r="AU329" s="1204">
        <v>238.53668630626942</v>
      </c>
      <c r="AV329" s="1204">
        <v>467.74791639945528</v>
      </c>
      <c r="AW329" s="1204">
        <v>813.89212506889032</v>
      </c>
      <c r="AX329" s="1204">
        <v>2105.8567648521621</v>
      </c>
      <c r="AY329" s="1204">
        <v>3490.897083495086</v>
      </c>
      <c r="AZ329" s="1204">
        <v>4102.1076864590068</v>
      </c>
      <c r="BA329" s="1204"/>
    </row>
    <row r="330" spans="1:53" s="2068" customFormat="1">
      <c r="A330" s="2235" t="s">
        <v>491</v>
      </c>
      <c r="B330" s="2236">
        <v>20.840781710277042</v>
      </c>
      <c r="C330" s="2236">
        <v>77.502948627843821</v>
      </c>
      <c r="D330" s="2237">
        <v>205.712876313083</v>
      </c>
      <c r="E330" s="2238">
        <v>98.518151414906455</v>
      </c>
      <c r="F330" s="2239">
        <v>273.84659368945279</v>
      </c>
      <c r="G330" s="2240">
        <v>13.136081501808132</v>
      </c>
      <c r="H330" s="2241">
        <v>273.30956973663348</v>
      </c>
      <c r="I330" s="2242">
        <v>17.817356508091684</v>
      </c>
      <c r="J330" s="2243" t="e">
        <v>#NUM!</v>
      </c>
      <c r="K330" s="2244" t="e">
        <v>#NUM!</v>
      </c>
      <c r="L330" s="2245" t="e">
        <v>#NUM!</v>
      </c>
      <c r="M330" s="2246">
        <v>18.241275027423114</v>
      </c>
      <c r="N330" s="2247">
        <v>4.497427828960511</v>
      </c>
      <c r="O330" s="2248">
        <v>0.21891308497226769</v>
      </c>
      <c r="P330" s="2249">
        <v>5.3610057674296483</v>
      </c>
      <c r="Q330" s="2250">
        <v>23.823190997767238</v>
      </c>
      <c r="R330" s="2251">
        <v>4.8269195537534628</v>
      </c>
      <c r="S330" s="2252">
        <v>2.4632814469185933E-2</v>
      </c>
      <c r="T330" s="2253">
        <v>85.74866955909323</v>
      </c>
      <c r="U330" s="2254">
        <v>0.1425658073819612</v>
      </c>
      <c r="V330" s="2255">
        <v>85.884419329311243</v>
      </c>
      <c r="W330" s="2256">
        <v>4.1975904911047482E-2</v>
      </c>
      <c r="X330" s="2255">
        <v>4.8269195537534628</v>
      </c>
      <c r="Y330" s="2257">
        <v>5.6202505546964765E-2</v>
      </c>
      <c r="Z330" s="2258">
        <v>891.05120277772528</v>
      </c>
      <c r="AA330" s="2259">
        <v>61.381549291997899</v>
      </c>
      <c r="AB330" s="2258">
        <v>41.383890383393542</v>
      </c>
      <c r="AC330" s="2260">
        <v>7.9663985187312898</v>
      </c>
      <c r="AD330" s="2260">
        <v>4.9093062839252894</v>
      </c>
      <c r="AE330" s="2259">
        <v>0.97920996305360652</v>
      </c>
      <c r="AF330" s="2258">
        <v>25.471535826545509</v>
      </c>
      <c r="AG330" s="2260">
        <v>8.0870952189212737</v>
      </c>
      <c r="AH330" s="2258">
        <v>92.69755042770916</v>
      </c>
      <c r="AI330" s="2258"/>
      <c r="AJ330" s="2258">
        <v>155.88407863737018</v>
      </c>
      <c r="AK330" s="2258">
        <v>278.31372511260088</v>
      </c>
      <c r="AL330" s="2258">
        <v>49.992914726027323</v>
      </c>
      <c r="AM330" s="2258">
        <v>7296.080257220865</v>
      </c>
      <c r="AN330" s="2259">
        <v>0.26692373595222757</v>
      </c>
      <c r="AO330" s="2260">
        <v>1.0047388063900724</v>
      </c>
      <c r="AP330" s="2259">
        <v>258.99387886918947</v>
      </c>
      <c r="AQ330" s="2258">
        <v>67.510424768994355</v>
      </c>
      <c r="AR330" s="2260">
        <v>17.431944242300414</v>
      </c>
      <c r="AS330" s="2258">
        <v>33.170988404900605</v>
      </c>
      <c r="AT330" s="2258">
        <v>17.392716928128003</v>
      </c>
      <c r="AU330" s="2258">
        <v>127.99766747007793</v>
      </c>
      <c r="AV330" s="2258">
        <v>224.01925814186353</v>
      </c>
      <c r="AW330" s="2258">
        <v>376.81931068174458</v>
      </c>
      <c r="AX330" s="2258">
        <v>974.27549148356366</v>
      </c>
      <c r="AY330" s="2258">
        <v>1728.6566777180178</v>
      </c>
      <c r="AZ330" s="2258">
        <v>2032.2323059360699</v>
      </c>
      <c r="BA330" s="2258"/>
    </row>
    <row r="331" spans="1:53">
      <c r="A331" s="1183" t="s">
        <v>492</v>
      </c>
      <c r="B331" s="1209">
        <v>0.17167670844710292</v>
      </c>
      <c r="C331" s="1209">
        <v>1.6278629888832743</v>
      </c>
      <c r="D331" s="1210">
        <v>668.58584913359903</v>
      </c>
      <c r="E331" s="1211">
        <v>420.84989378256444</v>
      </c>
      <c r="F331" s="1207">
        <v>274.84450007542682</v>
      </c>
      <c r="G331" s="1208">
        <v>3.9062071666246192</v>
      </c>
      <c r="H331" s="1187">
        <v>273.07973081167904</v>
      </c>
      <c r="I331" s="1188">
        <v>4.3736490881201959</v>
      </c>
      <c r="J331" s="1189">
        <v>289.33033685544376</v>
      </c>
      <c r="K331" s="1190">
        <v>36.423614446493517</v>
      </c>
      <c r="L331" s="1191">
        <v>5.0752020522186747</v>
      </c>
      <c r="M331" s="1212">
        <v>22.918907455293667</v>
      </c>
      <c r="N331" s="1213">
        <v>1.4388156410641106</v>
      </c>
      <c r="O331" s="1214">
        <v>5.3160050769729114E-2</v>
      </c>
      <c r="P331" s="1215">
        <v>1.123444465319134</v>
      </c>
      <c r="Q331" s="1216">
        <v>22.948907596849097</v>
      </c>
      <c r="R331" s="1217">
        <v>1.4406115665315891</v>
      </c>
      <c r="S331" s="1218">
        <v>5.2111940067427885E-2</v>
      </c>
      <c r="T331" s="1219">
        <v>1.5940305762846865</v>
      </c>
      <c r="U331" s="1220">
        <v>0.31309526460786702</v>
      </c>
      <c r="V331" s="1221">
        <v>2.1485565302674932</v>
      </c>
      <c r="W331" s="1222">
        <v>4.3575058890267214E-2</v>
      </c>
      <c r="X331" s="1221">
        <v>1.4406115665315891</v>
      </c>
      <c r="Y331" s="1223">
        <v>0.67050205393117324</v>
      </c>
      <c r="Z331" s="1204">
        <v>2411.7554465205667</v>
      </c>
      <c r="AA331" s="1205">
        <v>0.36124277006874361</v>
      </c>
      <c r="AB331" s="1204">
        <v>17.769227762901416</v>
      </c>
      <c r="AC331" s="1206">
        <v>5.5746612095505963</v>
      </c>
      <c r="AD331" s="1206">
        <v>11.636071852631554</v>
      </c>
      <c r="AE331" s="1205">
        <v>2.8244894699405654</v>
      </c>
      <c r="AF331" s="1204">
        <v>81.428646896766566</v>
      </c>
      <c r="AG331" s="1206">
        <v>25.38215884689723</v>
      </c>
      <c r="AH331" s="1204">
        <v>272.15358575170529</v>
      </c>
      <c r="AI331" s="1990"/>
      <c r="AJ331" s="1204">
        <v>400.79328596970856</v>
      </c>
      <c r="AK331" s="1204">
        <v>666.98145587622378</v>
      </c>
      <c r="AL331" s="1204">
        <v>113.932457451391</v>
      </c>
      <c r="AM331" s="1204">
        <v>9975.513223153197</v>
      </c>
      <c r="AN331" s="1205">
        <v>0.27970301949689058</v>
      </c>
      <c r="AO331" s="1206">
        <v>6.7225111495272838</v>
      </c>
      <c r="AP331" s="1205">
        <v>1.524231097336471</v>
      </c>
      <c r="AQ331" s="1204">
        <v>28.987320983525965</v>
      </c>
      <c r="AR331" s="1206">
        <v>12.198383390701522</v>
      </c>
      <c r="AS331" s="1204">
        <v>78.622107112375375</v>
      </c>
      <c r="AT331" s="1204">
        <v>50.168551863953205</v>
      </c>
      <c r="AU331" s="1204">
        <v>409.18918038576163</v>
      </c>
      <c r="AV331" s="1204">
        <v>703.10689326585123</v>
      </c>
      <c r="AW331" s="1204">
        <v>1106.3153892345745</v>
      </c>
      <c r="AX331" s="1204">
        <v>2504.9580373106783</v>
      </c>
      <c r="AY331" s="1204">
        <v>4142.7419619641223</v>
      </c>
      <c r="AZ331" s="1204">
        <v>4631.400709406138</v>
      </c>
      <c r="BA331" s="1204"/>
    </row>
    <row r="333" spans="1:53" ht="60.75" thickBot="1">
      <c r="A333" s="1224" t="s">
        <v>138</v>
      </c>
      <c r="B333" s="1226" t="s">
        <v>140</v>
      </c>
      <c r="C333" s="1226" t="s">
        <v>141</v>
      </c>
      <c r="D333" s="1227" t="s">
        <v>142</v>
      </c>
      <c r="E333" s="1228" t="s">
        <v>143</v>
      </c>
      <c r="F333" s="1229" t="s">
        <v>144</v>
      </c>
      <c r="G333" s="1230" t="s">
        <v>349</v>
      </c>
      <c r="H333" s="1231" t="s">
        <v>146</v>
      </c>
      <c r="I333" s="1232" t="s">
        <v>350</v>
      </c>
      <c r="J333" s="1233" t="s">
        <v>148</v>
      </c>
      <c r="K333" s="1234" t="s">
        <v>351</v>
      </c>
      <c r="L333" s="1225" t="s">
        <v>150</v>
      </c>
      <c r="M333" s="1235" t="s">
        <v>151</v>
      </c>
      <c r="N333" s="1236" t="s">
        <v>139</v>
      </c>
      <c r="O333" s="1236" t="s">
        <v>152</v>
      </c>
      <c r="P333" s="1237" t="s">
        <v>139</v>
      </c>
      <c r="Q333" s="1238" t="s">
        <v>153</v>
      </c>
      <c r="R333" s="1239" t="s">
        <v>139</v>
      </c>
      <c r="S333" s="1239" t="s">
        <v>154</v>
      </c>
      <c r="T333" s="1240" t="s">
        <v>139</v>
      </c>
      <c r="U333" s="1241" t="s">
        <v>155</v>
      </c>
      <c r="V333" s="1242" t="s">
        <v>139</v>
      </c>
      <c r="W333" s="1242" t="s">
        <v>156</v>
      </c>
      <c r="X333" s="1242" t="s">
        <v>139</v>
      </c>
      <c r="Y333" s="1243" t="s">
        <v>157</v>
      </c>
      <c r="Z333" s="1244" t="s">
        <v>158</v>
      </c>
      <c r="AA333" s="1244" t="s">
        <v>159</v>
      </c>
      <c r="AB333" s="1244" t="s">
        <v>160</v>
      </c>
      <c r="AC333" s="1244" t="s">
        <v>161</v>
      </c>
      <c r="AD333" s="1244" t="s">
        <v>162</v>
      </c>
      <c r="AE333" s="1244" t="s">
        <v>163</v>
      </c>
      <c r="AF333" s="1244" t="s">
        <v>164</v>
      </c>
      <c r="AG333" s="1244" t="s">
        <v>165</v>
      </c>
      <c r="AH333" s="1244" t="s">
        <v>166</v>
      </c>
      <c r="AI333" s="1989"/>
      <c r="AJ333" s="1244" t="s">
        <v>167</v>
      </c>
      <c r="AK333" s="1244" t="s">
        <v>168</v>
      </c>
      <c r="AL333" s="1244" t="s">
        <v>169</v>
      </c>
      <c r="AM333" s="1244" t="s">
        <v>170</v>
      </c>
      <c r="AN333" s="1246" t="s">
        <v>171</v>
      </c>
      <c r="AO333" s="1246" t="s">
        <v>356</v>
      </c>
      <c r="AP333" s="1245" t="s">
        <v>172</v>
      </c>
      <c r="AQ333" s="1245" t="s">
        <v>173</v>
      </c>
      <c r="AR333" s="1245" t="s">
        <v>174</v>
      </c>
      <c r="AS333" s="1245" t="s">
        <v>175</v>
      </c>
      <c r="AT333" s="1245" t="s">
        <v>176</v>
      </c>
      <c r="AU333" s="1245" t="s">
        <v>177</v>
      </c>
      <c r="AV333" s="1245" t="s">
        <v>178</v>
      </c>
      <c r="AW333" s="1245" t="s">
        <v>243</v>
      </c>
      <c r="AX333" s="1245" t="s">
        <v>180</v>
      </c>
      <c r="AY333" s="1245" t="s">
        <v>181</v>
      </c>
      <c r="AZ333" s="1245" t="s">
        <v>182</v>
      </c>
      <c r="BA333" s="1244"/>
    </row>
    <row r="334" spans="1:53" ht="15.75" thickTop="1">
      <c r="A334" s="1247" t="s">
        <v>493</v>
      </c>
      <c r="B334" s="1248">
        <v>9.5109840970258971E-2</v>
      </c>
      <c r="C334" s="1248">
        <v>0.80182467788250167</v>
      </c>
      <c r="D334" s="1249">
        <v>270.28343183781999</v>
      </c>
      <c r="E334" s="1250">
        <v>204.1853618955262</v>
      </c>
      <c r="F334" s="1271">
        <v>255.97720768211681</v>
      </c>
      <c r="G334" s="1272">
        <v>10.647872096537045</v>
      </c>
      <c r="H334" s="1251">
        <v>255.98780403223418</v>
      </c>
      <c r="I334" s="1252">
        <v>12.064651878041536</v>
      </c>
      <c r="J334" s="1253">
        <v>277.63208674595438</v>
      </c>
      <c r="K334" s="1254">
        <v>65.686829334599238</v>
      </c>
      <c r="L334" s="1255">
        <v>7.8996568902683357</v>
      </c>
      <c r="M334" s="1256">
        <v>24.663376874638079</v>
      </c>
      <c r="N334" s="1257">
        <v>4.211283651901895</v>
      </c>
      <c r="O334" s="1258">
        <v>5.2121095432310076E-2</v>
      </c>
      <c r="P334" s="1259">
        <v>1.919498314365264</v>
      </c>
      <c r="Q334" s="1260">
        <v>24.67184960666448</v>
      </c>
      <c r="R334" s="1261">
        <v>4.2135244149350495</v>
      </c>
      <c r="S334" s="1262">
        <v>5.1846108974943336E-2</v>
      </c>
      <c r="T334" s="1263">
        <v>2.8686631414812553</v>
      </c>
      <c r="U334" s="1264">
        <v>0.28974485575391107</v>
      </c>
      <c r="V334" s="1265">
        <v>5.0973538443536421</v>
      </c>
      <c r="W334" s="1266">
        <v>4.0532023984528306E-2</v>
      </c>
      <c r="X334" s="1265">
        <v>4.2135244149350495</v>
      </c>
      <c r="Y334" s="1267">
        <v>0.82661014785198528</v>
      </c>
      <c r="Z334" s="1268">
        <v>856.88657042043428</v>
      </c>
      <c r="AA334" s="1269">
        <v>8.8353786337044549E-2</v>
      </c>
      <c r="AB334" s="1268">
        <v>40.723685523645898</v>
      </c>
      <c r="AC334" s="1270">
        <v>2.1953530678912592</v>
      </c>
      <c r="AD334" s="1270">
        <v>4.3061494989299298</v>
      </c>
      <c r="AE334" s="1269">
        <v>1.8708286056252357</v>
      </c>
      <c r="AF334" s="1268">
        <v>27.166634611091162</v>
      </c>
      <c r="AG334" s="1270">
        <v>8.1868608821631401</v>
      </c>
      <c r="AH334" s="1268">
        <v>92.621593094276207</v>
      </c>
      <c r="AI334" s="1990"/>
      <c r="AJ334" s="1268">
        <v>142.71165486699024</v>
      </c>
      <c r="AK334" s="1268">
        <v>253.1644115263918</v>
      </c>
      <c r="AL334" s="1268">
        <v>46.837912828404555</v>
      </c>
      <c r="AM334" s="1268">
        <v>9276.1739463963968</v>
      </c>
      <c r="AN334" s="1269">
        <v>0.52725478571496842</v>
      </c>
      <c r="AO334" s="1270">
        <v>49.642552407939675</v>
      </c>
      <c r="AP334" s="1269">
        <v>0.37280078623225549</v>
      </c>
      <c r="AQ334" s="1268">
        <v>66.433418472505551</v>
      </c>
      <c r="AR334" s="1270">
        <v>4.8038360347729956</v>
      </c>
      <c r="AS334" s="1268">
        <v>29.095604722499527</v>
      </c>
      <c r="AT334" s="1268">
        <v>33.229637755332782</v>
      </c>
      <c r="AU334" s="1268">
        <v>136.51575181452844</v>
      </c>
      <c r="AV334" s="1268">
        <v>226.78284992141661</v>
      </c>
      <c r="AW334" s="1268">
        <v>376.51054103364311</v>
      </c>
      <c r="AX334" s="1268">
        <v>891.94784291868905</v>
      </c>
      <c r="AY334" s="1268">
        <v>1572.4497610334895</v>
      </c>
      <c r="AZ334" s="1268">
        <v>1903.9801962766078</v>
      </c>
      <c r="BA334" s="1268"/>
    </row>
    <row r="335" spans="1:53">
      <c r="A335" s="1247" t="s">
        <v>494</v>
      </c>
      <c r="B335" s="1248">
        <v>0.40711571750667624</v>
      </c>
      <c r="C335" s="1248">
        <v>2.4622214967737301</v>
      </c>
      <c r="D335" s="1249">
        <v>657.58017461620398</v>
      </c>
      <c r="E335" s="1250">
        <v>622.10781852413493</v>
      </c>
      <c r="F335" s="1271">
        <v>259.80005738839191</v>
      </c>
      <c r="G335" s="1272">
        <v>3.8333779547331441</v>
      </c>
      <c r="H335" s="1251">
        <v>255.49450623082731</v>
      </c>
      <c r="I335" s="1252">
        <v>4.6005572814442912</v>
      </c>
      <c r="J335" s="1253">
        <v>276.3001355861723</v>
      </c>
      <c r="K335" s="1254">
        <v>46.780187923591697</v>
      </c>
      <c r="L335" s="1255">
        <v>6.049346858189808</v>
      </c>
      <c r="M335" s="1256">
        <v>24.217344854913108</v>
      </c>
      <c r="N335" s="1257">
        <v>1.4925368116711033</v>
      </c>
      <c r="O335" s="1258">
        <v>5.4707186202794751E-2</v>
      </c>
      <c r="P335" s="1259">
        <v>1.1811461525644451</v>
      </c>
      <c r="Q335" s="1260">
        <v>24.305071377514338</v>
      </c>
      <c r="R335" s="1261">
        <v>1.4961844237475819</v>
      </c>
      <c r="S335" s="1262">
        <v>5.1815963132456504E-2</v>
      </c>
      <c r="T335" s="1263">
        <v>2.0424865062528079</v>
      </c>
      <c r="U335" s="1264">
        <v>0.29394626684012454</v>
      </c>
      <c r="V335" s="1265">
        <v>2.5318607698863866</v>
      </c>
      <c r="W335" s="1266">
        <v>4.1143676744152369E-2</v>
      </c>
      <c r="X335" s="1265">
        <v>1.4961844237475819</v>
      </c>
      <c r="Y335" s="1267">
        <v>0.59094261483214217</v>
      </c>
      <c r="Z335" s="1268">
        <v>1112.1813011897761</v>
      </c>
      <c r="AA335" s="1269">
        <v>0.25785765746273348</v>
      </c>
      <c r="AB335" s="1268">
        <v>100.67056500317754</v>
      </c>
      <c r="AC335" s="1270">
        <v>1.7775103865679147</v>
      </c>
      <c r="AD335" s="1270">
        <v>3.7439390518522471</v>
      </c>
      <c r="AE335" s="1269">
        <v>2.1023233078760852</v>
      </c>
      <c r="AF335" s="1268">
        <v>32.575237712188873</v>
      </c>
      <c r="AG335" s="1270">
        <v>10.569796730757416</v>
      </c>
      <c r="AH335" s="1268">
        <v>114.26741703614552</v>
      </c>
      <c r="AI335" s="1990"/>
      <c r="AJ335" s="1268">
        <v>182.3509848410647</v>
      </c>
      <c r="AK335" s="1268">
        <v>326.8111871534586</v>
      </c>
      <c r="AL335" s="1268">
        <v>58.045307622428858</v>
      </c>
      <c r="AM335" s="1268">
        <v>10462.498961610732</v>
      </c>
      <c r="AN335" s="1269">
        <v>0.58028363703360597</v>
      </c>
      <c r="AO335" s="1270">
        <v>79.832221487705297</v>
      </c>
      <c r="AP335" s="1269">
        <v>1.0880069935136434</v>
      </c>
      <c r="AQ335" s="1268">
        <v>164.22604405086059</v>
      </c>
      <c r="AR335" s="1270">
        <v>3.8895194454440145</v>
      </c>
      <c r="AS335" s="1268">
        <v>25.296885485488158</v>
      </c>
      <c r="AT335" s="1268">
        <v>37.341444189628511</v>
      </c>
      <c r="AU335" s="1268">
        <v>163.69466187029585</v>
      </c>
      <c r="AV335" s="1268">
        <v>292.79215320657659</v>
      </c>
      <c r="AW335" s="1268">
        <v>464.50169526888425</v>
      </c>
      <c r="AX335" s="1268">
        <v>1139.6936552566544</v>
      </c>
      <c r="AY335" s="1268">
        <v>2029.8831500214819</v>
      </c>
      <c r="AZ335" s="1268">
        <v>2359.5653505052383</v>
      </c>
      <c r="BA335" s="1268"/>
    </row>
    <row r="336" spans="1:53">
      <c r="A336" s="1247" t="s">
        <v>495</v>
      </c>
      <c r="B336" s="1248">
        <v>0.14450395506741814</v>
      </c>
      <c r="C336" s="1248">
        <v>1.0676594646016262</v>
      </c>
      <c r="D336" s="1249">
        <v>374.04461281554399</v>
      </c>
      <c r="E336" s="1250">
        <v>325.63625293550598</v>
      </c>
      <c r="F336" s="1271">
        <v>260.73975193017043</v>
      </c>
      <c r="G336" s="1272">
        <v>3.9589462148600685</v>
      </c>
      <c r="H336" s="1251">
        <v>261.21659990417334</v>
      </c>
      <c r="I336" s="1252">
        <v>4.6042257016861612</v>
      </c>
      <c r="J336" s="1253">
        <v>272.13530765602326</v>
      </c>
      <c r="K336" s="1254">
        <v>53.702135856064643</v>
      </c>
      <c r="L336" s="1255">
        <v>4.2420736818364668</v>
      </c>
      <c r="M336" s="1256">
        <v>24.191918885807258</v>
      </c>
      <c r="N336" s="1257">
        <v>1.5347942135844705</v>
      </c>
      <c r="O336" s="1258">
        <v>5.2623730398817598E-2</v>
      </c>
      <c r="P336" s="1259">
        <v>1.5549439282233541</v>
      </c>
      <c r="Q336" s="1260">
        <v>24.219181643430286</v>
      </c>
      <c r="R336" s="1261">
        <v>1.5388359992225149</v>
      </c>
      <c r="S336" s="1262">
        <v>5.172186076982125E-2</v>
      </c>
      <c r="T336" s="1263">
        <v>2.3429517813086247</v>
      </c>
      <c r="U336" s="1264">
        <v>0.29445297813674998</v>
      </c>
      <c r="V336" s="1265">
        <v>2.8031124276490256</v>
      </c>
      <c r="W336" s="1266">
        <v>4.1289586688873975E-2</v>
      </c>
      <c r="X336" s="1265">
        <v>1.5388359992225149</v>
      </c>
      <c r="Y336" s="1267">
        <v>0.54897405613985273</v>
      </c>
      <c r="Z336" s="1268">
        <v>1602.1268147713056</v>
      </c>
      <c r="AA336" s="1269">
        <v>0.28979261412939983</v>
      </c>
      <c r="AB336" s="1268">
        <v>39.469074581239589</v>
      </c>
      <c r="AC336" s="1270">
        <v>6.4534245685138973</v>
      </c>
      <c r="AD336" s="1270">
        <v>10.87156679711493</v>
      </c>
      <c r="AE336" s="1269">
        <v>4.9381074385297428</v>
      </c>
      <c r="AF336" s="1268">
        <v>67.692434731981294</v>
      </c>
      <c r="AG336" s="1270">
        <v>18.878054575030323</v>
      </c>
      <c r="AH336" s="1268">
        <v>189.29135878073689</v>
      </c>
      <c r="AI336" s="1990"/>
      <c r="AJ336" s="1268">
        <v>253.78113487466572</v>
      </c>
      <c r="AK336" s="1268">
        <v>414.75542845221321</v>
      </c>
      <c r="AL336" s="1268">
        <v>71.75613441505304</v>
      </c>
      <c r="AM336" s="1268">
        <v>8487.2355770968461</v>
      </c>
      <c r="AN336" s="1269">
        <v>0.55487275253254065</v>
      </c>
      <c r="AO336" s="1270">
        <v>15.494942428199986</v>
      </c>
      <c r="AP336" s="1269">
        <v>1.2227536461156112</v>
      </c>
      <c r="AQ336" s="1268">
        <v>64.38674483073342</v>
      </c>
      <c r="AR336" s="1270">
        <v>14.121279143356448</v>
      </c>
      <c r="AS336" s="1268">
        <v>73.456532412938714</v>
      </c>
      <c r="AT336" s="1268">
        <v>87.710611696798267</v>
      </c>
      <c r="AU336" s="1268">
        <v>340.16298860292108</v>
      </c>
      <c r="AV336" s="1268">
        <v>522.93779986233585</v>
      </c>
      <c r="AW336" s="1268">
        <v>769.4770682143776</v>
      </c>
      <c r="AX336" s="1268">
        <v>1586.1320929666608</v>
      </c>
      <c r="AY336" s="1268">
        <v>2576.1206736162312</v>
      </c>
      <c r="AZ336" s="1268">
        <v>2916.9160331322373</v>
      </c>
      <c r="BA336" s="1268"/>
    </row>
    <row r="337" spans="1:53" s="2068" customFormat="1">
      <c r="A337" s="2235" t="s">
        <v>496</v>
      </c>
      <c r="B337" s="2236">
        <v>2.4418758324105534</v>
      </c>
      <c r="C337" s="2236">
        <v>15.428930692653415</v>
      </c>
      <c r="D337" s="2237">
        <v>175.372675042515</v>
      </c>
      <c r="E337" s="2238">
        <v>143.28922607011776</v>
      </c>
      <c r="F337" s="2239">
        <v>261.95072066155348</v>
      </c>
      <c r="G337" s="2240">
        <v>10.16135261358523</v>
      </c>
      <c r="H337" s="2241">
        <v>259.06008248070003</v>
      </c>
      <c r="I337" s="2242">
        <v>11.710600304948178</v>
      </c>
      <c r="J337" s="2243">
        <v>-789.95184738597436</v>
      </c>
      <c r="K337" s="2244">
        <v>1437.7390338045077</v>
      </c>
      <c r="L337" s="2245">
        <v>135.19184454716196</v>
      </c>
      <c r="M337" s="2246">
        <v>23.523848229136743</v>
      </c>
      <c r="N337" s="2247">
        <v>3.38913859614919</v>
      </c>
      <c r="O337" s="2248">
        <v>7.1064348434749319E-2</v>
      </c>
      <c r="P337" s="2249">
        <v>21.892666067940453</v>
      </c>
      <c r="Q337" s="2250">
        <v>24.638448729827601</v>
      </c>
      <c r="R337" s="2251">
        <v>3.4607299329871641</v>
      </c>
      <c r="S337" s="2252">
        <v>3.401532079289657E-2</v>
      </c>
      <c r="T337" s="2253">
        <v>50.785450637779753</v>
      </c>
      <c r="U337" s="2254">
        <v>0.19035420948587436</v>
      </c>
      <c r="V337" s="2255">
        <v>50.903228268464837</v>
      </c>
      <c r="W337" s="2256">
        <v>4.0586970834303703E-2</v>
      </c>
      <c r="X337" s="2255">
        <v>3.4607299329871641</v>
      </c>
      <c r="Y337" s="2257">
        <v>6.7986452936446229E-2</v>
      </c>
      <c r="Z337" s="2258">
        <v>596.30866986217256</v>
      </c>
      <c r="AA337" s="2259">
        <v>5.2858582600562087</v>
      </c>
      <c r="AB337" s="2258">
        <v>37.092172895328332</v>
      </c>
      <c r="AC337" s="2260">
        <v>2.2017875299461003</v>
      </c>
      <c r="AD337" s="2260">
        <v>3.4149518137156281</v>
      </c>
      <c r="AE337" s="2259">
        <v>1.6349362921658692</v>
      </c>
      <c r="AF337" s="2258">
        <v>21.550936870063609</v>
      </c>
      <c r="AG337" s="2260">
        <v>6.3384357694884645</v>
      </c>
      <c r="AH337" s="2258">
        <v>66.349355683825635</v>
      </c>
      <c r="AI337" s="2258"/>
      <c r="AJ337" s="2258">
        <v>95.643486601761239</v>
      </c>
      <c r="AK337" s="2258">
        <v>162.61353749494793</v>
      </c>
      <c r="AL337" s="2258">
        <v>29.085443470774944</v>
      </c>
      <c r="AM337" s="2258">
        <v>7580.7100778184022</v>
      </c>
      <c r="AN337" s="2259">
        <v>0.58093088747202304</v>
      </c>
      <c r="AO337" s="2260">
        <v>5.8372542956359501</v>
      </c>
      <c r="AP337" s="2259">
        <v>22.30319940951987</v>
      </c>
      <c r="AQ337" s="2258">
        <v>60.509254315380637</v>
      </c>
      <c r="AR337" s="2260">
        <v>4.8179158204509855</v>
      </c>
      <c r="AS337" s="2258">
        <v>23.073998741321812</v>
      </c>
      <c r="AT337" s="2258">
        <v>29.039720997617568</v>
      </c>
      <c r="AU337" s="2258">
        <v>108.29616517619904</v>
      </c>
      <c r="AV337" s="2258">
        <v>175.57993821297686</v>
      </c>
      <c r="AW337" s="2258">
        <v>269.71282798303105</v>
      </c>
      <c r="AX337" s="2258">
        <v>597.77179126100771</v>
      </c>
      <c r="AY337" s="2258">
        <v>1010.0219720183102</v>
      </c>
      <c r="AZ337" s="2258">
        <v>1182.3351004380058</v>
      </c>
      <c r="BA337" s="2258"/>
    </row>
    <row r="338" spans="1:53" s="2068" customFormat="1">
      <c r="A338" s="2235" t="s">
        <v>497</v>
      </c>
      <c r="B338" s="2236">
        <v>5.632511671854135</v>
      </c>
      <c r="C338" s="2236">
        <v>29.155200023331105</v>
      </c>
      <c r="D338" s="2237">
        <v>247.12590848320801</v>
      </c>
      <c r="E338" s="2238">
        <v>221.62345419887865</v>
      </c>
      <c r="F338" s="2239">
        <v>262.8450264568234</v>
      </c>
      <c r="G338" s="2240">
        <v>4.0771765647090863</v>
      </c>
      <c r="H338" s="2241">
        <v>261.27280943217016</v>
      </c>
      <c r="I338" s="2242">
        <v>4.8166755003331643</v>
      </c>
      <c r="J338" s="2243">
        <v>184.10693125860922</v>
      </c>
      <c r="K338" s="2244">
        <v>421.57546279071255</v>
      </c>
      <c r="L338" s="2245">
        <v>-43.338824325154768</v>
      </c>
      <c r="M338" s="2246">
        <v>22.675497722213688</v>
      </c>
      <c r="N338" s="2247">
        <v>1.2837719017984561</v>
      </c>
      <c r="O338" s="2248">
        <v>9.6659611824483849E-2</v>
      </c>
      <c r="P338" s="2249">
        <v>7.0941034482693803</v>
      </c>
      <c r="Q338" s="2250">
        <v>24.080629350102601</v>
      </c>
      <c r="R338" s="2251">
        <v>1.4439481142344393</v>
      </c>
      <c r="S338" s="2252">
        <v>4.9788271007002269E-2</v>
      </c>
      <c r="T338" s="2253">
        <v>18.101019592304777</v>
      </c>
      <c r="U338" s="2254">
        <v>0.28507588845123866</v>
      </c>
      <c r="V338" s="2255">
        <v>18.158521317486251</v>
      </c>
      <c r="W338" s="2256">
        <v>4.1527153857203458E-2</v>
      </c>
      <c r="X338" s="2255">
        <v>1.4439481142344393</v>
      </c>
      <c r="Y338" s="2257">
        <v>7.9519036213810512E-2</v>
      </c>
      <c r="Z338" s="2258">
        <v>836.78953058338402</v>
      </c>
      <c r="AA338" s="2259">
        <v>4.8684370638823964</v>
      </c>
      <c r="AB338" s="2258">
        <v>48.963960261422073</v>
      </c>
      <c r="AC338" s="2260">
        <v>3.5569064561591648</v>
      </c>
      <c r="AD338" s="2260">
        <v>5.1671365402653242</v>
      </c>
      <c r="AE338" s="2259">
        <v>2.544246472888958</v>
      </c>
      <c r="AF338" s="2258">
        <v>31.228903378325406</v>
      </c>
      <c r="AG338" s="2260">
        <v>9.1367748878286026</v>
      </c>
      <c r="AH338" s="2258">
        <v>93.888062857361405</v>
      </c>
      <c r="AI338" s="2258"/>
      <c r="AJ338" s="2258">
        <v>137.397204859152</v>
      </c>
      <c r="AK338" s="2258">
        <v>241.92302398908714</v>
      </c>
      <c r="AL338" s="2258">
        <v>43.459208887235967</v>
      </c>
      <c r="AM338" s="2258">
        <v>8370.6653892031954</v>
      </c>
      <c r="AN338" s="2259">
        <v>0.61052695963835923</v>
      </c>
      <c r="AO338" s="2260">
        <v>6.3170939134250279</v>
      </c>
      <c r="AP338" s="2259">
        <v>20.54192853958817</v>
      </c>
      <c r="AQ338" s="2258">
        <v>79.875954749465052</v>
      </c>
      <c r="AR338" s="2260">
        <v>7.7831651119456557</v>
      </c>
      <c r="AS338" s="2258">
        <v>34.91308473152246</v>
      </c>
      <c r="AT338" s="2258">
        <v>45.190878736926429</v>
      </c>
      <c r="AU338" s="2258">
        <v>156.92916270515278</v>
      </c>
      <c r="AV338" s="2258">
        <v>253.09625728057071</v>
      </c>
      <c r="AW338" s="2258">
        <v>381.65879210309515</v>
      </c>
      <c r="AX338" s="2258">
        <v>858.73253036969993</v>
      </c>
      <c r="AY338" s="2258">
        <v>1502.6274781930879</v>
      </c>
      <c r="AZ338" s="2258">
        <v>1766.6345076112182</v>
      </c>
      <c r="BA338" s="2258"/>
    </row>
    <row r="339" spans="1:53">
      <c r="A339" s="1247" t="s">
        <v>498</v>
      </c>
      <c r="B339" s="1248">
        <v>0.26254839791045098</v>
      </c>
      <c r="C339" s="1248">
        <v>1.3556133491133966</v>
      </c>
      <c r="D339" s="1249">
        <v>542.87143980179098</v>
      </c>
      <c r="E339" s="1250">
        <v>664.47764639319644</v>
      </c>
      <c r="F339" s="1271">
        <v>264.00390949361395</v>
      </c>
      <c r="G339" s="1272">
        <v>4.936624529781156</v>
      </c>
      <c r="H339" s="1251">
        <v>263.74788388895547</v>
      </c>
      <c r="I339" s="1252">
        <v>6.2524525176785994</v>
      </c>
      <c r="J339" s="1253">
        <v>176.63937662023093</v>
      </c>
      <c r="K339" s="1254">
        <v>59.669466274282669</v>
      </c>
      <c r="L339" s="1255">
        <v>-50.123600897921605</v>
      </c>
      <c r="M339" s="1256">
        <v>23.858481691917383</v>
      </c>
      <c r="N339" s="1257">
        <v>1.8925630406768714</v>
      </c>
      <c r="O339" s="1258">
        <v>5.3643398682096853E-2</v>
      </c>
      <c r="P339" s="1259">
        <v>1.3183948858655123</v>
      </c>
      <c r="Q339" s="1260">
        <v>23.978280221955004</v>
      </c>
      <c r="R339" s="1261">
        <v>1.8970878629054102</v>
      </c>
      <c r="S339" s="1262">
        <v>4.9628998692975865E-2</v>
      </c>
      <c r="T339" s="1263">
        <v>2.5584978464731853</v>
      </c>
      <c r="U339" s="1264">
        <v>0.2853768609110699</v>
      </c>
      <c r="V339" s="1265">
        <v>3.1850986782187678</v>
      </c>
      <c r="W339" s="1266">
        <v>4.1704408770916752E-2</v>
      </c>
      <c r="X339" s="1265">
        <v>1.8970878629054102</v>
      </c>
      <c r="Y339" s="1267">
        <v>0.59561352867294404</v>
      </c>
      <c r="Z339" s="1268">
        <v>1812.7668620732463</v>
      </c>
      <c r="AA339" s="1269">
        <v>1.289651004821305</v>
      </c>
      <c r="AB339" s="1268">
        <v>93.490495483662343</v>
      </c>
      <c r="AC339" s="1270">
        <v>9.3015471925686537</v>
      </c>
      <c r="AD339" s="1270">
        <v>15.722357431540592</v>
      </c>
      <c r="AE339" s="1269">
        <v>6.8490636451529712</v>
      </c>
      <c r="AF339" s="1268">
        <v>86.29667873730709</v>
      </c>
      <c r="AG339" s="1270">
        <v>23.844965994239981</v>
      </c>
      <c r="AH339" s="1268">
        <v>222.77541453736967</v>
      </c>
      <c r="AI339" s="1990"/>
      <c r="AJ339" s="1268">
        <v>278.64693577803081</v>
      </c>
      <c r="AK339" s="1268">
        <v>449.01024180974076</v>
      </c>
      <c r="AL339" s="1268">
        <v>75.689255929069915</v>
      </c>
      <c r="AM339" s="1268">
        <v>7766.371244054174</v>
      </c>
      <c r="AN339" s="1269">
        <v>0.56679280629140583</v>
      </c>
      <c r="AO339" s="1270">
        <v>14.491907810860619</v>
      </c>
      <c r="AP339" s="1269">
        <v>5.4415654211869411</v>
      </c>
      <c r="AQ339" s="1268">
        <v>152.51304320336433</v>
      </c>
      <c r="AR339" s="1270">
        <v>20.35349495091609</v>
      </c>
      <c r="AS339" s="1268">
        <v>106.2321448077067</v>
      </c>
      <c r="AT339" s="1268">
        <v>121.65299547340979</v>
      </c>
      <c r="AU339" s="1268">
        <v>433.65165194626678</v>
      </c>
      <c r="AV339" s="1268">
        <v>660.52537380166154</v>
      </c>
      <c r="AW339" s="1268">
        <v>905.59111600556776</v>
      </c>
      <c r="AX339" s="1268">
        <v>1741.5433486126926</v>
      </c>
      <c r="AY339" s="1268">
        <v>2788.8834895014952</v>
      </c>
      <c r="AZ339" s="1268">
        <v>3076.7990215069071</v>
      </c>
      <c r="BA339" s="1268"/>
    </row>
    <row r="340" spans="1:53">
      <c r="A340" s="1247" t="s">
        <v>499</v>
      </c>
      <c r="B340" s="1248">
        <v>0.25343034686068716</v>
      </c>
      <c r="C340" s="1248">
        <v>1.2640919928114616</v>
      </c>
      <c r="D340" s="1249">
        <v>387.60217614085502</v>
      </c>
      <c r="E340" s="1250">
        <v>473.2642522328731</v>
      </c>
      <c r="F340" s="1271">
        <v>264.73725303196636</v>
      </c>
      <c r="G340" s="1272">
        <v>4.6683818185010173</v>
      </c>
      <c r="H340" s="1251">
        <v>262.12356538958028</v>
      </c>
      <c r="I340" s="1252">
        <v>5.9010238791340308</v>
      </c>
      <c r="J340" s="1253">
        <v>260.16046200368464</v>
      </c>
      <c r="K340" s="1254">
        <v>55.31215605037098</v>
      </c>
      <c r="L340" s="1255">
        <v>-1.7825581851770522</v>
      </c>
      <c r="M340" s="1256">
        <v>23.793204241399263</v>
      </c>
      <c r="N340" s="1257">
        <v>1.7839321893768654</v>
      </c>
      <c r="O340" s="1258">
        <v>5.3586863898738027E-2</v>
      </c>
      <c r="P340" s="1259">
        <v>1.5039661974198875</v>
      </c>
      <c r="Q340" s="1260">
        <v>23.85671155618385</v>
      </c>
      <c r="R340" s="1261">
        <v>1.7877743109146358</v>
      </c>
      <c r="S340" s="1262">
        <v>5.1452636176236341E-2</v>
      </c>
      <c r="T340" s="1263">
        <v>2.4079923037501056</v>
      </c>
      <c r="U340" s="1264">
        <v>0.297370803149966</v>
      </c>
      <c r="V340" s="1265">
        <v>2.9990938500963988</v>
      </c>
      <c r="W340" s="1266">
        <v>4.1916925459108051E-2</v>
      </c>
      <c r="X340" s="1265">
        <v>1.7877743109146358</v>
      </c>
      <c r="Y340" s="1267">
        <v>0.59610482374773699</v>
      </c>
      <c r="Z340" s="1268">
        <v>1933.2914170988681</v>
      </c>
      <c r="AA340" s="1269">
        <v>0.57323871544627703</v>
      </c>
      <c r="AB340" s="1268">
        <v>86.290147604783172</v>
      </c>
      <c r="AC340" s="1270">
        <v>7.8593338262064387</v>
      </c>
      <c r="AD340" s="1270">
        <v>14.35531603500387</v>
      </c>
      <c r="AE340" s="1269">
        <v>6.4893328322627086</v>
      </c>
      <c r="AF340" s="1268">
        <v>82.994174378554121</v>
      </c>
      <c r="AG340" s="1270">
        <v>23.019471373896327</v>
      </c>
      <c r="AH340" s="1268">
        <v>227.63885716598287</v>
      </c>
      <c r="AI340" s="1990"/>
      <c r="AJ340" s="1268">
        <v>297.22194426950205</v>
      </c>
      <c r="AK340" s="1268">
        <v>484.65627508959739</v>
      </c>
      <c r="AL340" s="1268">
        <v>82.93830056376494</v>
      </c>
      <c r="AM340" s="1268">
        <v>8278.923974700223</v>
      </c>
      <c r="AN340" s="1269">
        <v>0.57308476981065226</v>
      </c>
      <c r="AO340" s="1270">
        <v>21.825911274131585</v>
      </c>
      <c r="AP340" s="1269">
        <v>2.4187287571572873</v>
      </c>
      <c r="AQ340" s="1268">
        <v>140.76696183488284</v>
      </c>
      <c r="AR340" s="1270">
        <v>17.19766701576901</v>
      </c>
      <c r="AS340" s="1268">
        <v>96.995378614891024</v>
      </c>
      <c r="AT340" s="1268">
        <v>115.26346060857387</v>
      </c>
      <c r="AU340" s="1268">
        <v>417.05615265605081</v>
      </c>
      <c r="AV340" s="1268">
        <v>637.65848681153261</v>
      </c>
      <c r="AW340" s="1268">
        <v>925.36120799180026</v>
      </c>
      <c r="AX340" s="1268">
        <v>1857.6371516843878</v>
      </c>
      <c r="AY340" s="1268">
        <v>3010.2874229167537</v>
      </c>
      <c r="AZ340" s="1268">
        <v>3371.4756326733714</v>
      </c>
      <c r="BA340" s="1268"/>
    </row>
    <row r="341" spans="1:53">
      <c r="A341" s="1247" t="s">
        <v>500</v>
      </c>
      <c r="B341" s="1248">
        <v>4.3769754344354296E-2</v>
      </c>
      <c r="C341" s="1248">
        <v>0.3264351398263618</v>
      </c>
      <c r="D341" s="1249">
        <v>251.043526259488</v>
      </c>
      <c r="E341" s="1250">
        <v>200.96471839621469</v>
      </c>
      <c r="F341" s="1271">
        <v>266.52876034347105</v>
      </c>
      <c r="G341" s="1272">
        <v>1.847899805926831</v>
      </c>
      <c r="H341" s="1251">
        <v>263.8544247483668</v>
      </c>
      <c r="I341" s="1252">
        <v>2.1741413186989385</v>
      </c>
      <c r="J341" s="1253">
        <v>292.71451304338643</v>
      </c>
      <c r="K341" s="1254">
        <v>77.679762062706686</v>
      </c>
      <c r="L341" s="1255">
        <v>9.064579508309766</v>
      </c>
      <c r="M341" s="1256">
        <v>23.679637515561385</v>
      </c>
      <c r="N341" s="1257">
        <v>0.6924898943232789</v>
      </c>
      <c r="O341" s="1258">
        <v>5.1946470192822856E-2</v>
      </c>
      <c r="P341" s="1259">
        <v>1.829287943667014</v>
      </c>
      <c r="Q341" s="1260">
        <v>23.672464981513457</v>
      </c>
      <c r="R341" s="1261">
        <v>0.71734775773288773</v>
      </c>
      <c r="S341" s="1262">
        <v>5.2189200536002643E-2</v>
      </c>
      <c r="T341" s="1263">
        <v>3.4016138762128731</v>
      </c>
      <c r="U341" s="1264">
        <v>0.30397539823265129</v>
      </c>
      <c r="V341" s="1265">
        <v>3.4764298883147879</v>
      </c>
      <c r="W341" s="1266">
        <v>4.2243171582719848E-2</v>
      </c>
      <c r="X341" s="1265">
        <v>0.71734775773288773</v>
      </c>
      <c r="Y341" s="1267">
        <v>0.20634610240352774</v>
      </c>
      <c r="Z341" s="1268">
        <v>459.74846359856724</v>
      </c>
      <c r="AA341" s="1269">
        <v>5.1872182137712476E-2</v>
      </c>
      <c r="AB341" s="1268">
        <v>42.574164753722471</v>
      </c>
      <c r="AC341" s="1270">
        <v>1.1181908922307009</v>
      </c>
      <c r="AD341" s="1270">
        <v>2.3201052719688979</v>
      </c>
      <c r="AE341" s="1269">
        <v>1.0389526944714094</v>
      </c>
      <c r="AF341" s="1268">
        <v>15.011409922487474</v>
      </c>
      <c r="AG341" s="1270">
        <v>4.5777070145173075</v>
      </c>
      <c r="AH341" s="1268">
        <v>47.665068911376096</v>
      </c>
      <c r="AI341" s="1990"/>
      <c r="AJ341" s="1268">
        <v>75.148075200109957</v>
      </c>
      <c r="AK341" s="1268">
        <v>141.84876866283076</v>
      </c>
      <c r="AL341" s="1268">
        <v>25.825988719076246</v>
      </c>
      <c r="AM341" s="1268">
        <v>8372.6834253124835</v>
      </c>
      <c r="AN341" s="1269">
        <v>0.53663647358453581</v>
      </c>
      <c r="AO341" s="1270">
        <v>94.905788258705741</v>
      </c>
      <c r="AP341" s="1269">
        <v>0.21886996682579105</v>
      </c>
      <c r="AQ341" s="1268">
        <v>69.452144785844169</v>
      </c>
      <c r="AR341" s="1270">
        <v>2.4468072040059101</v>
      </c>
      <c r="AS341" s="1268">
        <v>15.676386972762824</v>
      </c>
      <c r="AT341" s="1268">
        <v>18.45386668688116</v>
      </c>
      <c r="AU341" s="1268">
        <v>75.43422071601745</v>
      </c>
      <c r="AV341" s="1268">
        <v>126.80628849078414</v>
      </c>
      <c r="AW341" s="1268">
        <v>193.76044272917113</v>
      </c>
      <c r="AX341" s="1268">
        <v>469.6754700006872</v>
      </c>
      <c r="AY341" s="1268">
        <v>881.04825256416621</v>
      </c>
      <c r="AZ341" s="1268">
        <v>1049.8369397998474</v>
      </c>
      <c r="BA341" s="1268"/>
    </row>
    <row r="342" spans="1:53">
      <c r="A342" s="1247" t="s">
        <v>501</v>
      </c>
      <c r="B342" s="1248">
        <v>7.622570758779379E-2</v>
      </c>
      <c r="C342" s="1248">
        <v>0.77949991245672035</v>
      </c>
      <c r="D342" s="1249">
        <v>365.53693635398702</v>
      </c>
      <c r="E342" s="1250">
        <v>227.21514703379637</v>
      </c>
      <c r="F342" s="1271">
        <v>266.76963829946419</v>
      </c>
      <c r="G342" s="1272">
        <v>3.8724610555665975</v>
      </c>
      <c r="H342" s="1251">
        <v>266.69592365060834</v>
      </c>
      <c r="I342" s="1252">
        <v>4.2794398772809954</v>
      </c>
      <c r="J342" s="1253">
        <v>186.14464168446216</v>
      </c>
      <c r="K342" s="1254">
        <v>64.509130544623332</v>
      </c>
      <c r="L342" s="1255">
        <v>-43.899845468123729</v>
      </c>
      <c r="M342" s="1256">
        <v>23.650129353984568</v>
      </c>
      <c r="N342" s="1257">
        <v>1.4679536611386115</v>
      </c>
      <c r="O342" s="1258">
        <v>5.2212098065976827E-2</v>
      </c>
      <c r="P342" s="1259">
        <v>1.449810044502351</v>
      </c>
      <c r="Q342" s="1260">
        <v>23.720398164914069</v>
      </c>
      <c r="R342" s="1261">
        <v>1.4749543288855023</v>
      </c>
      <c r="S342" s="1262">
        <v>4.9831859147980204E-2</v>
      </c>
      <c r="T342" s="1263">
        <v>2.7708374907405386</v>
      </c>
      <c r="U342" s="1264">
        <v>0.2896585753558914</v>
      </c>
      <c r="V342" s="1265">
        <v>3.1389537544206361</v>
      </c>
      <c r="W342" s="1266">
        <v>4.215780835749823E-2</v>
      </c>
      <c r="X342" s="1265">
        <v>1.4749543288855023</v>
      </c>
      <c r="Y342" s="1267">
        <v>0.46988724405649551</v>
      </c>
      <c r="Z342" s="1268">
        <v>831.0806296600183</v>
      </c>
      <c r="AA342" s="1269">
        <v>0.48282402398110824</v>
      </c>
      <c r="AB342" s="1268">
        <v>50.133993481244993</v>
      </c>
      <c r="AC342" s="1270">
        <v>1.1502384690653262</v>
      </c>
      <c r="AD342" s="1270">
        <v>2.6813855668022426</v>
      </c>
      <c r="AE342" s="1269">
        <v>1.1998939099470374</v>
      </c>
      <c r="AF342" s="1268">
        <v>21.084975393203798</v>
      </c>
      <c r="AG342" s="1270">
        <v>7.1419208700830676</v>
      </c>
      <c r="AH342" s="1268">
        <v>83.051445317192844</v>
      </c>
      <c r="AI342" s="1990"/>
      <c r="AJ342" s="1268">
        <v>138.16784964388759</v>
      </c>
      <c r="AK342" s="1268">
        <v>257.17610238492495</v>
      </c>
      <c r="AL342" s="1268">
        <v>46.624310145753519</v>
      </c>
      <c r="AM342" s="1268">
        <v>9031.156657521884</v>
      </c>
      <c r="AN342" s="1269">
        <v>0.48643595364400299</v>
      </c>
      <c r="AO342" s="1270">
        <v>36.11733679517711</v>
      </c>
      <c r="AP342" s="1269">
        <v>2.0372321686966592</v>
      </c>
      <c r="AQ342" s="1268">
        <v>81.784654944934729</v>
      </c>
      <c r="AR342" s="1270">
        <v>2.5169331927031209</v>
      </c>
      <c r="AS342" s="1268">
        <v>18.117470045961099</v>
      </c>
      <c r="AT342" s="1268">
        <v>21.312502840977572</v>
      </c>
      <c r="AU342" s="1268">
        <v>105.95465021710451</v>
      </c>
      <c r="AV342" s="1268">
        <v>197.83714321559745</v>
      </c>
      <c r="AW342" s="1268">
        <v>337.6075012894018</v>
      </c>
      <c r="AX342" s="1268">
        <v>863.5490602742974</v>
      </c>
      <c r="AY342" s="1268">
        <v>1597.3670955585401</v>
      </c>
      <c r="AZ342" s="1268">
        <v>1895.2971603964845</v>
      </c>
      <c r="BA342" s="1268"/>
    </row>
    <row r="343" spans="1:53">
      <c r="A343" s="1247" t="s">
        <v>502</v>
      </c>
      <c r="B343" s="1248">
        <v>7.7807195837758789E-2</v>
      </c>
      <c r="C343" s="1248">
        <v>0.31799222084987439</v>
      </c>
      <c r="D343" s="1249">
        <v>708.65701543016803</v>
      </c>
      <c r="E343" s="1250">
        <v>1066.5560215379119</v>
      </c>
      <c r="F343" s="1271">
        <v>267.5807350010943</v>
      </c>
      <c r="G343" s="1272">
        <v>3.5372264898119776</v>
      </c>
      <c r="H343" s="1251">
        <v>264.2980533333415</v>
      </c>
      <c r="I343" s="1252">
        <v>4.7396173828337123</v>
      </c>
      <c r="J343" s="1253">
        <v>275.39027067679996</v>
      </c>
      <c r="K343" s="1254">
        <v>29.960194358826879</v>
      </c>
      <c r="L343" s="1255">
        <v>2.873716818717631</v>
      </c>
      <c r="M343" s="1256">
        <v>23.576573867867864</v>
      </c>
      <c r="N343" s="1257">
        <v>1.3377294969672708</v>
      </c>
      <c r="O343" s="1258">
        <v>5.2243053206610192E-2</v>
      </c>
      <c r="P343" s="1259">
        <v>1.092836558154088</v>
      </c>
      <c r="Q343" s="1260">
        <v>23.589748320747109</v>
      </c>
      <c r="R343" s="1261">
        <v>1.338500501497323</v>
      </c>
      <c r="S343" s="1262">
        <v>5.1795384527225E-2</v>
      </c>
      <c r="T343" s="1263">
        <v>1.307888698151515</v>
      </c>
      <c r="U343" s="1264">
        <v>0.30273945789971884</v>
      </c>
      <c r="V343" s="1265">
        <v>1.8714049372760162</v>
      </c>
      <c r="W343" s="1266">
        <v>4.2391295846107145E-2</v>
      </c>
      <c r="X343" s="1265">
        <v>1.338500501497323</v>
      </c>
      <c r="Y343" s="1267">
        <v>0.71523830830842017</v>
      </c>
      <c r="Z343" s="1268">
        <v>3219.6568260737695</v>
      </c>
      <c r="AA343" s="1269">
        <v>0.47963014521473046</v>
      </c>
      <c r="AB343" s="1268">
        <v>83.360056570568943</v>
      </c>
      <c r="AC343" s="1270">
        <v>10.17315082117238</v>
      </c>
      <c r="AD343" s="1270">
        <v>21.034849700601828</v>
      </c>
      <c r="AE343" s="1269">
        <v>10.881456534926336</v>
      </c>
      <c r="AF343" s="1268">
        <v>131.62677243868322</v>
      </c>
      <c r="AG343" s="1270">
        <v>36.960797821373951</v>
      </c>
      <c r="AH343" s="1268">
        <v>363.9068191632141</v>
      </c>
      <c r="AI343" s="1990"/>
      <c r="AJ343" s="1268">
        <v>494.57814359463168</v>
      </c>
      <c r="AK343" s="1268">
        <v>847.85000399236685</v>
      </c>
      <c r="AL343" s="1268">
        <v>145.85866147467377</v>
      </c>
      <c r="AM343" s="1268">
        <v>8202.4162384788597</v>
      </c>
      <c r="AN343" s="1269">
        <v>0.63036807464314037</v>
      </c>
      <c r="AO343" s="1270">
        <v>20.260437634337467</v>
      </c>
      <c r="AP343" s="1269">
        <v>2.0237558869819852</v>
      </c>
      <c r="AQ343" s="1268">
        <v>135.98704171381556</v>
      </c>
      <c r="AR343" s="1270">
        <v>22.260723897532557</v>
      </c>
      <c r="AS343" s="1268">
        <v>142.12736284190424</v>
      </c>
      <c r="AT343" s="1268">
        <v>193.27631500757258</v>
      </c>
      <c r="AU343" s="1268">
        <v>661.44106753107144</v>
      </c>
      <c r="AV343" s="1268">
        <v>1023.8448149965084</v>
      </c>
      <c r="AW343" s="1268">
        <v>1479.2960128585939</v>
      </c>
      <c r="AX343" s="1268">
        <v>3091.1133974664481</v>
      </c>
      <c r="AY343" s="1268">
        <v>5266.1490931202907</v>
      </c>
      <c r="AZ343" s="1268">
        <v>5929.2138810842998</v>
      </c>
      <c r="BA343" s="1268"/>
    </row>
    <row r="344" spans="1:53">
      <c r="A344" s="1247" t="s">
        <v>503</v>
      </c>
      <c r="B344" s="1248">
        <v>0.22151825909202999</v>
      </c>
      <c r="C344" s="1248">
        <v>0.95493569428732861</v>
      </c>
      <c r="D344" s="1249">
        <v>528.66244251128103</v>
      </c>
      <c r="E344" s="1250">
        <v>779.77281094326497</v>
      </c>
      <c r="F344" s="1271">
        <v>267.64642300250517</v>
      </c>
      <c r="G344" s="1272">
        <v>3.967073104023354</v>
      </c>
      <c r="H344" s="1251">
        <v>267.48356803349753</v>
      </c>
      <c r="I344" s="1252">
        <v>5.3350695766163465</v>
      </c>
      <c r="J344" s="1253">
        <v>206.94619106065196</v>
      </c>
      <c r="K344" s="1254">
        <v>51.468258381362958</v>
      </c>
      <c r="L344" s="1255">
        <v>-29.728556332332289</v>
      </c>
      <c r="M344" s="1256">
        <v>23.536766555668173</v>
      </c>
      <c r="N344" s="1257">
        <v>1.4998255466921842</v>
      </c>
      <c r="O344" s="1258">
        <v>5.339675183921689E-2</v>
      </c>
      <c r="P344" s="1259">
        <v>1.2255537549242943</v>
      </c>
      <c r="Q344" s="1260">
        <v>23.628467714173677</v>
      </c>
      <c r="R344" s="1261">
        <v>1.5040237472626592</v>
      </c>
      <c r="S344" s="1262">
        <v>5.0279948421712926E-2</v>
      </c>
      <c r="T344" s="1263">
        <v>2.2191202575569413</v>
      </c>
      <c r="U344" s="1264">
        <v>0.29340029037207588</v>
      </c>
      <c r="V344" s="1265">
        <v>2.6807801382861665</v>
      </c>
      <c r="W344" s="1266">
        <v>4.2321830264098928E-2</v>
      </c>
      <c r="X344" s="1265">
        <v>1.5040237472626592</v>
      </c>
      <c r="Y344" s="1267">
        <v>0.56103957418312855</v>
      </c>
      <c r="Z344" s="1268">
        <v>2356.6154668758809</v>
      </c>
      <c r="AA344" s="1269">
        <v>0.9496212605728277</v>
      </c>
      <c r="AB344" s="1268">
        <v>89.079419627427413</v>
      </c>
      <c r="AC344" s="1270">
        <v>9.7613483247855655</v>
      </c>
      <c r="AD344" s="1270">
        <v>17.171894033530727</v>
      </c>
      <c r="AE344" s="1269">
        <v>8.8245094778778626</v>
      </c>
      <c r="AF344" s="1268">
        <v>100.58432771753141</v>
      </c>
      <c r="AG344" s="1270">
        <v>28.357296240625036</v>
      </c>
      <c r="AH344" s="1268">
        <v>273.32731555592358</v>
      </c>
      <c r="AI344" s="1990"/>
      <c r="AJ344" s="1268">
        <v>379.51670529782041</v>
      </c>
      <c r="AK344" s="1268">
        <v>650.5333505260661</v>
      </c>
      <c r="AL344" s="1268">
        <v>111.71704349726362</v>
      </c>
      <c r="AM344" s="1268">
        <v>8648.5907199756821</v>
      </c>
      <c r="AN344" s="1269">
        <v>0.64723995089751873</v>
      </c>
      <c r="AO344" s="1270">
        <v>15.707933627077596</v>
      </c>
      <c r="AP344" s="1269">
        <v>4.0068407619106656</v>
      </c>
      <c r="AQ344" s="1268">
        <v>145.31716089303004</v>
      </c>
      <c r="AR344" s="1270">
        <v>21.359624343075634</v>
      </c>
      <c r="AS344" s="1268">
        <v>116.02631103736978</v>
      </c>
      <c r="AT344" s="1268">
        <v>156.7408433015606</v>
      </c>
      <c r="AU344" s="1268">
        <v>505.44888300267036</v>
      </c>
      <c r="AV344" s="1268">
        <v>785.52067148545802</v>
      </c>
      <c r="AW344" s="1268">
        <v>1111.0866486013153</v>
      </c>
      <c r="AX344" s="1268">
        <v>2371.9794081113773</v>
      </c>
      <c r="AY344" s="1268">
        <v>4040.5798169320874</v>
      </c>
      <c r="AZ344" s="1268">
        <v>4541.3432315960818</v>
      </c>
      <c r="BA344" s="1268"/>
    </row>
    <row r="345" spans="1:53">
      <c r="A345" s="1247" t="s">
        <v>504</v>
      </c>
      <c r="B345" s="1248">
        <v>2.0273849984188792</v>
      </c>
      <c r="C345" s="1248">
        <v>15.146722535401102</v>
      </c>
      <c r="D345" s="1249">
        <v>391.83792472176498</v>
      </c>
      <c r="E345" s="1250">
        <v>300.27231522222701</v>
      </c>
      <c r="F345" s="1271">
        <v>270.84726773897029</v>
      </c>
      <c r="G345" s="1272">
        <v>2.6147216055637932</v>
      </c>
      <c r="H345" s="1251">
        <v>271.87594674095982</v>
      </c>
      <c r="I345" s="1252">
        <v>2.837088492082906</v>
      </c>
      <c r="J345" s="1253">
        <v>405.62079995073918</v>
      </c>
      <c r="K345" s="1254">
        <v>256.9327300495267</v>
      </c>
      <c r="L345" s="1255">
        <v>33.664752890932547</v>
      </c>
      <c r="M345" s="1256">
        <v>22.831950933682798</v>
      </c>
      <c r="N345" s="1257">
        <v>0.65274548914579156</v>
      </c>
      <c r="O345" s="1258">
        <v>6.7950560489191028E-2</v>
      </c>
      <c r="P345" s="1259">
        <v>8.4276415010914256</v>
      </c>
      <c r="Q345" s="1260">
        <v>23.212326628893916</v>
      </c>
      <c r="R345" s="1261">
        <v>0.71857627245816036</v>
      </c>
      <c r="S345" s="1262">
        <v>5.4861793298541225E-2</v>
      </c>
      <c r="T345" s="1263">
        <v>11.478407725968315</v>
      </c>
      <c r="U345" s="1264">
        <v>0.32587616833665545</v>
      </c>
      <c r="V345" s="1265">
        <v>11.500878043997727</v>
      </c>
      <c r="W345" s="1266">
        <v>4.3080558704323674E-2</v>
      </c>
      <c r="X345" s="1265">
        <v>0.71857627245816036</v>
      </c>
      <c r="Y345" s="1267">
        <v>6.2480122796640135E-2</v>
      </c>
      <c r="Z345" s="1268">
        <v>810.4022665952906</v>
      </c>
      <c r="AA345" s="1269">
        <v>0.41611793919584578</v>
      </c>
      <c r="AB345" s="1268">
        <v>39.354402346594085</v>
      </c>
      <c r="AC345" s="1270">
        <v>2.9784207922001928</v>
      </c>
      <c r="AD345" s="1270">
        <v>5.2664070028260772</v>
      </c>
      <c r="AE345" s="1269">
        <v>2.2697395852360098</v>
      </c>
      <c r="AF345" s="1268">
        <v>27.83154677515207</v>
      </c>
      <c r="AG345" s="1270">
        <v>7.6093245097573661</v>
      </c>
      <c r="AH345" s="1268">
        <v>79.896154555483335</v>
      </c>
      <c r="AI345" s="1990"/>
      <c r="AJ345" s="1268">
        <v>147.33966380300407</v>
      </c>
      <c r="AK345" s="1268">
        <v>325.75614076520509</v>
      </c>
      <c r="AL345" s="1268">
        <v>67.499637873630732</v>
      </c>
      <c r="AM345" s="1268">
        <v>7769.9918575600159</v>
      </c>
      <c r="AN345" s="1269">
        <v>0.57147752017475706</v>
      </c>
      <c r="AO345" s="1270">
        <v>18.97858690616378</v>
      </c>
      <c r="AP345" s="1269">
        <v>1.7557718953411214</v>
      </c>
      <c r="AQ345" s="1268">
        <v>64.199677563775012</v>
      </c>
      <c r="AR345" s="1270">
        <v>6.5173321492345577</v>
      </c>
      <c r="AS345" s="1268">
        <v>35.583831100176198</v>
      </c>
      <c r="AT345" s="1268">
        <v>40.31509032390781</v>
      </c>
      <c r="AU345" s="1268">
        <v>139.85701897061341</v>
      </c>
      <c r="AV345" s="1268">
        <v>210.78461245865279</v>
      </c>
      <c r="AW345" s="1268">
        <v>324.78111607920056</v>
      </c>
      <c r="AX345" s="1268">
        <v>920.87289876877549</v>
      </c>
      <c r="AY345" s="1268">
        <v>2023.3300668646277</v>
      </c>
      <c r="AZ345" s="1268">
        <v>2743.8877184402736</v>
      </c>
      <c r="BA345" s="1268"/>
    </row>
    <row r="346" spans="1:53">
      <c r="A346" s="1247" t="s">
        <v>505</v>
      </c>
      <c r="B346" s="1248">
        <v>2.7156784463437382E-2</v>
      </c>
      <c r="C346" s="1248">
        <v>0.30906105320957117</v>
      </c>
      <c r="D346" s="1249">
        <v>763.70950329712002</v>
      </c>
      <c r="E346" s="1250">
        <v>419.38934570550248</v>
      </c>
      <c r="F346" s="1271">
        <v>271.67036338073342</v>
      </c>
      <c r="G346" s="1272">
        <v>1.5895111310364858</v>
      </c>
      <c r="H346" s="1251">
        <v>271.05981392814164</v>
      </c>
      <c r="I346" s="1252">
        <v>1.7387106342172318</v>
      </c>
      <c r="J346" s="1253">
        <v>242.05963591860646</v>
      </c>
      <c r="K346" s="1254">
        <v>34.166528649975028</v>
      </c>
      <c r="L346" s="1255">
        <v>-12.39982193468947</v>
      </c>
      <c r="M346" s="1256">
        <v>23.226011718230367</v>
      </c>
      <c r="N346" s="1257">
        <v>0.58925532987191864</v>
      </c>
      <c r="O346" s="1258">
        <v>5.192915314817724E-2</v>
      </c>
      <c r="P346" s="1259">
        <v>1.0316526184208215</v>
      </c>
      <c r="Q346" s="1260">
        <v>23.251497152197061</v>
      </c>
      <c r="R346" s="1261">
        <v>0.59299982209158697</v>
      </c>
      <c r="S346" s="1262">
        <v>5.1049433551166284E-2</v>
      </c>
      <c r="T346" s="1263">
        <v>1.4825665325954978</v>
      </c>
      <c r="U346" s="1264">
        <v>0.30272011526662973</v>
      </c>
      <c r="V346" s="1265">
        <v>1.5967630733997109</v>
      </c>
      <c r="W346" s="1266">
        <v>4.300798324745763E-2</v>
      </c>
      <c r="X346" s="1265">
        <v>0.59299982209158697</v>
      </c>
      <c r="Y346" s="1267">
        <v>0.37137621226987372</v>
      </c>
      <c r="Z346" s="1268">
        <v>1056.5815907874148</v>
      </c>
      <c r="AA346" s="1269">
        <v>0.21532207265141209</v>
      </c>
      <c r="AB346" s="1268">
        <v>45.897421036866326</v>
      </c>
      <c r="AC346" s="1270">
        <v>1.4506023480046217</v>
      </c>
      <c r="AD346" s="1270">
        <v>3.2893726420358274</v>
      </c>
      <c r="AE346" s="1269">
        <v>1.1424484070684044</v>
      </c>
      <c r="AF346" s="1268">
        <v>28.232904022741678</v>
      </c>
      <c r="AG346" s="1270">
        <v>9.3786226445185594</v>
      </c>
      <c r="AH346" s="1268">
        <v>106.74559315279231</v>
      </c>
      <c r="AI346" s="1990"/>
      <c r="AJ346" s="1268">
        <v>171.85235786093077</v>
      </c>
      <c r="AK346" s="1268">
        <v>306.51070151684257</v>
      </c>
      <c r="AL346" s="1268">
        <v>54.398236365728039</v>
      </c>
      <c r="AM346" s="1268">
        <v>11149.224860102768</v>
      </c>
      <c r="AN346" s="1269">
        <v>0.36136932425566137</v>
      </c>
      <c r="AO346" s="1270">
        <v>44.090154229421842</v>
      </c>
      <c r="AP346" s="1269">
        <v>0.90853195211566284</v>
      </c>
      <c r="AQ346" s="1268">
        <v>74.873443779553554</v>
      </c>
      <c r="AR346" s="1270">
        <v>3.1741845689379029</v>
      </c>
      <c r="AS346" s="1268">
        <v>22.225490824566403</v>
      </c>
      <c r="AT346" s="1268">
        <v>20.29215643105514</v>
      </c>
      <c r="AU346" s="1268">
        <v>141.87388956151597</v>
      </c>
      <c r="AV346" s="1268">
        <v>259.79564112239774</v>
      </c>
      <c r="AW346" s="1268">
        <v>433.92517541785492</v>
      </c>
      <c r="AX346" s="1268">
        <v>1074.0772366308172</v>
      </c>
      <c r="AY346" s="1268">
        <v>1903.7931771232456</v>
      </c>
      <c r="AZ346" s="1268">
        <v>2211.3104213710585</v>
      </c>
      <c r="BA346" s="1268"/>
    </row>
    <row r="347" spans="1:53" s="2068" customFormat="1">
      <c r="A347" s="2235" t="s">
        <v>506</v>
      </c>
      <c r="B347" s="2236">
        <v>22.681624601781671</v>
      </c>
      <c r="C347" s="2236">
        <v>59.618624053998232</v>
      </c>
      <c r="D347" s="2237">
        <v>306.70286882415797</v>
      </c>
      <c r="E347" s="2238">
        <v>347.80720789272738</v>
      </c>
      <c r="F347" s="2239">
        <v>272.17993757691096</v>
      </c>
      <c r="G347" s="2240">
        <v>9.5943814342936928</v>
      </c>
      <c r="H347" s="2241">
        <v>265.04314689878248</v>
      </c>
      <c r="I347" s="2242">
        <v>13.632316216746675</v>
      </c>
      <c r="J347" s="2243">
        <v>954.9715079308038</v>
      </c>
      <c r="K347" s="2244">
        <v>627.54782478286961</v>
      </c>
      <c r="L347" s="2245">
        <v>72.328164570687392</v>
      </c>
      <c r="M347" s="2246">
        <v>17.928509482076972</v>
      </c>
      <c r="N347" s="2247">
        <v>2.5612280823110511</v>
      </c>
      <c r="O347" s="2248">
        <v>0.23362244778735622</v>
      </c>
      <c r="P347" s="2249">
        <v>6.6120517815062643</v>
      </c>
      <c r="Q347" s="2250">
        <v>22.632086739094881</v>
      </c>
      <c r="R347" s="2251">
        <v>2.8444039227031674</v>
      </c>
      <c r="S347" s="2252">
        <v>7.0946122142566945E-2</v>
      </c>
      <c r="T347" s="2253">
        <v>30.688444894900154</v>
      </c>
      <c r="U347" s="2254">
        <v>0.43222047678526793</v>
      </c>
      <c r="V347" s="2255">
        <v>30.819981890695725</v>
      </c>
      <c r="W347" s="2256">
        <v>4.4185055117899955E-2</v>
      </c>
      <c r="X347" s="2255">
        <v>2.8444039227031674</v>
      </c>
      <c r="Y347" s="2257">
        <v>9.2290901817884172E-2</v>
      </c>
      <c r="Z347" s="2258">
        <v>1395.6004746271938</v>
      </c>
      <c r="AA347" s="2259">
        <v>9.6529444344596147</v>
      </c>
      <c r="AB347" s="2258">
        <v>55.749969322440684</v>
      </c>
      <c r="AC347" s="2260">
        <v>7.4899325790813727</v>
      </c>
      <c r="AD347" s="2260">
        <v>11.515135797709867</v>
      </c>
      <c r="AE347" s="2259">
        <v>4.599320788408181</v>
      </c>
      <c r="AF347" s="2258">
        <v>59.041292821987682</v>
      </c>
      <c r="AG347" s="2260">
        <v>16.298078304426788</v>
      </c>
      <c r="AH347" s="2258">
        <v>164.12440338966587</v>
      </c>
      <c r="AI347" s="2258"/>
      <c r="AJ347" s="2258">
        <v>222.98107297305077</v>
      </c>
      <c r="AK347" s="2258">
        <v>373.02377425187609</v>
      </c>
      <c r="AL347" s="2258">
        <v>64.036487323693535</v>
      </c>
      <c r="AM347" s="2258">
        <v>7749.1902943030063</v>
      </c>
      <c r="AN347" s="2259">
        <v>0.5376878724658295</v>
      </c>
      <c r="AO347" s="2260">
        <v>3.5200397999737576</v>
      </c>
      <c r="AP347" s="2259">
        <v>40.729723352150273</v>
      </c>
      <c r="AQ347" s="2258">
        <v>90.946116349821679</v>
      </c>
      <c r="AR347" s="2260">
        <v>16.389349188361866</v>
      </c>
      <c r="AS347" s="2258">
        <v>77.80497160614776</v>
      </c>
      <c r="AT347" s="2258">
        <v>81.693086827854017</v>
      </c>
      <c r="AU347" s="2258">
        <v>296.68991367833007</v>
      </c>
      <c r="AV347" s="2258">
        <v>451.47031314201627</v>
      </c>
      <c r="AW347" s="2258">
        <v>667.17237150270682</v>
      </c>
      <c r="AX347" s="2258">
        <v>1393.6317060815672</v>
      </c>
      <c r="AY347" s="2258">
        <v>2316.9178524961249</v>
      </c>
      <c r="AZ347" s="2258">
        <v>2603.1092408005502</v>
      </c>
      <c r="BA347" s="2258"/>
    </row>
    <row r="348" spans="1:53">
      <c r="A348" s="1247" t="s">
        <v>507</v>
      </c>
      <c r="B348" s="1248">
        <v>2.9514162672074774E-2</v>
      </c>
      <c r="C348" s="1248">
        <v>0.29100630490692841</v>
      </c>
      <c r="D348" s="1249">
        <v>409.52864969880602</v>
      </c>
      <c r="E348" s="1250">
        <v>268.58960232173865</v>
      </c>
      <c r="F348" s="1271">
        <v>273.59980362584224</v>
      </c>
      <c r="G348" s="1272">
        <v>2.960282088101589</v>
      </c>
      <c r="H348" s="1251">
        <v>273.88653411082146</v>
      </c>
      <c r="I348" s="1252">
        <v>3.3473043924501873</v>
      </c>
      <c r="J348" s="1253">
        <v>263.85990392324641</v>
      </c>
      <c r="K348" s="1254">
        <v>48.846014524534219</v>
      </c>
      <c r="L348" s="1255">
        <v>-3.7418533058475534</v>
      </c>
      <c r="M348" s="1256">
        <v>23.058201552033523</v>
      </c>
      <c r="N348" s="1257">
        <v>1.0928690424802827</v>
      </c>
      <c r="O348" s="1258">
        <v>5.1991636555685346E-2</v>
      </c>
      <c r="P348" s="1259">
        <v>1.4238125412921738</v>
      </c>
      <c r="Q348" s="1260">
        <v>23.071316397471247</v>
      </c>
      <c r="R348" s="1261">
        <v>1.0975080715543251</v>
      </c>
      <c r="S348" s="1262">
        <v>5.1535597021557293E-2</v>
      </c>
      <c r="T348" s="1263">
        <v>2.1279109450908789</v>
      </c>
      <c r="U348" s="1264">
        <v>0.30798971306687772</v>
      </c>
      <c r="V348" s="1265">
        <v>2.3942700259921499</v>
      </c>
      <c r="W348" s="1266">
        <v>4.3343863989902455E-2</v>
      </c>
      <c r="X348" s="1265">
        <v>1.0975080715543251</v>
      </c>
      <c r="Y348" s="1267">
        <v>0.45838942961311729</v>
      </c>
      <c r="Z348" s="1268">
        <v>1245.6452427261477</v>
      </c>
      <c r="AA348" s="1269">
        <v>0.11935607355573084</v>
      </c>
      <c r="AB348" s="1268">
        <v>45.158128782101805</v>
      </c>
      <c r="AC348" s="1270">
        <v>3.1358001745871835</v>
      </c>
      <c r="AD348" s="1270">
        <v>5.7572358582865393</v>
      </c>
      <c r="AE348" s="1269">
        <v>2.5947896724425266</v>
      </c>
      <c r="AF348" s="1268">
        <v>42.006962967762632</v>
      </c>
      <c r="AG348" s="1270">
        <v>13.000115042139518</v>
      </c>
      <c r="AH348" s="1268">
        <v>136.06200787927608</v>
      </c>
      <c r="AI348" s="1990"/>
      <c r="AJ348" s="1268">
        <v>202.13103251286094</v>
      </c>
      <c r="AK348" s="1268">
        <v>348.1133796005509</v>
      </c>
      <c r="AL348" s="1268">
        <v>60.82798360842196</v>
      </c>
      <c r="AM348" s="1268">
        <v>9318.6942306666297</v>
      </c>
      <c r="AN348" s="1269">
        <v>0.50860837706368145</v>
      </c>
      <c r="AO348" s="1270">
        <v>39.628833117191327</v>
      </c>
      <c r="AP348" s="1269">
        <v>0.5036121247077251</v>
      </c>
      <c r="AQ348" s="1268">
        <v>73.667420525451561</v>
      </c>
      <c r="AR348" s="1270">
        <v>6.8617071653986503</v>
      </c>
      <c r="AS348" s="1268">
        <v>38.900242285719862</v>
      </c>
      <c r="AT348" s="1268">
        <v>46.088626508748249</v>
      </c>
      <c r="AU348" s="1268">
        <v>211.09026616966145</v>
      </c>
      <c r="AV348" s="1268">
        <v>360.11399008696725</v>
      </c>
      <c r="AW348" s="1268">
        <v>553.09759300518738</v>
      </c>
      <c r="AX348" s="1268">
        <v>1263.3189532053809</v>
      </c>
      <c r="AY348" s="1268">
        <v>2162.1949043512477</v>
      </c>
      <c r="AZ348" s="1268">
        <v>2472.6822605049579</v>
      </c>
      <c r="BA348" s="1268"/>
    </row>
    <row r="349" spans="1:53" s="2068" customFormat="1">
      <c r="A349" s="2235" t="s">
        <v>508</v>
      </c>
      <c r="B349" s="2261">
        <v>56.373741206140927</v>
      </c>
      <c r="C349" s="2261">
        <v>90.118949161940847</v>
      </c>
      <c r="D349" s="2262">
        <v>118.699442419181</v>
      </c>
      <c r="E349" s="2263">
        <v>86.808378212215658</v>
      </c>
      <c r="F349" s="2239">
        <v>290.67518372149419</v>
      </c>
      <c r="G349" s="2240">
        <v>19.601352818783376</v>
      </c>
      <c r="H349" s="2241">
        <v>281.71038441804285</v>
      </c>
      <c r="I349" s="2242">
        <v>46.512825630235056</v>
      </c>
      <c r="J349" s="2243">
        <v>975.60805116309609</v>
      </c>
      <c r="K349" s="2244">
        <v>1519.6568778654412</v>
      </c>
      <c r="L349" s="2245">
        <v>71.068201246912679</v>
      </c>
      <c r="M349" s="2264">
        <v>9.4586693999455473</v>
      </c>
      <c r="N349" s="2265">
        <v>4.8678331815512763</v>
      </c>
      <c r="O349" s="2266">
        <v>0.50472305099096249</v>
      </c>
      <c r="P349" s="2267">
        <v>3.335270805345051</v>
      </c>
      <c r="Q349" s="2268">
        <v>21.153862885855521</v>
      </c>
      <c r="R349" s="2269">
        <v>6.8643727108411037</v>
      </c>
      <c r="S349" s="2270">
        <v>7.1666864530298607E-2</v>
      </c>
      <c r="T349" s="2271">
        <v>74.550646145703851</v>
      </c>
      <c r="U349" s="2272">
        <v>0.46712164746254281</v>
      </c>
      <c r="V349" s="2273">
        <v>74.866003322304365</v>
      </c>
      <c r="W349" s="2274">
        <v>4.7272689881555752E-2</v>
      </c>
      <c r="X349" s="2273">
        <v>6.8643727108411037</v>
      </c>
      <c r="Y349" s="2275">
        <v>9.1688782708079244E-2</v>
      </c>
      <c r="Z349" s="2258">
        <v>276.71524074267973</v>
      </c>
      <c r="AA349" s="2259">
        <v>41.603956665453538</v>
      </c>
      <c r="AB349" s="2258">
        <v>57.520876726751631</v>
      </c>
      <c r="AC349" s="2260">
        <v>5.9584465139453897</v>
      </c>
      <c r="AD349" s="2260">
        <v>2.7210182176504341</v>
      </c>
      <c r="AE349" s="2259">
        <v>0.73199482761950974</v>
      </c>
      <c r="AF349" s="2258">
        <v>9.1467796400267236</v>
      </c>
      <c r="AG349" s="2260">
        <v>2.5876367358696939</v>
      </c>
      <c r="AH349" s="2258">
        <v>28.626564411236988</v>
      </c>
      <c r="AI349" s="2258"/>
      <c r="AJ349" s="2258">
        <v>47.42607811701793</v>
      </c>
      <c r="AK349" s="2258">
        <v>89.082429391615094</v>
      </c>
      <c r="AL349" s="2258">
        <v>17.049966402801317</v>
      </c>
      <c r="AM349" s="2258">
        <v>8970.8546787068481</v>
      </c>
      <c r="AN349" s="2259">
        <v>0.44725703500582376</v>
      </c>
      <c r="AO349" s="2260">
        <v>1.9613877344868351</v>
      </c>
      <c r="AP349" s="2259">
        <v>175.54412095128075</v>
      </c>
      <c r="AQ349" s="2258">
        <v>93.83503544331424</v>
      </c>
      <c r="AR349" s="2260">
        <v>13.038176179311574</v>
      </c>
      <c r="AS349" s="2258">
        <v>18.3852582273678</v>
      </c>
      <c r="AT349" s="2258">
        <v>13.001684327167135</v>
      </c>
      <c r="AU349" s="2258">
        <v>45.963716784053886</v>
      </c>
      <c r="AV349" s="2258">
        <v>71.679687974229751</v>
      </c>
      <c r="AW349" s="2258">
        <v>116.36814801315849</v>
      </c>
      <c r="AX349" s="2258">
        <v>296.41298823136208</v>
      </c>
      <c r="AY349" s="2258">
        <v>553.30701485475208</v>
      </c>
      <c r="AZ349" s="2258">
        <v>693.08806515452511</v>
      </c>
      <c r="BA349" s="2258"/>
    </row>
    <row r="351" spans="1:53" ht="60.75" thickBot="1">
      <c r="A351" s="1273" t="s">
        <v>138</v>
      </c>
      <c r="B351" s="1275" t="s">
        <v>140</v>
      </c>
      <c r="C351" s="1275" t="s">
        <v>141</v>
      </c>
      <c r="D351" s="1276" t="s">
        <v>142</v>
      </c>
      <c r="E351" s="1277" t="s">
        <v>143</v>
      </c>
      <c r="F351" s="1278" t="s">
        <v>144</v>
      </c>
      <c r="G351" s="1279" t="s">
        <v>349</v>
      </c>
      <c r="H351" s="1280" t="s">
        <v>146</v>
      </c>
      <c r="I351" s="1281" t="s">
        <v>350</v>
      </c>
      <c r="J351" s="1282" t="s">
        <v>148</v>
      </c>
      <c r="K351" s="1283" t="s">
        <v>351</v>
      </c>
      <c r="L351" s="1274" t="s">
        <v>150</v>
      </c>
      <c r="M351" s="1284" t="s">
        <v>151</v>
      </c>
      <c r="N351" s="1285" t="s">
        <v>139</v>
      </c>
      <c r="O351" s="1285" t="s">
        <v>152</v>
      </c>
      <c r="P351" s="1286" t="s">
        <v>139</v>
      </c>
      <c r="Q351" s="1287" t="s">
        <v>153</v>
      </c>
      <c r="R351" s="1288" t="s">
        <v>139</v>
      </c>
      <c r="S351" s="1288" t="s">
        <v>154</v>
      </c>
      <c r="T351" s="1289" t="s">
        <v>139</v>
      </c>
      <c r="U351" s="1290" t="s">
        <v>155</v>
      </c>
      <c r="V351" s="1291" t="s">
        <v>139</v>
      </c>
      <c r="W351" s="1291" t="s">
        <v>156</v>
      </c>
      <c r="X351" s="1291" t="s">
        <v>139</v>
      </c>
      <c r="Y351" s="1292" t="s">
        <v>157</v>
      </c>
      <c r="Z351" s="1293" t="s">
        <v>158</v>
      </c>
      <c r="AA351" s="1293" t="s">
        <v>159</v>
      </c>
      <c r="AB351" s="1293" t="s">
        <v>160</v>
      </c>
      <c r="AC351" s="1293" t="s">
        <v>161</v>
      </c>
      <c r="AD351" s="1293" t="s">
        <v>162</v>
      </c>
      <c r="AE351" s="1293" t="s">
        <v>163</v>
      </c>
      <c r="AF351" s="1293" t="s">
        <v>164</v>
      </c>
      <c r="AG351" s="1293" t="s">
        <v>165</v>
      </c>
      <c r="AH351" s="1293" t="s">
        <v>166</v>
      </c>
      <c r="AI351" s="1989"/>
      <c r="AJ351" s="1293" t="s">
        <v>167</v>
      </c>
      <c r="AK351" s="1293" t="s">
        <v>168</v>
      </c>
      <c r="AL351" s="1293" t="s">
        <v>169</v>
      </c>
      <c r="AM351" s="1293" t="s">
        <v>170</v>
      </c>
      <c r="AN351" s="1295" t="s">
        <v>171</v>
      </c>
      <c r="AO351" s="1295" t="s">
        <v>356</v>
      </c>
      <c r="AP351" s="1294" t="s">
        <v>172</v>
      </c>
      <c r="AQ351" s="1294" t="s">
        <v>173</v>
      </c>
      <c r="AR351" s="1294" t="s">
        <v>174</v>
      </c>
      <c r="AS351" s="1294" t="s">
        <v>175</v>
      </c>
      <c r="AT351" s="1294" t="s">
        <v>176</v>
      </c>
      <c r="AU351" s="1294" t="s">
        <v>177</v>
      </c>
      <c r="AV351" s="1294" t="s">
        <v>178</v>
      </c>
      <c r="AW351" s="1294" t="s">
        <v>243</v>
      </c>
      <c r="AX351" s="1294" t="s">
        <v>180</v>
      </c>
      <c r="AY351" s="1294" t="s">
        <v>181</v>
      </c>
      <c r="AZ351" s="1294" t="s">
        <v>182</v>
      </c>
      <c r="BA351" s="1293"/>
    </row>
    <row r="352" spans="1:53" s="2068" customFormat="1" ht="15.75" thickTop="1">
      <c r="A352" s="2235" t="s">
        <v>509</v>
      </c>
      <c r="B352" s="2236">
        <v>2.9925705378692933</v>
      </c>
      <c r="C352" s="2236">
        <v>15.914771766572663</v>
      </c>
      <c r="D352" s="2237">
        <v>791.75934861562905</v>
      </c>
      <c r="E352" s="2238">
        <v>1113.4691465646972</v>
      </c>
      <c r="F352" s="1300">
        <v>221.0301695494822</v>
      </c>
      <c r="G352" s="1301">
        <v>5.1861145091830112</v>
      </c>
      <c r="H352" s="2241">
        <v>236.84161453538846</v>
      </c>
      <c r="I352" s="2242">
        <v>6.8954743189209227</v>
      </c>
      <c r="J352" s="2243">
        <v>353.58006821177906</v>
      </c>
      <c r="K352" s="2244">
        <v>87.403409115278833</v>
      </c>
      <c r="L352" s="2245">
        <v>37.897500327112354</v>
      </c>
      <c r="M352" s="2246">
        <v>27.810255463472714</v>
      </c>
      <c r="N352" s="2247">
        <v>2.3710750740834192</v>
      </c>
      <c r="O352" s="2248">
        <v>7.4515773954432679E-2</v>
      </c>
      <c r="P352" s="2249">
        <v>0.88829325505354673</v>
      </c>
      <c r="Q352" s="2250">
        <v>28.559893172217066</v>
      </c>
      <c r="R352" s="2251">
        <v>2.3838012265337634</v>
      </c>
      <c r="S352" s="2252">
        <v>5.360669896477166E-2</v>
      </c>
      <c r="T352" s="2253">
        <v>3.8691293976462426</v>
      </c>
      <c r="U352" s="2254">
        <v>0.25879969538726888</v>
      </c>
      <c r="V352" s="2255">
        <v>4.5445209410183436</v>
      </c>
      <c r="W352" s="2256">
        <v>3.5014136571518951E-2</v>
      </c>
      <c r="X352" s="2255">
        <v>2.3838012265337634</v>
      </c>
      <c r="Y352" s="2257">
        <v>0.52454400749215102</v>
      </c>
      <c r="Z352" s="2258">
        <v>1903.8829130731435</v>
      </c>
      <c r="AA352" s="2259">
        <v>6.8240756102389586</v>
      </c>
      <c r="AB352" s="2258">
        <v>100.29388099043034</v>
      </c>
      <c r="AC352" s="2260">
        <v>25.574799004265181</v>
      </c>
      <c r="AD352" s="2260">
        <v>21.26279271099666</v>
      </c>
      <c r="AE352" s="2259">
        <v>8.4333999791700194</v>
      </c>
      <c r="AF352" s="2258">
        <v>85.091436842120231</v>
      </c>
      <c r="AG352" s="2260">
        <v>25.49783994791931</v>
      </c>
      <c r="AH352" s="2258">
        <v>246.40929346903883</v>
      </c>
      <c r="AI352" s="2258"/>
      <c r="AJ352" s="2258">
        <v>312.46937998717635</v>
      </c>
      <c r="AK352" s="2258">
        <v>530.56318169639064</v>
      </c>
      <c r="AL352" s="2258">
        <v>866.25600466952437</v>
      </c>
      <c r="AM352" s="2258">
        <v>7860.2298363812724</v>
      </c>
      <c r="AN352" s="2259">
        <v>0.60436404372420938</v>
      </c>
      <c r="AO352" s="2260">
        <v>4.0758501253619297</v>
      </c>
      <c r="AP352" s="2259">
        <v>28.793567975691811</v>
      </c>
      <c r="AQ352" s="2258">
        <v>163.61155137101198</v>
      </c>
      <c r="AR352" s="2260">
        <v>55.962361059661227</v>
      </c>
      <c r="AS352" s="2258">
        <v>143.66751831754502</v>
      </c>
      <c r="AT352" s="2258">
        <v>149.79396055364154</v>
      </c>
      <c r="AU352" s="2258">
        <v>427.59516001065441</v>
      </c>
      <c r="AV352" s="2258">
        <v>706.31135589804182</v>
      </c>
      <c r="AW352" s="2258">
        <v>1001.6637945895887</v>
      </c>
      <c r="AX352" s="2258">
        <v>1952.9336249198523</v>
      </c>
      <c r="AY352" s="2258">
        <v>3295.4234887974571</v>
      </c>
      <c r="AZ352" s="2258">
        <v>35213.658726403432</v>
      </c>
      <c r="BA352" s="2258"/>
    </row>
    <row r="353" spans="1:53">
      <c r="A353" s="1296" t="s">
        <v>510</v>
      </c>
      <c r="B353" s="1297">
        <v>0.36619004420113405</v>
      </c>
      <c r="C353" s="1297">
        <v>5.2950089774731559</v>
      </c>
      <c r="D353" s="1298">
        <v>252.14334244573399</v>
      </c>
      <c r="E353" s="1299">
        <v>107.89699957896127</v>
      </c>
      <c r="F353" s="1322">
        <v>271.12626954127984</v>
      </c>
      <c r="G353" s="1323">
        <v>2.0062034940597169</v>
      </c>
      <c r="H353" s="1302">
        <v>271.38408529001566</v>
      </c>
      <c r="I353" s="1303">
        <v>2.1461595100701616</v>
      </c>
      <c r="J353" s="1304">
        <v>425.32193404987225</v>
      </c>
      <c r="K353" s="1305">
        <v>61.782313640344121</v>
      </c>
      <c r="L353" s="1306">
        <v>36.730643445387869</v>
      </c>
      <c r="M353" s="1307">
        <v>23.194683808762235</v>
      </c>
      <c r="N353" s="1308">
        <v>0.74003164619369632</v>
      </c>
      <c r="O353" s="1309">
        <v>5.4635651026169053E-2</v>
      </c>
      <c r="P353" s="1310">
        <v>1.7804228943040721</v>
      </c>
      <c r="Q353" s="1311">
        <v>23.17401499861267</v>
      </c>
      <c r="R353" s="1312">
        <v>0.754784576932226</v>
      </c>
      <c r="S353" s="1313">
        <v>5.5347626479436876E-2</v>
      </c>
      <c r="T353" s="1314">
        <v>2.769622264618079</v>
      </c>
      <c r="U353" s="1315">
        <v>0.32930550616462501</v>
      </c>
      <c r="V353" s="1316">
        <v>2.8706283713227205</v>
      </c>
      <c r="W353" s="1317">
        <v>4.3151780132181058E-2</v>
      </c>
      <c r="X353" s="1316">
        <v>0.754784576932226</v>
      </c>
      <c r="Y353" s="1318">
        <v>0.26293357387269128</v>
      </c>
      <c r="Z353" s="1319">
        <v>725.57409131898646</v>
      </c>
      <c r="AA353" s="1320">
        <v>0.10970487172149955</v>
      </c>
      <c r="AB353" s="1319">
        <v>19.392426350460898</v>
      </c>
      <c r="AC353" s="1321">
        <v>0.44308565817034262</v>
      </c>
      <c r="AD353" s="1321">
        <v>1.5242370426830434</v>
      </c>
      <c r="AE353" s="1320">
        <v>0.29323358822439305</v>
      </c>
      <c r="AF353" s="1319">
        <v>13.876191586379642</v>
      </c>
      <c r="AG353" s="1321">
        <v>5.4388404372212111</v>
      </c>
      <c r="AH353" s="1319">
        <v>66.957605239844511</v>
      </c>
      <c r="AI353" s="1990"/>
      <c r="AJ353" s="1319">
        <v>134.11954748748164</v>
      </c>
      <c r="AK353" s="1319">
        <v>274.27298604745687</v>
      </c>
      <c r="AL353" s="1319">
        <v>483.7029162912832</v>
      </c>
      <c r="AM353" s="1319">
        <v>10094.21299892868</v>
      </c>
      <c r="AN353" s="1320">
        <v>0.19435750538173074</v>
      </c>
      <c r="AO353" s="1321">
        <v>47.222301073479414</v>
      </c>
      <c r="AP353" s="1320">
        <v>0.46288975409915423</v>
      </c>
      <c r="AQ353" s="1319">
        <v>31.635279527668676</v>
      </c>
      <c r="AR353" s="1321">
        <v>0.96955286251716111</v>
      </c>
      <c r="AS353" s="1319">
        <v>10.298898937047591</v>
      </c>
      <c r="AT353" s="1319">
        <v>5.2084118689945473</v>
      </c>
      <c r="AU353" s="1319">
        <v>69.729605961706739</v>
      </c>
      <c r="AV353" s="1319">
        <v>150.66039992302524</v>
      </c>
      <c r="AW353" s="1319">
        <v>272.18538715383949</v>
      </c>
      <c r="AX353" s="1319">
        <v>838.2471717967602</v>
      </c>
      <c r="AY353" s="1319">
        <v>1703.5589195494215</v>
      </c>
      <c r="AZ353" s="1319">
        <v>19662.720174442406</v>
      </c>
      <c r="BA353" s="1319"/>
    </row>
    <row r="354" spans="1:53">
      <c r="A354" s="1296" t="s">
        <v>511</v>
      </c>
      <c r="B354" s="1297">
        <v>0.12673587557421551</v>
      </c>
      <c r="C354" s="1297">
        <v>1.4933246283588861</v>
      </c>
      <c r="D354" s="1298">
        <v>304.80114958586199</v>
      </c>
      <c r="E354" s="1299">
        <v>171.27346576989717</v>
      </c>
      <c r="F354" s="1322">
        <v>272.15566723430209</v>
      </c>
      <c r="G354" s="1323">
        <v>1.9609158217823124</v>
      </c>
      <c r="H354" s="1302">
        <v>273.26306921897714</v>
      </c>
      <c r="I354" s="1303">
        <v>2.2875846465699938</v>
      </c>
      <c r="J354" s="1304">
        <v>306.74919361406808</v>
      </c>
      <c r="K354" s="1305">
        <v>62.900354734055881</v>
      </c>
      <c r="L354" s="1306">
        <v>11.42983712960458</v>
      </c>
      <c r="M354" s="1307">
        <v>23.160624222836645</v>
      </c>
      <c r="N354" s="1308">
        <v>0.72088792943646873</v>
      </c>
      <c r="O354" s="1309">
        <v>5.2738701113683804E-2</v>
      </c>
      <c r="P354" s="1310">
        <v>1.77600264485023</v>
      </c>
      <c r="Q354" s="1311">
        <v>23.167198704890037</v>
      </c>
      <c r="R354" s="1312">
        <v>0.73400279531358781</v>
      </c>
      <c r="S354" s="1313">
        <v>5.2511339333883349E-2</v>
      </c>
      <c r="T354" s="1314">
        <v>2.7613477213763269</v>
      </c>
      <c r="U354" s="1315">
        <v>0.31252218101913165</v>
      </c>
      <c r="V354" s="1316">
        <v>2.8572366618602656</v>
      </c>
      <c r="W354" s="1317">
        <v>4.3164476324404476E-2</v>
      </c>
      <c r="X354" s="1316">
        <v>0.73400279531358781</v>
      </c>
      <c r="Y354" s="1318">
        <v>0.2568925441533777</v>
      </c>
      <c r="Z354" s="1319">
        <v>1305.4277826568818</v>
      </c>
      <c r="AA354" s="1320">
        <v>3.053438301359283E-2</v>
      </c>
      <c r="AB354" s="1319">
        <v>19.650335054013393</v>
      </c>
      <c r="AC354" s="1321">
        <v>0.96377046997494087</v>
      </c>
      <c r="AD354" s="1321">
        <v>2.6919993742772355</v>
      </c>
      <c r="AE354" s="1320">
        <v>1.1818140464924094</v>
      </c>
      <c r="AF354" s="1319">
        <v>26.017686949937421</v>
      </c>
      <c r="AG354" s="1321">
        <v>9.5821295654662944</v>
      </c>
      <c r="AH354" s="1319">
        <v>117.20495263242165</v>
      </c>
      <c r="AI354" s="1990"/>
      <c r="AJ354" s="1319">
        <v>228.26961132546063</v>
      </c>
      <c r="AK354" s="1319">
        <v>456.16905871242921</v>
      </c>
      <c r="AL354" s="1319">
        <v>822.34026255074059</v>
      </c>
      <c r="AM354" s="1319">
        <v>8285.6826364319641</v>
      </c>
      <c r="AN354" s="1320">
        <v>0.43045358515328569</v>
      </c>
      <c r="AO354" s="1321">
        <v>61.497912782494879</v>
      </c>
      <c r="AP354" s="1320">
        <v>0.12883705912908366</v>
      </c>
      <c r="AQ354" s="1319">
        <v>32.056011507362797</v>
      </c>
      <c r="AR354" s="1321">
        <v>2.1089069364878354</v>
      </c>
      <c r="AS354" s="1319">
        <v>18.189184961332671</v>
      </c>
      <c r="AT354" s="1319">
        <v>20.991368498977074</v>
      </c>
      <c r="AU354" s="1319">
        <v>130.74214547707246</v>
      </c>
      <c r="AV354" s="1319">
        <v>265.43295195197493</v>
      </c>
      <c r="AW354" s="1319">
        <v>476.44289687976283</v>
      </c>
      <c r="AX354" s="1319">
        <v>1426.6850707841288</v>
      </c>
      <c r="AY354" s="1319">
        <v>2833.3481907604296</v>
      </c>
      <c r="AZ354" s="1319">
        <v>33428.46595734718</v>
      </c>
      <c r="BA354" s="1319"/>
    </row>
    <row r="355" spans="1:53">
      <c r="A355" s="1296" t="s">
        <v>512</v>
      </c>
      <c r="B355" s="1297">
        <v>-3.2302009261514719E-2</v>
      </c>
      <c r="C355" s="1297">
        <v>-0.49725409484859834</v>
      </c>
      <c r="D355" s="1298">
        <v>633.286503896868</v>
      </c>
      <c r="E355" s="1299">
        <v>259.88396601333903</v>
      </c>
      <c r="F355" s="1322">
        <v>273.72310298183868</v>
      </c>
      <c r="G355" s="1323">
        <v>4.3355094342958296</v>
      </c>
      <c r="H355" s="1302">
        <v>273.33219791766822</v>
      </c>
      <c r="I355" s="1303">
        <v>4.5906292094981183</v>
      </c>
      <c r="J355" s="1304">
        <v>239.51517390395151</v>
      </c>
      <c r="K355" s="1305">
        <v>58.461516468231032</v>
      </c>
      <c r="L355" s="1306">
        <v>-14.478660564221091</v>
      </c>
      <c r="M355" s="1307">
        <v>23.06184429091924</v>
      </c>
      <c r="N355" s="1308">
        <v>1.5986751234621548</v>
      </c>
      <c r="O355" s="1309">
        <v>5.1498632752049397E-2</v>
      </c>
      <c r="P355" s="1310">
        <v>2.3137051772910602</v>
      </c>
      <c r="Q355" s="1311">
        <v>23.076375279655334</v>
      </c>
      <c r="R355" s="1312">
        <v>1.5998892863026324</v>
      </c>
      <c r="S355" s="1313">
        <v>5.0993113833106202E-2</v>
      </c>
      <c r="T355" s="1314">
        <v>2.5356144148443471</v>
      </c>
      <c r="U355" s="1315">
        <v>0.30468088900891266</v>
      </c>
      <c r="V355" s="1316">
        <v>2.9981638029287838</v>
      </c>
      <c r="W355" s="1317">
        <v>4.3334361999287779E-2</v>
      </c>
      <c r="X355" s="1316">
        <v>1.5998892863026324</v>
      </c>
      <c r="Y355" s="1318">
        <v>0.53362304112262504</v>
      </c>
      <c r="Z355" s="1319">
        <v>1278.2480436496824</v>
      </c>
      <c r="AA355" s="1320">
        <v>0.3733436145630028</v>
      </c>
      <c r="AB355" s="1319">
        <v>26.804921705575406</v>
      </c>
      <c r="AC355" s="1321">
        <v>1.002703010833538</v>
      </c>
      <c r="AD355" s="1321">
        <v>3.1023773453878696</v>
      </c>
      <c r="AE355" s="1320">
        <v>0.35718513304165156</v>
      </c>
      <c r="AF355" s="1319">
        <v>27.601248606731975</v>
      </c>
      <c r="AG355" s="1321">
        <v>10.500379537875144</v>
      </c>
      <c r="AH355" s="1319">
        <v>128.77592099173836</v>
      </c>
      <c r="AI355" s="1990"/>
      <c r="AJ355" s="1319">
        <v>230.26120108710253</v>
      </c>
      <c r="AK355" s="1319">
        <v>398.85504198825214</v>
      </c>
      <c r="AL355" s="1319">
        <v>70.455113329070372</v>
      </c>
      <c r="AM355" s="1319">
        <v>10137.586123118306</v>
      </c>
      <c r="AN355" s="1320">
        <v>0.11766050297882018</v>
      </c>
      <c r="AO355" s="1321">
        <v>23.520460377127019</v>
      </c>
      <c r="AP355" s="1320">
        <v>1.5752895129240625</v>
      </c>
      <c r="AQ355" s="1319">
        <v>43.727441607790226</v>
      </c>
      <c r="AR355" s="1321">
        <v>2.1940984919771069</v>
      </c>
      <c r="AS355" s="1319">
        <v>20.962009090458579</v>
      </c>
      <c r="AT355" s="1319">
        <v>6.3443185264946989</v>
      </c>
      <c r="AU355" s="1319">
        <v>138.69974174237171</v>
      </c>
      <c r="AV355" s="1319">
        <v>290.86923927631977</v>
      </c>
      <c r="AW355" s="1319">
        <v>523.47935362495264</v>
      </c>
      <c r="AX355" s="1319">
        <v>1439.1325067943908</v>
      </c>
      <c r="AY355" s="1319">
        <v>2477.360509243802</v>
      </c>
      <c r="AZ355" s="1319">
        <v>2864.0289971166817</v>
      </c>
      <c r="BA355" s="1319"/>
    </row>
    <row r="356" spans="1:53">
      <c r="A356" s="1296" t="s">
        <v>513</v>
      </c>
      <c r="B356" s="1297">
        <v>5.3657029163187521E-2</v>
      </c>
      <c r="C356" s="1297">
        <v>0.7962112256172571</v>
      </c>
      <c r="D356" s="1298">
        <v>288.38872969294698</v>
      </c>
      <c r="E356" s="1299">
        <v>120.39422114282522</v>
      </c>
      <c r="F356" s="1322">
        <v>273.97952129758704</v>
      </c>
      <c r="G356" s="1323">
        <v>3.7526048267190837</v>
      </c>
      <c r="H356" s="1302">
        <v>273.437808887713</v>
      </c>
      <c r="I356" s="1303">
        <v>3.9922578025290236</v>
      </c>
      <c r="J356" s="1304">
        <v>301.21207312912668</v>
      </c>
      <c r="K356" s="1305">
        <v>53.195332662084297</v>
      </c>
      <c r="L356" s="1306">
        <v>9.1640736814986958</v>
      </c>
      <c r="M356" s="1307">
        <v>23.020000767444973</v>
      </c>
      <c r="N356" s="1308">
        <v>1.3843858019641859</v>
      </c>
      <c r="O356" s="1309">
        <v>5.2193857290238968E-2</v>
      </c>
      <c r="P356" s="1310">
        <v>1.6220831409608374</v>
      </c>
      <c r="Q356" s="1311">
        <v>23.014543005239027</v>
      </c>
      <c r="R356" s="1312">
        <v>1.3887487289840295</v>
      </c>
      <c r="S356" s="1313">
        <v>5.238391198329452E-2</v>
      </c>
      <c r="T356" s="1314">
        <v>2.3329827616655634</v>
      </c>
      <c r="U356" s="1315">
        <v>0.31383172729575709</v>
      </c>
      <c r="V356" s="1316">
        <v>2.7150380473362499</v>
      </c>
      <c r="W356" s="1317">
        <v>4.3450786738296741E-2</v>
      </c>
      <c r="X356" s="1316">
        <v>1.3887487289840295</v>
      </c>
      <c r="Y356" s="1318">
        <v>0.51150249269859926</v>
      </c>
      <c r="Z356" s="1319">
        <v>845.75056609478804</v>
      </c>
      <c r="AA356" s="1320">
        <v>0.537913980447002</v>
      </c>
      <c r="AB356" s="1319">
        <v>19.509175494308675</v>
      </c>
      <c r="AC356" s="1321">
        <v>0.4690334366106641</v>
      </c>
      <c r="AD356" s="1321">
        <v>1.4307686044063408</v>
      </c>
      <c r="AE356" s="1320">
        <v>0.26796969223577305</v>
      </c>
      <c r="AF356" s="1319">
        <v>14.645242938013512</v>
      </c>
      <c r="AG356" s="1321">
        <v>5.8466024169213435</v>
      </c>
      <c r="AH356" s="1319">
        <v>76.275308800662629</v>
      </c>
      <c r="AI356" s="1990"/>
      <c r="AJ356" s="1319">
        <v>155.85659042959767</v>
      </c>
      <c r="AK356" s="1319">
        <v>311.9635466390705</v>
      </c>
      <c r="AL356" s="1319">
        <v>58.120370289813529</v>
      </c>
      <c r="AM356" s="1319">
        <v>10683.132952738973</v>
      </c>
      <c r="AN356" s="1320">
        <v>0.17844389221887985</v>
      </c>
      <c r="AO356" s="1321">
        <v>20.852224696108195</v>
      </c>
      <c r="AP356" s="1320">
        <v>2.2696792423924137</v>
      </c>
      <c r="AQ356" s="1319">
        <v>31.825734900992945</v>
      </c>
      <c r="AR356" s="1321">
        <v>1.0263313711393087</v>
      </c>
      <c r="AS356" s="1319">
        <v>9.6673554351779796</v>
      </c>
      <c r="AT356" s="1319">
        <v>4.7596748176869097</v>
      </c>
      <c r="AU356" s="1319">
        <v>73.594185618158349</v>
      </c>
      <c r="AV356" s="1319">
        <v>161.95574562108985</v>
      </c>
      <c r="AW356" s="1319">
        <v>310.06223089700256</v>
      </c>
      <c r="AX356" s="1319">
        <v>974.10369018498545</v>
      </c>
      <c r="AY356" s="1319">
        <v>1937.6617803668976</v>
      </c>
      <c r="AZ356" s="1319">
        <v>2362.6166784477045</v>
      </c>
      <c r="BA356" s="1319"/>
    </row>
    <row r="357" spans="1:53">
      <c r="A357" s="1296" t="s">
        <v>514</v>
      </c>
      <c r="B357" s="1297">
        <v>0.17958418682621716</v>
      </c>
      <c r="C357" s="1297">
        <v>3.1908628946672017</v>
      </c>
      <c r="D357" s="1298">
        <v>445.85179105336601</v>
      </c>
      <c r="E357" s="1299">
        <v>151.73001559255474</v>
      </c>
      <c r="F357" s="1322">
        <v>274.52819365931288</v>
      </c>
      <c r="G357" s="1323">
        <v>4.3321922248041229</v>
      </c>
      <c r="H357" s="1302">
        <v>274.07471366336159</v>
      </c>
      <c r="I357" s="1303">
        <v>4.5873131296978702</v>
      </c>
      <c r="J357" s="1304">
        <v>287.49251227328602</v>
      </c>
      <c r="K357" s="1305">
        <v>41.188389724600441</v>
      </c>
      <c r="L357" s="1306">
        <v>4.5711168520521266</v>
      </c>
      <c r="M357" s="1307">
        <v>22.944063578669532</v>
      </c>
      <c r="N357" s="1308">
        <v>1.5973430461494831</v>
      </c>
      <c r="O357" s="1309">
        <v>5.3216300969222474E-2</v>
      </c>
      <c r="P357" s="1310">
        <v>1.3015329727773237</v>
      </c>
      <c r="Q357" s="1311">
        <v>22.97691199944985</v>
      </c>
      <c r="R357" s="1312">
        <v>1.5992859670261861</v>
      </c>
      <c r="S357" s="1313">
        <v>5.2070050226809869E-2</v>
      </c>
      <c r="T357" s="1314">
        <v>1.801960366635226</v>
      </c>
      <c r="U357" s="1315">
        <v>0.31246228933829073</v>
      </c>
      <c r="V357" s="1316">
        <v>2.4093104339729745</v>
      </c>
      <c r="W357" s="1317">
        <v>4.3521949338707636E-2</v>
      </c>
      <c r="X357" s="1316">
        <v>1.5992859670261861</v>
      </c>
      <c r="Y357" s="1318">
        <v>0.66379406508813776</v>
      </c>
      <c r="Z357" s="1319">
        <v>917.00550936248305</v>
      </c>
      <c r="AA357" s="1320">
        <v>2.6649684611169677E-2</v>
      </c>
      <c r="AB357" s="1319">
        <v>20.794143371003546</v>
      </c>
      <c r="AC357" s="1321">
        <v>0.41641775529956382</v>
      </c>
      <c r="AD357" s="1321">
        <v>1.3439064341576454</v>
      </c>
      <c r="AE357" s="1320">
        <v>0.22745440210400633</v>
      </c>
      <c r="AF357" s="1319">
        <v>13.651526404343318</v>
      </c>
      <c r="AG357" s="1321">
        <v>5.4510385412813616</v>
      </c>
      <c r="AH357" s="1319">
        <v>72.709174425205774</v>
      </c>
      <c r="AI357" s="1990"/>
      <c r="AJ357" s="1319">
        <v>172.28534835445308</v>
      </c>
      <c r="AK357" s="1319">
        <v>407.86311739069896</v>
      </c>
      <c r="AL357" s="1319">
        <v>81.535218215861349</v>
      </c>
      <c r="AM357" s="1319">
        <v>10596.639603855301</v>
      </c>
      <c r="AN357" s="1320">
        <v>0.1618706923338265</v>
      </c>
      <c r="AO357" s="1321">
        <v>105.97469524042383</v>
      </c>
      <c r="AP357" s="1320">
        <v>0.11244592662940793</v>
      </c>
      <c r="AQ357" s="1319">
        <v>33.92193045840709</v>
      </c>
      <c r="AR357" s="1321">
        <v>0.91119858927694486</v>
      </c>
      <c r="AS357" s="1319">
        <v>9.0804488794435514</v>
      </c>
      <c r="AT357" s="1319">
        <v>4.0400426661457605</v>
      </c>
      <c r="AU357" s="1319">
        <v>68.600635197705117</v>
      </c>
      <c r="AV357" s="1319">
        <v>150.99829754241998</v>
      </c>
      <c r="AW357" s="1319">
        <v>295.56574969595846</v>
      </c>
      <c r="AX357" s="1319">
        <v>1076.7834272153318</v>
      </c>
      <c r="AY357" s="1319">
        <v>2533.3112881409875</v>
      </c>
      <c r="AZ357" s="1319">
        <v>3314.4397648724125</v>
      </c>
      <c r="BA357" s="1319"/>
    </row>
    <row r="358" spans="1:53">
      <c r="A358" s="1296" t="s">
        <v>515</v>
      </c>
      <c r="B358" s="1297">
        <v>0.13979786167545918</v>
      </c>
      <c r="C358" s="1297">
        <v>1.9299097825298959</v>
      </c>
      <c r="D358" s="1298">
        <v>255.494275834924</v>
      </c>
      <c r="E358" s="1299">
        <v>118.18225469798931</v>
      </c>
      <c r="F358" s="1322">
        <v>276.67256883690914</v>
      </c>
      <c r="G358" s="1323">
        <v>4.0947751638357346</v>
      </c>
      <c r="H358" s="1302">
        <v>276.92433544324547</v>
      </c>
      <c r="I358" s="1303">
        <v>4.3940842381090368</v>
      </c>
      <c r="J358" s="1304">
        <v>335.36457382342127</v>
      </c>
      <c r="K358" s="1305">
        <v>67.057792878091462</v>
      </c>
      <c r="L358" s="1306">
        <v>17.739928501093406</v>
      </c>
      <c r="M358" s="1307">
        <v>22.771493000211667</v>
      </c>
      <c r="N358" s="1308">
        <v>1.4958511988839638</v>
      </c>
      <c r="O358" s="1309">
        <v>5.2945814534409233E-2</v>
      </c>
      <c r="P358" s="1310">
        <v>1.7748265794813058</v>
      </c>
      <c r="Q358" s="1311">
        <v>22.764924854637144</v>
      </c>
      <c r="R358" s="1312">
        <v>1.5041323167057208</v>
      </c>
      <c r="S358" s="1313">
        <v>5.3176868423294957E-2</v>
      </c>
      <c r="T358" s="1314">
        <v>2.9589085492714156</v>
      </c>
      <c r="U358" s="1315">
        <v>0.32207559062995972</v>
      </c>
      <c r="V358" s="1316">
        <v>3.3192700747468549</v>
      </c>
      <c r="W358" s="1317">
        <v>4.3927226045567341E-2</v>
      </c>
      <c r="X358" s="1316">
        <v>1.5041323167057208</v>
      </c>
      <c r="Y358" s="1318">
        <v>0.45315153116018553</v>
      </c>
      <c r="Z358" s="1319">
        <v>772.79705889646596</v>
      </c>
      <c r="AA358" s="1320">
        <v>2.6266576040376119E-2</v>
      </c>
      <c r="AB358" s="1319">
        <v>20.507531996118725</v>
      </c>
      <c r="AC358" s="1321">
        <v>0.49356410031206732</v>
      </c>
      <c r="AD358" s="1321">
        <v>1.6006042345285161</v>
      </c>
      <c r="AE358" s="1320">
        <v>0.34581147730244793</v>
      </c>
      <c r="AF358" s="1319">
        <v>14.91893051065979</v>
      </c>
      <c r="AG358" s="1321">
        <v>5.6416595645440459</v>
      </c>
      <c r="AH358" s="1319">
        <v>71.38112689393293</v>
      </c>
      <c r="AI358" s="1990"/>
      <c r="AJ358" s="1319">
        <v>141.03983624635944</v>
      </c>
      <c r="AK358" s="1319">
        <v>285.71987817135152</v>
      </c>
      <c r="AL358" s="1319">
        <v>54.012914258575769</v>
      </c>
      <c r="AM358" s="1319">
        <v>9635.3657657375807</v>
      </c>
      <c r="AN358" s="1320">
        <v>0.2157136254241559</v>
      </c>
      <c r="AO358" s="1321">
        <v>96.69670654344965</v>
      </c>
      <c r="AP358" s="1320">
        <v>0.11082943476951949</v>
      </c>
      <c r="AQ358" s="1319">
        <v>33.454375197583566</v>
      </c>
      <c r="AR358" s="1321">
        <v>1.0800089722364712</v>
      </c>
      <c r="AS358" s="1319">
        <v>10.814893476544029</v>
      </c>
      <c r="AT358" s="1319">
        <v>6.1422997744662151</v>
      </c>
      <c r="AU358" s="1319">
        <v>74.969500053566776</v>
      </c>
      <c r="AV358" s="1319">
        <v>156.27865829761899</v>
      </c>
      <c r="AW358" s="1319">
        <v>290.1671824956623</v>
      </c>
      <c r="AX358" s="1319">
        <v>881.49897653974654</v>
      </c>
      <c r="AY358" s="1319">
        <v>1774.6576283934876</v>
      </c>
      <c r="AZ358" s="1319">
        <v>2195.6469210803157</v>
      </c>
      <c r="BA358" s="1319"/>
    </row>
    <row r="359" spans="1:53">
      <c r="A359" s="1296" t="s">
        <v>516</v>
      </c>
      <c r="B359" s="1297">
        <v>4.7668760537298564E-2</v>
      </c>
      <c r="C359" s="1297">
        <v>0.53835303844894034</v>
      </c>
      <c r="D359" s="1298">
        <v>270.527865394782</v>
      </c>
      <c r="E359" s="1299">
        <v>150.64683512062737</v>
      </c>
      <c r="F359" s="1322">
        <v>277.45129059666755</v>
      </c>
      <c r="G359" s="1323">
        <v>4.5967990121731948</v>
      </c>
      <c r="H359" s="1302">
        <v>277.0249807336221</v>
      </c>
      <c r="I359" s="1303">
        <v>5.0203424973684694</v>
      </c>
      <c r="J359" s="1304">
        <v>237.76373555418286</v>
      </c>
      <c r="K359" s="1305">
        <v>71.959935661563833</v>
      </c>
      <c r="L359" s="1306">
        <v>-16.92480289981113</v>
      </c>
      <c r="M359" s="1307">
        <v>22.727147305806994</v>
      </c>
      <c r="N359" s="1308">
        <v>1.675365890887152</v>
      </c>
      <c r="O359" s="1309">
        <v>5.2224419973375326E-2</v>
      </c>
      <c r="P359" s="1310">
        <v>1.8582205557052263</v>
      </c>
      <c r="Q359" s="1311">
        <v>22.763144955358467</v>
      </c>
      <c r="R359" s="1312">
        <v>1.6826738320666481</v>
      </c>
      <c r="S359" s="1313">
        <v>5.0954398261214451E-2</v>
      </c>
      <c r="T359" s="1314">
        <v>3.1200822048719603</v>
      </c>
      <c r="U359" s="1315">
        <v>0.30863891812991406</v>
      </c>
      <c r="V359" s="1316">
        <v>3.5448983328553347</v>
      </c>
      <c r="W359" s="1317">
        <v>4.3930660809880714E-2</v>
      </c>
      <c r="X359" s="1316">
        <v>1.6826738320666481</v>
      </c>
      <c r="Y359" s="1318">
        <v>0.47467477881411985</v>
      </c>
      <c r="Z359" s="1319">
        <v>1157.1809875802433</v>
      </c>
      <c r="AA359" s="1320">
        <v>3.8501642434749045E-2</v>
      </c>
      <c r="AB359" s="1319">
        <v>22.637453410388286</v>
      </c>
      <c r="AC359" s="1321">
        <v>0.71318464846413576</v>
      </c>
      <c r="AD359" s="1321">
        <v>2.5649894274015272</v>
      </c>
      <c r="AE359" s="1320">
        <v>0.50197439891865614</v>
      </c>
      <c r="AF359" s="1319">
        <v>24.260631300944748</v>
      </c>
      <c r="AG359" s="1321">
        <v>8.7333076354160504</v>
      </c>
      <c r="AH359" s="1319">
        <v>111.74968791700562</v>
      </c>
      <c r="AI359" s="1990"/>
      <c r="AJ359" s="1319">
        <v>204.41063593155155</v>
      </c>
      <c r="AK359" s="1319">
        <v>393.3899045664956</v>
      </c>
      <c r="AL359" s="1319">
        <v>72.304887059840141</v>
      </c>
      <c r="AM359" s="1319">
        <v>10509.852753121259</v>
      </c>
      <c r="AN359" s="1320">
        <v>0.193970966997253</v>
      </c>
      <c r="AO359" s="1321">
        <v>73.343012912690313</v>
      </c>
      <c r="AP359" s="1320">
        <v>0.1624541874883926</v>
      </c>
      <c r="AQ359" s="1319">
        <v>36.928961517762296</v>
      </c>
      <c r="AR359" s="1321">
        <v>1.5605790994838857</v>
      </c>
      <c r="AS359" s="1319">
        <v>17.331009644604915</v>
      </c>
      <c r="AT359" s="1319">
        <v>8.9160639239548161</v>
      </c>
      <c r="AU359" s="1319">
        <v>121.91272010524999</v>
      </c>
      <c r="AV359" s="1319">
        <v>241.91987909739751</v>
      </c>
      <c r="AW359" s="1319">
        <v>454.26702405286835</v>
      </c>
      <c r="AX359" s="1319">
        <v>1277.5664745721972</v>
      </c>
      <c r="AY359" s="1319">
        <v>2443.4155563136374</v>
      </c>
      <c r="AZ359" s="1319">
        <v>2939.2230512130136</v>
      </c>
      <c r="BA359" s="1319"/>
    </row>
    <row r="360" spans="1:53">
      <c r="A360" s="1296" t="s">
        <v>517</v>
      </c>
      <c r="B360" s="1297">
        <v>0.18919883761271386</v>
      </c>
      <c r="C360" s="1297">
        <v>3.3268471498369312</v>
      </c>
      <c r="D360" s="1298">
        <v>381.774055514157</v>
      </c>
      <c r="E360" s="1299">
        <v>136.6197630247448</v>
      </c>
      <c r="F360" s="1322">
        <v>277.88208347117472</v>
      </c>
      <c r="G360" s="1323">
        <v>2.4178911030428534</v>
      </c>
      <c r="H360" s="1302">
        <v>278.05908989856039</v>
      </c>
      <c r="I360" s="1303">
        <v>2.5493760900489</v>
      </c>
      <c r="J360" s="1304">
        <v>349.29950402502794</v>
      </c>
      <c r="K360" s="1305">
        <v>40.35617695526409</v>
      </c>
      <c r="L360" s="1306">
        <v>20.72551466773168</v>
      </c>
      <c r="M360" s="1307">
        <v>22.659020278569734</v>
      </c>
      <c r="N360" s="1308">
        <v>0.87760045448978286</v>
      </c>
      <c r="O360" s="1309">
        <v>5.3369582663143837E-2</v>
      </c>
      <c r="P360" s="1310">
        <v>1.3464624777632412</v>
      </c>
      <c r="Q360" s="1311">
        <v>22.655180970817018</v>
      </c>
      <c r="R360" s="1312">
        <v>0.88111409503706317</v>
      </c>
      <c r="S360" s="1313">
        <v>5.3505254306059125E-2</v>
      </c>
      <c r="T360" s="1314">
        <v>1.7851132827398644</v>
      </c>
      <c r="U360" s="1315">
        <v>0.32563432060959535</v>
      </c>
      <c r="V360" s="1316">
        <v>1.9907263701190272</v>
      </c>
      <c r="W360" s="1317">
        <v>4.4140013769395053E-2</v>
      </c>
      <c r="X360" s="1316">
        <v>0.88111409503706317</v>
      </c>
      <c r="Y360" s="1318">
        <v>0.44260934514288902</v>
      </c>
      <c r="Z360" s="1319">
        <v>1055.2094456351795</v>
      </c>
      <c r="AA360" s="1320">
        <v>0.20328706343747679</v>
      </c>
      <c r="AB360" s="1319">
        <v>18.106207881734431</v>
      </c>
      <c r="AC360" s="1321">
        <v>0.62808895693127698</v>
      </c>
      <c r="AD360" s="1321">
        <v>1.9483505596519208</v>
      </c>
      <c r="AE360" s="1320">
        <v>0.60754301359486207</v>
      </c>
      <c r="AF360" s="1319">
        <v>18.751827916091123</v>
      </c>
      <c r="AG360" s="1321">
        <v>7.7517795465452144</v>
      </c>
      <c r="AH360" s="1319">
        <v>97.135641997086722</v>
      </c>
      <c r="AI360" s="1990"/>
      <c r="AJ360" s="1319">
        <v>191.2308896041354</v>
      </c>
      <c r="AK360" s="1319">
        <v>410.5826674180675</v>
      </c>
      <c r="AL360" s="1319">
        <v>76.719858468298781</v>
      </c>
      <c r="AM360" s="1319">
        <v>10328.605805782548</v>
      </c>
      <c r="AN360" s="1320">
        <v>0.30638724209400875</v>
      </c>
      <c r="AO360" s="1321">
        <v>27.204067940361721</v>
      </c>
      <c r="AP360" s="1320">
        <v>0.85775132252099917</v>
      </c>
      <c r="AQ360" s="1319">
        <v>29.53704385274785</v>
      </c>
      <c r="AR360" s="1321">
        <v>1.3743740851887898</v>
      </c>
      <c r="AS360" s="1319">
        <v>13.164530808458926</v>
      </c>
      <c r="AT360" s="1319">
        <v>10.791172532768419</v>
      </c>
      <c r="AU360" s="1319">
        <v>94.230291035633783</v>
      </c>
      <c r="AV360" s="1319">
        <v>214.73073536136329</v>
      </c>
      <c r="AW360" s="1319">
        <v>394.86033332149077</v>
      </c>
      <c r="AX360" s="1319">
        <v>1195.1930600258463</v>
      </c>
      <c r="AY360" s="1319">
        <v>2550.2029032178107</v>
      </c>
      <c r="AZ360" s="1319">
        <v>3118.6934336706822</v>
      </c>
      <c r="BA360" s="1319"/>
    </row>
    <row r="361" spans="1:53">
      <c r="A361" s="1296" t="s">
        <v>518</v>
      </c>
      <c r="B361" s="1297">
        <v>0.47894572818926739</v>
      </c>
      <c r="C361" s="1297">
        <v>7.6492110218638008</v>
      </c>
      <c r="D361" s="1298">
        <v>422.13816693724601</v>
      </c>
      <c r="E361" s="1299">
        <v>164.69381480527608</v>
      </c>
      <c r="F361" s="1322">
        <v>278.30887642739731</v>
      </c>
      <c r="G361" s="1323">
        <v>1.780648123467049</v>
      </c>
      <c r="H361" s="1302">
        <v>279.06731017229339</v>
      </c>
      <c r="I361" s="1303">
        <v>1.8934079745351244</v>
      </c>
      <c r="J361" s="1304">
        <v>392.35061087731538</v>
      </c>
      <c r="K361" s="1305">
        <v>49.794931760430586</v>
      </c>
      <c r="L361" s="1306">
        <v>29.461010348142047</v>
      </c>
      <c r="M361" s="1307">
        <v>22.557842656060767</v>
      </c>
      <c r="N361" s="1308">
        <v>0.64053371729049913</v>
      </c>
      <c r="O361" s="1309">
        <v>5.5703784117535945E-2</v>
      </c>
      <c r="P361" s="1310">
        <v>1.4700379635623562</v>
      </c>
      <c r="Q361" s="1311">
        <v>22.590783327662773</v>
      </c>
      <c r="R361" s="1312">
        <v>0.65013934450551003</v>
      </c>
      <c r="S361" s="1313">
        <v>5.4537886957842292E-2</v>
      </c>
      <c r="T361" s="1314">
        <v>2.2194090486050588</v>
      </c>
      <c r="U361" s="1315">
        <v>0.3328651222350188</v>
      </c>
      <c r="V361" s="1316">
        <v>2.3126732783305268</v>
      </c>
      <c r="W361" s="1317">
        <v>4.4265839988624212E-2</v>
      </c>
      <c r="X361" s="1316">
        <v>0.65013934450551003</v>
      </c>
      <c r="Y361" s="1318">
        <v>0.28112027349355323</v>
      </c>
      <c r="Z361" s="1319">
        <v>734.49974501465613</v>
      </c>
      <c r="AA361" s="1320">
        <v>1.1243502192344653E-2</v>
      </c>
      <c r="AB361" s="1319">
        <v>16.97891153130881</v>
      </c>
      <c r="AC361" s="1321">
        <v>0.33137534594115042</v>
      </c>
      <c r="AD361" s="1321">
        <v>1.2573812628167016</v>
      </c>
      <c r="AE361" s="1320">
        <v>0.2213850561396988</v>
      </c>
      <c r="AF361" s="1319">
        <v>12.422073281622772</v>
      </c>
      <c r="AG361" s="1321">
        <v>4.9673531687092138</v>
      </c>
      <c r="AH361" s="1319">
        <v>65.373922634385352</v>
      </c>
      <c r="AI361" s="1990"/>
      <c r="AJ361" s="1319">
        <v>138.06625453744815</v>
      </c>
      <c r="AK361" s="1319">
        <v>283.0450488704584</v>
      </c>
      <c r="AL361" s="1319">
        <v>54.369298809416108</v>
      </c>
      <c r="AM361" s="1319">
        <v>11126.644684548648</v>
      </c>
      <c r="AN361" s="1320">
        <v>0.17075238063696316</v>
      </c>
      <c r="AO361" s="1321">
        <v>149.3381415607312</v>
      </c>
      <c r="AP361" s="1320">
        <v>4.7440937520441574E-2</v>
      </c>
      <c r="AQ361" s="1319">
        <v>27.69806122562612</v>
      </c>
      <c r="AR361" s="1321">
        <v>0.72511016617319568</v>
      </c>
      <c r="AS361" s="1319">
        <v>8.4958193433560929</v>
      </c>
      <c r="AT361" s="1319">
        <v>3.9322390078099252</v>
      </c>
      <c r="AU361" s="1319">
        <v>62.422478802124481</v>
      </c>
      <c r="AV361" s="1319">
        <v>137.59981076756824</v>
      </c>
      <c r="AW361" s="1319">
        <v>265.74765298530633</v>
      </c>
      <c r="AX361" s="1319">
        <v>862.91409085905093</v>
      </c>
      <c r="AY361" s="1319">
        <v>1758.0437818040893</v>
      </c>
      <c r="AZ361" s="1319">
        <v>2210.1340979437441</v>
      </c>
      <c r="BA361" s="1319"/>
    </row>
    <row r="362" spans="1:53">
      <c r="A362" s="1296" t="s">
        <v>519</v>
      </c>
      <c r="B362" s="1297">
        <v>-5.1073956774127918E-2</v>
      </c>
      <c r="C362" s="1297">
        <v>-0.69154923314877537</v>
      </c>
      <c r="D362" s="1298">
        <v>576.16515816227604</v>
      </c>
      <c r="E362" s="1299">
        <v>266.48523516671514</v>
      </c>
      <c r="F362" s="1322">
        <v>279.165476535756</v>
      </c>
      <c r="G362" s="1323">
        <v>2.6760573389636533</v>
      </c>
      <c r="H362" s="1302">
        <v>278.47487855644181</v>
      </c>
      <c r="I362" s="1303">
        <v>2.9084060184744516</v>
      </c>
      <c r="J362" s="1304">
        <v>216.47815528699414</v>
      </c>
      <c r="K362" s="1305">
        <v>40.635517374599466</v>
      </c>
      <c r="L362" s="1306">
        <v>-29.365665765214978</v>
      </c>
      <c r="M362" s="1307">
        <v>22.606880351566375</v>
      </c>
      <c r="N362" s="1308">
        <v>0.96878139501414562</v>
      </c>
      <c r="O362" s="1309">
        <v>5.1471083010785533E-2</v>
      </c>
      <c r="P362" s="1310">
        <v>1.2206794141487309</v>
      </c>
      <c r="Q362" s="1311">
        <v>22.634590084620182</v>
      </c>
      <c r="R362" s="1312">
        <v>0.97188829444171998</v>
      </c>
      <c r="S362" s="1313">
        <v>5.0487196023258171E-2</v>
      </c>
      <c r="T362" s="1314">
        <v>1.7550989524341369</v>
      </c>
      <c r="U362" s="1315">
        <v>0.3075458650526583</v>
      </c>
      <c r="V362" s="1316">
        <v>2.0062251094302055</v>
      </c>
      <c r="W362" s="1317">
        <v>4.4180168329157547E-2</v>
      </c>
      <c r="X362" s="1316">
        <v>0.97188829444171998</v>
      </c>
      <c r="Y362" s="1318">
        <v>0.48443631269162468</v>
      </c>
      <c r="Z362" s="1319">
        <v>1718.1142934869322</v>
      </c>
      <c r="AA362" s="1320">
        <v>5.4920626313496416E-2</v>
      </c>
      <c r="AB362" s="1319">
        <v>35.110393348326497</v>
      </c>
      <c r="AC362" s="1321">
        <v>1.6106877107269078</v>
      </c>
      <c r="AD362" s="1321">
        <v>4.500017091104989</v>
      </c>
      <c r="AE362" s="1320">
        <v>0.67480254206233858</v>
      </c>
      <c r="AF362" s="1319">
        <v>42.691116818444655</v>
      </c>
      <c r="AG362" s="1321">
        <v>14.978075044500034</v>
      </c>
      <c r="AH362" s="1319">
        <v>176.1543835269415</v>
      </c>
      <c r="AI362" s="1990"/>
      <c r="AJ362" s="1319">
        <v>297.04167440907094</v>
      </c>
      <c r="AK362" s="1319">
        <v>485.86823691197225</v>
      </c>
      <c r="AL362" s="1319">
        <v>83.887673008851806</v>
      </c>
      <c r="AM362" s="1319">
        <v>8983.4386190511868</v>
      </c>
      <c r="AN362" s="1320">
        <v>0.14840545721232373</v>
      </c>
      <c r="AO362" s="1321">
        <v>63.377350619916918</v>
      </c>
      <c r="AP362" s="1320">
        <v>0.23173260047888786</v>
      </c>
      <c r="AQ362" s="1319">
        <v>57.276334989113373</v>
      </c>
      <c r="AR362" s="1321">
        <v>3.5244807674549401</v>
      </c>
      <c r="AS362" s="1319">
        <v>30.405520885844521</v>
      </c>
      <c r="AT362" s="1319">
        <v>11.985835560609921</v>
      </c>
      <c r="AU362" s="1319">
        <v>214.52822521831484</v>
      </c>
      <c r="AV362" s="1319">
        <v>414.90512588642753</v>
      </c>
      <c r="AW362" s="1319">
        <v>716.07472978431508</v>
      </c>
      <c r="AX362" s="1319">
        <v>1856.5104650566934</v>
      </c>
      <c r="AY362" s="1319">
        <v>3017.8151360992065</v>
      </c>
      <c r="AZ362" s="1319">
        <v>3410.0680084899109</v>
      </c>
      <c r="BA362" s="1319"/>
    </row>
    <row r="363" spans="1:53">
      <c r="A363" s="1296" t="s">
        <v>520</v>
      </c>
      <c r="B363" s="1297">
        <v>-0.20954034118864584</v>
      </c>
      <c r="C363" s="1297">
        <v>-2.6573244350557945</v>
      </c>
      <c r="D363" s="1298">
        <v>536.24202483111003</v>
      </c>
      <c r="E363" s="1299">
        <v>259.34800632834964</v>
      </c>
      <c r="F363" s="1322">
        <v>280.07413795572234</v>
      </c>
      <c r="G363" s="1323">
        <v>5.822947960944048</v>
      </c>
      <c r="H363" s="1302">
        <v>278.4398588396287</v>
      </c>
      <c r="I363" s="1303">
        <v>6.2707144688120291</v>
      </c>
      <c r="J363" s="1304">
        <v>176.8303066143414</v>
      </c>
      <c r="K363" s="1305">
        <v>37.972486048341132</v>
      </c>
      <c r="L363" s="1306">
        <v>-59.216654407249614</v>
      </c>
      <c r="M363" s="1307">
        <v>22.567623259696365</v>
      </c>
      <c r="N363" s="1308">
        <v>2.1065503047693399</v>
      </c>
      <c r="O363" s="1309">
        <v>5.0220233480922222E-2</v>
      </c>
      <c r="P363" s="1310">
        <v>1.2970753519095224</v>
      </c>
      <c r="Q363" s="1311">
        <v>22.584104404167348</v>
      </c>
      <c r="R363" s="1312">
        <v>2.1073866616354247</v>
      </c>
      <c r="S363" s="1313">
        <v>4.9633061890750008E-2</v>
      </c>
      <c r="T363" s="1314">
        <v>1.6282352512014087</v>
      </c>
      <c r="U363" s="1315">
        <v>0.30301872728828805</v>
      </c>
      <c r="V363" s="1316">
        <v>2.6631238376939619</v>
      </c>
      <c r="W363" s="1317">
        <v>4.4278930973037582E-2</v>
      </c>
      <c r="X363" s="1316">
        <v>2.1073866616354247</v>
      </c>
      <c r="Y363" s="1318">
        <v>0.79132131664603389</v>
      </c>
      <c r="Z363" s="1319">
        <v>1095.081401836477</v>
      </c>
      <c r="AA363" s="1320">
        <v>0.67910764306200511</v>
      </c>
      <c r="AB363" s="1319">
        <v>30.357904651065116</v>
      </c>
      <c r="AC363" s="1321">
        <v>1.0087981274665565</v>
      </c>
      <c r="AD363" s="1321">
        <v>2.1058231974026547</v>
      </c>
      <c r="AE363" s="1320">
        <v>0.35532694884595512</v>
      </c>
      <c r="AF363" s="1319">
        <v>19.71147058499324</v>
      </c>
      <c r="AG363" s="1321">
        <v>7.8389500700867556</v>
      </c>
      <c r="AH363" s="1319">
        <v>97.017306438004852</v>
      </c>
      <c r="AI363" s="1990"/>
      <c r="AJ363" s="1319">
        <v>203.48909796051552</v>
      </c>
      <c r="AK363" s="1319">
        <v>428.78542110078484</v>
      </c>
      <c r="AL363" s="1319">
        <v>81.995808896745658</v>
      </c>
      <c r="AM363" s="1319">
        <v>9581.3237049316467</v>
      </c>
      <c r="AN363" s="1320">
        <v>0.16811508396448854</v>
      </c>
      <c r="AO363" s="1321">
        <v>19.691198413031916</v>
      </c>
      <c r="AP363" s="1320">
        <v>2.8654330930886291</v>
      </c>
      <c r="AQ363" s="1319">
        <v>49.523498615114384</v>
      </c>
      <c r="AR363" s="1321">
        <v>2.2074357274979355</v>
      </c>
      <c r="AS363" s="1319">
        <v>14.228535117585505</v>
      </c>
      <c r="AT363" s="1319">
        <v>6.3113134786137675</v>
      </c>
      <c r="AU363" s="1319">
        <v>99.052616004991151</v>
      </c>
      <c r="AV363" s="1319">
        <v>217.14543130434225</v>
      </c>
      <c r="AW363" s="1319">
        <v>394.37929446343435</v>
      </c>
      <c r="AX363" s="1319">
        <v>1271.8068622532219</v>
      </c>
      <c r="AY363" s="1319">
        <v>2663.2634850980426</v>
      </c>
      <c r="AZ363" s="1319">
        <v>3333.1629632823438</v>
      </c>
      <c r="BA363" s="1319"/>
    </row>
    <row r="364" spans="1:53">
      <c r="A364" s="1296" t="s">
        <v>521</v>
      </c>
      <c r="B364" s="1297">
        <v>3.6026871273049495E-2</v>
      </c>
      <c r="C364" s="1297">
        <v>0.48580705467012253</v>
      </c>
      <c r="D364" s="1298">
        <v>311.64060082352302</v>
      </c>
      <c r="E364" s="1299">
        <v>146.7835989378745</v>
      </c>
      <c r="F364" s="1322">
        <v>280.2723815448112</v>
      </c>
      <c r="G364" s="1323">
        <v>4.7367788663916777</v>
      </c>
      <c r="H364" s="1302">
        <v>280.11487041080738</v>
      </c>
      <c r="I364" s="1303">
        <v>5.1061873034048073</v>
      </c>
      <c r="J364" s="1304">
        <v>284.90133332462887</v>
      </c>
      <c r="K364" s="1305">
        <v>53.300593817784879</v>
      </c>
      <c r="L364" s="1306">
        <v>1.6474406234692762</v>
      </c>
      <c r="M364" s="1307">
        <v>22.496048523314528</v>
      </c>
      <c r="N364" s="1308">
        <v>1.7106478072163576</v>
      </c>
      <c r="O364" s="1309">
        <v>5.2194998190703654E-2</v>
      </c>
      <c r="P364" s="1310">
        <v>1.5656882240020618</v>
      </c>
      <c r="Q364" s="1311">
        <v>22.501207367498164</v>
      </c>
      <c r="R364" s="1312">
        <v>1.7142837157317652</v>
      </c>
      <c r="S364" s="1313">
        <v>5.2011069683534583E-2</v>
      </c>
      <c r="T364" s="1314">
        <v>2.330775772682077</v>
      </c>
      <c r="U364" s="1315">
        <v>0.31870673296955171</v>
      </c>
      <c r="V364" s="1316">
        <v>2.8933171897572589</v>
      </c>
      <c r="W364" s="1317">
        <v>4.4442059648961259E-2</v>
      </c>
      <c r="X364" s="1316">
        <v>1.7142837157317652</v>
      </c>
      <c r="Y364" s="1318">
        <v>0.59249767768309869</v>
      </c>
      <c r="Z364" s="1319">
        <v>737.99743689810464</v>
      </c>
      <c r="AA364" s="1320">
        <v>4.2925830676716847E-2</v>
      </c>
      <c r="AB364" s="1319">
        <v>22.584652985936565</v>
      </c>
      <c r="AC364" s="1321">
        <v>0.47316623941655994</v>
      </c>
      <c r="AD364" s="1321">
        <v>1.447828170620777</v>
      </c>
      <c r="AE364" s="1320">
        <v>0.32869292359503444</v>
      </c>
      <c r="AF364" s="1319">
        <v>14.51331032909976</v>
      </c>
      <c r="AG364" s="1321">
        <v>5.4182940794453556</v>
      </c>
      <c r="AH364" s="1319">
        <v>66.960848608878138</v>
      </c>
      <c r="AI364" s="1990"/>
      <c r="AJ364" s="1319">
        <v>133.36553862722315</v>
      </c>
      <c r="AK364" s="1319">
        <v>275.37004786826617</v>
      </c>
      <c r="AL364" s="1319">
        <v>52.002242948081609</v>
      </c>
      <c r="AM364" s="1319">
        <v>9801.3752132413265</v>
      </c>
      <c r="AN364" s="1320">
        <v>0.21857354863401987</v>
      </c>
      <c r="AO364" s="1321">
        <v>85.078336835454039</v>
      </c>
      <c r="AP364" s="1320">
        <v>0.18112164842496561</v>
      </c>
      <c r="AQ364" s="1319">
        <v>36.842827056992768</v>
      </c>
      <c r="AR364" s="1321">
        <v>1.0353747033185119</v>
      </c>
      <c r="AS364" s="1319">
        <v>9.7826227744647092</v>
      </c>
      <c r="AT364" s="1319">
        <v>5.8382402059508776</v>
      </c>
      <c r="AU364" s="1319">
        <v>72.931207683918387</v>
      </c>
      <c r="AV364" s="1319">
        <v>150.0912487380985</v>
      </c>
      <c r="AW364" s="1319">
        <v>272.19857158080544</v>
      </c>
      <c r="AX364" s="1319">
        <v>833.53461642014463</v>
      </c>
      <c r="AY364" s="1319">
        <v>1710.3729681258767</v>
      </c>
      <c r="AZ364" s="1319">
        <v>2113.9123149626671</v>
      </c>
      <c r="BA364" s="1319"/>
    </row>
    <row r="365" spans="1:53">
      <c r="A365" s="1296" t="s">
        <v>522</v>
      </c>
      <c r="B365" s="1297">
        <v>0.11390137592323342</v>
      </c>
      <c r="C365" s="1297">
        <v>1.6497125989559664</v>
      </c>
      <c r="D365" s="1298">
        <v>309.77969068039198</v>
      </c>
      <c r="E365" s="1299">
        <v>133.9619745932913</v>
      </c>
      <c r="F365" s="1322">
        <v>280.91698395846163</v>
      </c>
      <c r="G365" s="1323">
        <v>3.6616776842646428</v>
      </c>
      <c r="H365" s="1302">
        <v>280.7128059253256</v>
      </c>
      <c r="I365" s="1303">
        <v>3.9070437471511439</v>
      </c>
      <c r="J365" s="1304">
        <v>278.41715433565054</v>
      </c>
      <c r="K365" s="1305">
        <v>56.439065497062195</v>
      </c>
      <c r="L365" s="1306">
        <v>-0.91045131245088839</v>
      </c>
      <c r="M365" s="1307">
        <v>22.425814093806594</v>
      </c>
      <c r="N365" s="1308">
        <v>1.3175433800131988</v>
      </c>
      <c r="O365" s="1309">
        <v>5.2834473515450606E-2</v>
      </c>
      <c r="P365" s="1310">
        <v>1.5938853542702469</v>
      </c>
      <c r="Q365" s="1311">
        <v>22.452972303101106</v>
      </c>
      <c r="R365" s="1312">
        <v>1.322976404990337</v>
      </c>
      <c r="S365" s="1313">
        <v>5.1863888885745092E-2</v>
      </c>
      <c r="T365" s="1314">
        <v>2.4651444095837958</v>
      </c>
      <c r="U365" s="1315">
        <v>0.31848758832606183</v>
      </c>
      <c r="V365" s="1316">
        <v>2.797713982569233</v>
      </c>
      <c r="W365" s="1317">
        <v>4.453753322725492E-2</v>
      </c>
      <c r="X365" s="1316">
        <v>1.322976404990337</v>
      </c>
      <c r="Y365" s="1318">
        <v>0.47287764697640899</v>
      </c>
      <c r="Z365" s="1319">
        <v>757.09684949061352</v>
      </c>
      <c r="AA365" s="1320">
        <v>1.3710247376906119E-2</v>
      </c>
      <c r="AB365" s="1319">
        <v>22.335766419432165</v>
      </c>
      <c r="AC365" s="1321">
        <v>0.39016613497927061</v>
      </c>
      <c r="AD365" s="1321">
        <v>1.3511819109496712</v>
      </c>
      <c r="AE365" s="1320">
        <v>0.31985612665715268</v>
      </c>
      <c r="AF365" s="1319">
        <v>14.89196644704044</v>
      </c>
      <c r="AG365" s="1321">
        <v>5.5697191770873022</v>
      </c>
      <c r="AH365" s="1319">
        <v>69.483177031680427</v>
      </c>
      <c r="AI365" s="1990"/>
      <c r="AJ365" s="1319">
        <v>139.42467947632775</v>
      </c>
      <c r="AK365" s="1319">
        <v>286.71231589670799</v>
      </c>
      <c r="AL365" s="1319">
        <v>53.908221292625456</v>
      </c>
      <c r="AM365" s="1319">
        <v>10248.855543917205</v>
      </c>
      <c r="AN365" s="1320">
        <v>0.21735555253433794</v>
      </c>
      <c r="AO365" s="1321">
        <v>163.95521180185887</v>
      </c>
      <c r="AP365" s="1320">
        <v>5.7849145050236792E-2</v>
      </c>
      <c r="AQ365" s="1319">
        <v>36.436813082271073</v>
      </c>
      <c r="AR365" s="1321">
        <v>0.85375521877302096</v>
      </c>
      <c r="AS365" s="1319">
        <v>9.129607506416697</v>
      </c>
      <c r="AT365" s="1319">
        <v>5.6812811129156779</v>
      </c>
      <c r="AU365" s="1319">
        <v>74.834002246434366</v>
      </c>
      <c r="AV365" s="1319">
        <v>154.2858497808117</v>
      </c>
      <c r="AW365" s="1319">
        <v>282.45193915317248</v>
      </c>
      <c r="AX365" s="1319">
        <v>871.40424672704842</v>
      </c>
      <c r="AY365" s="1319">
        <v>1780.8218378677514</v>
      </c>
      <c r="AZ365" s="1319">
        <v>2191.3911094563191</v>
      </c>
      <c r="BA365" s="1319"/>
    </row>
    <row r="366" spans="1:53">
      <c r="A366" s="1296" t="s">
        <v>523</v>
      </c>
      <c r="B366" s="1297">
        <v>0.19996547622253746</v>
      </c>
      <c r="C366" s="1297">
        <v>1.5786350745897908</v>
      </c>
      <c r="D366" s="1298">
        <v>383.05157367912398</v>
      </c>
      <c r="E366" s="1299">
        <v>307.77477710926144</v>
      </c>
      <c r="F366" s="1322">
        <v>281.9156034317275</v>
      </c>
      <c r="G366" s="1323">
        <v>3.1147655958279596</v>
      </c>
      <c r="H366" s="1302">
        <v>281.94399501112804</v>
      </c>
      <c r="I366" s="1303">
        <v>3.5826415438874384</v>
      </c>
      <c r="J366" s="1304">
        <v>343.82579058988762</v>
      </c>
      <c r="K366" s="1305">
        <v>48.950549684772398</v>
      </c>
      <c r="L366" s="1306">
        <v>18.256266538232602</v>
      </c>
      <c r="M366" s="1307">
        <v>22.325379932578972</v>
      </c>
      <c r="N366" s="1308">
        <v>1.1159651625205531</v>
      </c>
      <c r="O366" s="1309">
        <v>5.3547782984181572E-2</v>
      </c>
      <c r="P366" s="1310">
        <v>1.4860158532477248</v>
      </c>
      <c r="Q366" s="1311">
        <v>22.33017106873341</v>
      </c>
      <c r="R366" s="1312">
        <v>1.1208407139155114</v>
      </c>
      <c r="S366" s="1313">
        <v>5.3375924608666983E-2</v>
      </c>
      <c r="T366" s="1314">
        <v>2.163176950638602</v>
      </c>
      <c r="U366" s="1315">
        <v>0.32957528459545476</v>
      </c>
      <c r="V366" s="1316">
        <v>2.4363124647189149</v>
      </c>
      <c r="W366" s="1317">
        <v>4.4782460327865328E-2</v>
      </c>
      <c r="X366" s="1316">
        <v>1.1208407139155114</v>
      </c>
      <c r="Y366" s="1318">
        <v>0.4600562243746622</v>
      </c>
      <c r="Z366" s="1319">
        <v>3222.6601156413908</v>
      </c>
      <c r="AA366" s="1320">
        <v>0.59586786988443141</v>
      </c>
      <c r="AB366" s="1319">
        <v>34.112395885962883</v>
      </c>
      <c r="AC366" s="1321">
        <v>12.529774949428989</v>
      </c>
      <c r="AD366" s="1321">
        <v>21.934878984829144</v>
      </c>
      <c r="AE366" s="1320">
        <v>10.676810007162896</v>
      </c>
      <c r="AF366" s="1319">
        <v>137.65818718822831</v>
      </c>
      <c r="AG366" s="1321">
        <v>38.019799990018072</v>
      </c>
      <c r="AH366" s="1319">
        <v>381.93492402556222</v>
      </c>
      <c r="AI366" s="1990"/>
      <c r="AJ366" s="1319">
        <v>530.95662226225488</v>
      </c>
      <c r="AK366" s="1319">
        <v>817.22757185118519</v>
      </c>
      <c r="AL366" s="1319">
        <v>143.84150339276857</v>
      </c>
      <c r="AM366" s="1319">
        <v>6829.2021146962861</v>
      </c>
      <c r="AN366" s="1320">
        <v>0.59227291318759745</v>
      </c>
      <c r="AO366" s="1321">
        <v>6.702508945548729</v>
      </c>
      <c r="AP366" s="1320">
        <v>2.5142104214532974</v>
      </c>
      <c r="AQ366" s="1319">
        <v>55.648280401244506</v>
      </c>
      <c r="AR366" s="1321">
        <v>27.417450655205663</v>
      </c>
      <c r="AS366" s="1319">
        <v>148.20864178938612</v>
      </c>
      <c r="AT366" s="1319">
        <v>189.64138556239601</v>
      </c>
      <c r="AU366" s="1319">
        <v>691.74968436295626</v>
      </c>
      <c r="AV366" s="1319">
        <v>1053.1800551251542</v>
      </c>
      <c r="AW366" s="1319">
        <v>1552.5809919738301</v>
      </c>
      <c r="AX366" s="1319">
        <v>3318.4788891390931</v>
      </c>
      <c r="AY366" s="1319">
        <v>5075.9476512495976</v>
      </c>
      <c r="AZ366" s="1319">
        <v>5847.2155850718927</v>
      </c>
      <c r="BA366" s="1319"/>
    </row>
    <row r="367" spans="1:53">
      <c r="A367" s="1296" t="s">
        <v>524</v>
      </c>
      <c r="B367" s="1297">
        <v>-0.11813718335706028</v>
      </c>
      <c r="C367" s="1297">
        <v>-1.7430118105596075</v>
      </c>
      <c r="D367" s="1298">
        <v>394.46251750997101</v>
      </c>
      <c r="E367" s="1299">
        <v>169.23261271230996</v>
      </c>
      <c r="F367" s="1322">
        <v>289.2082245495352</v>
      </c>
      <c r="G367" s="1323">
        <v>4.5863797974374254</v>
      </c>
      <c r="H367" s="1302">
        <v>288.5505528547551</v>
      </c>
      <c r="I367" s="1303">
        <v>4.8767450708272122</v>
      </c>
      <c r="J367" s="1304">
        <v>197.06018769341469</v>
      </c>
      <c r="K367" s="1305">
        <v>47.730212981169828</v>
      </c>
      <c r="L367" s="1306">
        <v>-47.44547819150651</v>
      </c>
      <c r="M367" s="1307">
        <v>21.819356420195977</v>
      </c>
      <c r="N367" s="1308">
        <v>1.6059878887812689</v>
      </c>
      <c r="O367" s="1309">
        <v>5.1160804689110384E-2</v>
      </c>
      <c r="P367" s="1310">
        <v>1.4533136718159896</v>
      </c>
      <c r="Q367" s="1311">
        <v>21.849071199401042</v>
      </c>
      <c r="R367" s="1312">
        <v>1.6084059668671131</v>
      </c>
      <c r="S367" s="1313">
        <v>5.0066279822050412E-2</v>
      </c>
      <c r="T367" s="1314">
        <v>2.0542378374675034</v>
      </c>
      <c r="U367" s="1315">
        <v>0.31594654980361586</v>
      </c>
      <c r="V367" s="1316">
        <v>2.6089965211047903</v>
      </c>
      <c r="W367" s="1317">
        <v>4.5768535919614439E-2</v>
      </c>
      <c r="X367" s="1316">
        <v>1.6084059668671131</v>
      </c>
      <c r="Y367" s="1318">
        <v>0.61648451956770989</v>
      </c>
      <c r="Z367" s="1319">
        <v>672.53888764359999</v>
      </c>
      <c r="AA367" s="1320">
        <v>3.818985668279648E-2</v>
      </c>
      <c r="AB367" s="1319">
        <v>19.140657576934856</v>
      </c>
      <c r="AC367" s="1321">
        <v>0.39225990878748895</v>
      </c>
      <c r="AD367" s="1321">
        <v>1.1540893241727979</v>
      </c>
      <c r="AE367" s="1320">
        <v>0.19595902455091757</v>
      </c>
      <c r="AF367" s="1319">
        <v>11.396826342041766</v>
      </c>
      <c r="AG367" s="1321">
        <v>4.3561857048647745</v>
      </c>
      <c r="AH367" s="1319">
        <v>56.898164949060849</v>
      </c>
      <c r="AI367" s="1990"/>
      <c r="AJ367" s="1319">
        <v>122.33928820925568</v>
      </c>
      <c r="AK367" s="1319">
        <v>266.56087343210072</v>
      </c>
      <c r="AL367" s="1319">
        <v>52.105173317111088</v>
      </c>
      <c r="AM367" s="1319">
        <v>10406.145501061694</v>
      </c>
      <c r="AN367" s="1320">
        <v>0.16470341073398145</v>
      </c>
      <c r="AO367" s="1321">
        <v>83.959081071967248</v>
      </c>
      <c r="AP367" s="1320">
        <v>0.16113863579239021</v>
      </c>
      <c r="AQ367" s="1319">
        <v>31.224563747038918</v>
      </c>
      <c r="AR367" s="1321">
        <v>0.85833678071660602</v>
      </c>
      <c r="AS367" s="1319">
        <v>7.7979008390053917</v>
      </c>
      <c r="AT367" s="1319">
        <v>3.4806221057001343</v>
      </c>
      <c r="AU367" s="1319">
        <v>57.270484130863146</v>
      </c>
      <c r="AV367" s="1319">
        <v>120.66996412367797</v>
      </c>
      <c r="AW367" s="1319">
        <v>231.29335345146686</v>
      </c>
      <c r="AX367" s="1319">
        <v>764.62055130784802</v>
      </c>
      <c r="AY367" s="1319">
        <v>1655.6575989571472</v>
      </c>
      <c r="AZ367" s="1319">
        <v>2118.0964763053289</v>
      </c>
      <c r="BA367" s="1319"/>
    </row>
    <row r="368" spans="1:53" s="2068" customFormat="1">
      <c r="A368" s="2235" t="s">
        <v>525</v>
      </c>
      <c r="B368" s="2236">
        <v>6.1341407899094043E-2</v>
      </c>
      <c r="C368" s="2236">
        <v>0.70963830727339738</v>
      </c>
      <c r="D368" s="2237">
        <v>201.09412613459099</v>
      </c>
      <c r="E368" s="2238">
        <v>111.6166966219203</v>
      </c>
      <c r="F368" s="1300">
        <v>525.80506907950905</v>
      </c>
      <c r="G368" s="1301">
        <v>6.8068780945535474</v>
      </c>
      <c r="H368" s="2241">
        <v>524.99658733903152</v>
      </c>
      <c r="I368" s="2242">
        <v>7.3419216155319411</v>
      </c>
      <c r="J368" s="2243">
        <v>498.95530273312335</v>
      </c>
      <c r="K368" s="2244">
        <v>51.48508967822027</v>
      </c>
      <c r="L368" s="2245">
        <v>-5.5125962136385542</v>
      </c>
      <c r="M368" s="2246">
        <v>11.759662150592153</v>
      </c>
      <c r="N368" s="2247">
        <v>1.3219355415282452</v>
      </c>
      <c r="O368" s="2248">
        <v>5.841976753118247E-2</v>
      </c>
      <c r="P368" s="2249">
        <v>1.4403798720410803</v>
      </c>
      <c r="Q368" s="2250">
        <v>11.777051091993226</v>
      </c>
      <c r="R368" s="2251">
        <v>1.3280718563346712</v>
      </c>
      <c r="S368" s="2252">
        <v>5.721718107493267E-2</v>
      </c>
      <c r="T368" s="2253">
        <v>2.33757726933906</v>
      </c>
      <c r="U368" s="2254">
        <v>0.66987099444403542</v>
      </c>
      <c r="V368" s="2255">
        <v>2.6885018775739913</v>
      </c>
      <c r="W368" s="2256">
        <v>8.4910899357468386E-2</v>
      </c>
      <c r="X368" s="2255">
        <v>1.3280718563346712</v>
      </c>
      <c r="Y368" s="2257">
        <v>0.49398211971236416</v>
      </c>
      <c r="Z368" s="2258">
        <v>1173.4415587495216</v>
      </c>
      <c r="AA368" s="2259">
        <v>0.10792661258469775</v>
      </c>
      <c r="AB368" s="2258">
        <v>14.370486965358383</v>
      </c>
      <c r="AC368" s="2260">
        <v>1.1477235319576986</v>
      </c>
      <c r="AD368" s="2260">
        <v>2.8769639057575147</v>
      </c>
      <c r="AE368" s="2259">
        <v>0.7619806020195814</v>
      </c>
      <c r="AF368" s="2258">
        <v>28.376332195482462</v>
      </c>
      <c r="AG368" s="2260">
        <v>10.075169229385404</v>
      </c>
      <c r="AH368" s="2258">
        <v>118.66259286099067</v>
      </c>
      <c r="AI368" s="2258"/>
      <c r="AJ368" s="2258">
        <v>209.39000453728178</v>
      </c>
      <c r="AK368" s="2258">
        <v>361.783654047033</v>
      </c>
      <c r="AL368" s="2258">
        <v>64.822141684420032</v>
      </c>
      <c r="AM368" s="2258">
        <v>9724.062269448772</v>
      </c>
      <c r="AN368" s="2259">
        <v>0.25706774034801977</v>
      </c>
      <c r="AO368" s="2260">
        <v>21.921000267161912</v>
      </c>
      <c r="AP368" s="2259">
        <v>0.45538655099028591</v>
      </c>
      <c r="AQ368" s="2258">
        <v>23.442882488349728</v>
      </c>
      <c r="AR368" s="2260">
        <v>2.5114300480474805</v>
      </c>
      <c r="AS368" s="2258">
        <v>19.438945309172396</v>
      </c>
      <c r="AT368" s="2258">
        <v>13.534291332497004</v>
      </c>
      <c r="AU368" s="2258">
        <v>142.59463414815306</v>
      </c>
      <c r="AV368" s="2258">
        <v>279.09056037078682</v>
      </c>
      <c r="AW368" s="2258">
        <v>482.36826366256372</v>
      </c>
      <c r="AX368" s="2258">
        <v>1308.6875283580111</v>
      </c>
      <c r="AY368" s="2258">
        <v>2247.103441285919</v>
      </c>
      <c r="AZ368" s="2258">
        <v>2635.0464099357737</v>
      </c>
      <c r="BA368" s="2258"/>
    </row>
    <row r="369" spans="1:53" s="2068" customFormat="1">
      <c r="A369" s="2235" t="s">
        <v>526</v>
      </c>
      <c r="B369" s="2236">
        <v>7.8484035142777908E-2</v>
      </c>
      <c r="C369" s="2236">
        <v>3.7471612607519846</v>
      </c>
      <c r="D369" s="2237">
        <v>324.58874341844398</v>
      </c>
      <c r="E369" s="2238">
        <v>40.001668246228519</v>
      </c>
      <c r="F369" s="1300">
        <v>542.35974041422946</v>
      </c>
      <c r="G369" s="1301">
        <v>8.2130662260490084</v>
      </c>
      <c r="H369" s="2241">
        <v>541.58406593951349</v>
      </c>
      <c r="I369" s="2242">
        <v>8.2261904065465803</v>
      </c>
      <c r="J369" s="2243">
        <v>546.38642769091166</v>
      </c>
      <c r="K369" s="2244">
        <v>31.732758476758537</v>
      </c>
      <c r="L369" s="2245">
        <v>0.75528703687038901</v>
      </c>
      <c r="M369" s="2246">
        <v>11.383932841246084</v>
      </c>
      <c r="N369" s="2247">
        <v>1.54984146877131</v>
      </c>
      <c r="O369" s="2248">
        <v>5.8999510277145055E-2</v>
      </c>
      <c r="P369" s="2249">
        <v>1.1290471863549809</v>
      </c>
      <c r="Q369" s="2250">
        <v>11.391369109955866</v>
      </c>
      <c r="R369" s="2251">
        <v>1.5511874814634978</v>
      </c>
      <c r="S369" s="2252">
        <v>5.8467841211180628E-2</v>
      </c>
      <c r="T369" s="2253">
        <v>1.4524664566807501</v>
      </c>
      <c r="U369" s="2254">
        <v>0.70768894137158012</v>
      </c>
      <c r="V369" s="2255">
        <v>2.1250509194915312</v>
      </c>
      <c r="W369" s="2256">
        <v>8.7785760460173029E-2</v>
      </c>
      <c r="X369" s="2255">
        <v>1.5511874814634978</v>
      </c>
      <c r="Y369" s="2257">
        <v>0.7299530882933648</v>
      </c>
      <c r="Z369" s="2258">
        <v>1524.8227570448771</v>
      </c>
      <c r="AA369" s="2259">
        <v>1.3915763861637408E-2</v>
      </c>
      <c r="AB369" s="2258">
        <v>0.83780933739893526</v>
      </c>
      <c r="AC369" s="2260">
        <v>0.426793284386766</v>
      </c>
      <c r="AD369" s="2260">
        <v>1.8591601795640436</v>
      </c>
      <c r="AE369" s="2259">
        <v>8.326878430404433E-2</v>
      </c>
      <c r="AF369" s="2258">
        <v>26.428129560820377</v>
      </c>
      <c r="AG369" s="2260">
        <v>11.502062447329065</v>
      </c>
      <c r="AH369" s="2258">
        <v>146.19300887187165</v>
      </c>
      <c r="AI369" s="2258"/>
      <c r="AJ369" s="2258">
        <v>262.42303661885518</v>
      </c>
      <c r="AK369" s="2258">
        <v>478.5586781480547</v>
      </c>
      <c r="AL369" s="2258">
        <v>83.049212432649739</v>
      </c>
      <c r="AM369" s="2258">
        <v>12553.657750199518</v>
      </c>
      <c r="AN369" s="2259">
        <v>3.6210924019837151E-2</v>
      </c>
      <c r="AO369" s="2260">
        <v>5.836529446120676</v>
      </c>
      <c r="AP369" s="2259">
        <v>5.8716303213659955E-2</v>
      </c>
      <c r="AQ369" s="2258">
        <v>1.3667362763441033</v>
      </c>
      <c r="AR369" s="2260">
        <v>0.93390215401918164</v>
      </c>
      <c r="AS369" s="2258">
        <v>12.561893105162458</v>
      </c>
      <c r="AT369" s="2258">
        <v>1.4790192593968796</v>
      </c>
      <c r="AU369" s="2258">
        <v>132.80467115990137</v>
      </c>
      <c r="AV369" s="2258">
        <v>318.61668829166382</v>
      </c>
      <c r="AW369" s="2258">
        <v>594.28052386939703</v>
      </c>
      <c r="AX369" s="2258">
        <v>1640.1439788678449</v>
      </c>
      <c r="AY369" s="2258">
        <v>2972.4141499879174</v>
      </c>
      <c r="AZ369" s="2258">
        <v>3375.9842452296643</v>
      </c>
      <c r="BA369" s="2258"/>
    </row>
    <row r="370" spans="1:53" s="2068" customFormat="1">
      <c r="A370" s="2235" t="s">
        <v>527</v>
      </c>
      <c r="B370" s="2261">
        <v>0.34926578270224862</v>
      </c>
      <c r="C370" s="2261">
        <v>7.7338322245144981</v>
      </c>
      <c r="D370" s="2262">
        <v>501.94979270356203</v>
      </c>
      <c r="E370" s="2263">
        <v>142.27664823083529</v>
      </c>
      <c r="F370" s="1300">
        <v>642.15496107052604</v>
      </c>
      <c r="G370" s="1301">
        <v>9.5652315528679992</v>
      </c>
      <c r="H370" s="2241">
        <v>642.67014582766046</v>
      </c>
      <c r="I370" s="2242">
        <v>9.704127225387035</v>
      </c>
      <c r="J370" s="2243">
        <v>734.64662525659958</v>
      </c>
      <c r="K370" s="2244">
        <v>65.221557255096144</v>
      </c>
      <c r="L370" s="2245">
        <v>12.938142854904166</v>
      </c>
      <c r="M370" s="2264">
        <v>9.5136758587847865</v>
      </c>
      <c r="N370" s="2265">
        <v>1.5132259069217493</v>
      </c>
      <c r="O370" s="2266">
        <v>6.3970898493587655E-2</v>
      </c>
      <c r="P370" s="2267">
        <v>3.0340184040825311</v>
      </c>
      <c r="Q370" s="2268">
        <v>9.5154702470787029</v>
      </c>
      <c r="R370" s="2269">
        <v>1.5136981238401139</v>
      </c>
      <c r="S370" s="2270">
        <v>6.3816916419639519E-2</v>
      </c>
      <c r="T370" s="2271">
        <v>3.080137298974809</v>
      </c>
      <c r="U370" s="2272">
        <v>0.9247127264825673</v>
      </c>
      <c r="V370" s="2273">
        <v>3.4319859834581075</v>
      </c>
      <c r="W370" s="2274">
        <v>0.1050920211018478</v>
      </c>
      <c r="X370" s="2273">
        <v>1.5136981238401139</v>
      </c>
      <c r="Y370" s="2275">
        <v>0.44105603319361308</v>
      </c>
      <c r="Z370" s="2258">
        <v>599.54446694538751</v>
      </c>
      <c r="AA370" s="2259">
        <v>5.8144985690051006E-2</v>
      </c>
      <c r="AB370" s="2258">
        <v>4.1131432727662007</v>
      </c>
      <c r="AC370" s="2260">
        <v>0.77738051704021205</v>
      </c>
      <c r="AD370" s="2260">
        <v>2.7886730605555927</v>
      </c>
      <c r="AE370" s="2259">
        <v>0.11160107119147764</v>
      </c>
      <c r="AF370" s="2258">
        <v>20.168115611466032</v>
      </c>
      <c r="AG370" s="2260">
        <v>6.1898021544207884</v>
      </c>
      <c r="AH370" s="2258">
        <v>66.31266437836328</v>
      </c>
      <c r="AI370" s="2258"/>
      <c r="AJ370" s="2258">
        <v>93.729804357148936</v>
      </c>
      <c r="AK370" s="2258">
        <v>138.10353182774745</v>
      </c>
      <c r="AL370" s="2258">
        <v>23.133322067488152</v>
      </c>
      <c r="AM370" s="2258">
        <v>12854.774759783495</v>
      </c>
      <c r="AN370" s="2259">
        <v>4.536134282758001E-2</v>
      </c>
      <c r="AO370" s="2260">
        <v>10.38658252431901</v>
      </c>
      <c r="AP370" s="2259">
        <v>0.24533749236308441</v>
      </c>
      <c r="AQ370" s="2258">
        <v>6.7098585200101155</v>
      </c>
      <c r="AR370" s="2260">
        <v>1.7010514596065909</v>
      </c>
      <c r="AS370" s="2258">
        <v>18.842385544294547</v>
      </c>
      <c r="AT370" s="2258">
        <v>1.9822570371488033</v>
      </c>
      <c r="AU370" s="2258">
        <v>101.34731463048257</v>
      </c>
      <c r="AV370" s="2258">
        <v>171.46266355736256</v>
      </c>
      <c r="AW370" s="2258">
        <v>269.56367633481011</v>
      </c>
      <c r="AX370" s="2258">
        <v>585.81127723218083</v>
      </c>
      <c r="AY370" s="2258">
        <v>857.78591197358662</v>
      </c>
      <c r="AZ370" s="2258">
        <v>940.37894583285163</v>
      </c>
      <c r="BA370" s="2258"/>
    </row>
    <row r="372" spans="1:53" ht="60.75" thickBot="1">
      <c r="A372" s="1324" t="s">
        <v>138</v>
      </c>
      <c r="B372" s="1326" t="s">
        <v>140</v>
      </c>
      <c r="C372" s="1326" t="s">
        <v>141</v>
      </c>
      <c r="D372" s="1327" t="s">
        <v>142</v>
      </c>
      <c r="E372" s="1328" t="s">
        <v>143</v>
      </c>
      <c r="F372" s="1329" t="s">
        <v>144</v>
      </c>
      <c r="G372" s="1330" t="s">
        <v>349</v>
      </c>
      <c r="H372" s="1331" t="s">
        <v>146</v>
      </c>
      <c r="I372" s="1332" t="s">
        <v>350</v>
      </c>
      <c r="J372" s="1333" t="s">
        <v>148</v>
      </c>
      <c r="K372" s="1334" t="s">
        <v>351</v>
      </c>
      <c r="L372" s="1325" t="s">
        <v>150</v>
      </c>
      <c r="M372" s="1335" t="s">
        <v>151</v>
      </c>
      <c r="N372" s="1336" t="s">
        <v>139</v>
      </c>
      <c r="O372" s="1336" t="s">
        <v>152</v>
      </c>
      <c r="P372" s="1337" t="s">
        <v>139</v>
      </c>
      <c r="Q372" s="1338" t="s">
        <v>153</v>
      </c>
      <c r="R372" s="1339" t="s">
        <v>139</v>
      </c>
      <c r="S372" s="1339" t="s">
        <v>154</v>
      </c>
      <c r="T372" s="1340" t="s">
        <v>139</v>
      </c>
      <c r="U372" s="1341" t="s">
        <v>155</v>
      </c>
      <c r="V372" s="1342" t="s">
        <v>139</v>
      </c>
      <c r="W372" s="1342" t="s">
        <v>156</v>
      </c>
      <c r="X372" s="1342" t="s">
        <v>139</v>
      </c>
      <c r="Y372" s="1343" t="s">
        <v>157</v>
      </c>
      <c r="Z372" s="1344" t="s">
        <v>158</v>
      </c>
      <c r="AA372" s="1344" t="s">
        <v>159</v>
      </c>
      <c r="AB372" s="1344" t="s">
        <v>160</v>
      </c>
      <c r="AC372" s="1344" t="s">
        <v>161</v>
      </c>
      <c r="AD372" s="1344" t="s">
        <v>162</v>
      </c>
      <c r="AE372" s="1344" t="s">
        <v>163</v>
      </c>
      <c r="AF372" s="1344" t="s">
        <v>164</v>
      </c>
      <c r="AG372" s="1344" t="s">
        <v>165</v>
      </c>
      <c r="AH372" s="1344" t="s">
        <v>166</v>
      </c>
      <c r="AI372" s="1983"/>
      <c r="AJ372" s="1344" t="s">
        <v>167</v>
      </c>
      <c r="AK372" s="1344" t="s">
        <v>168</v>
      </c>
      <c r="AL372" s="1344" t="s">
        <v>169</v>
      </c>
      <c r="AM372" s="1344" t="s">
        <v>170</v>
      </c>
      <c r="AN372" s="1346" t="s">
        <v>528</v>
      </c>
      <c r="AO372" s="1346" t="s">
        <v>356</v>
      </c>
      <c r="AP372" s="1345" t="s">
        <v>172</v>
      </c>
      <c r="AQ372" s="1345" t="s">
        <v>173</v>
      </c>
      <c r="AR372" s="1345" t="s">
        <v>174</v>
      </c>
      <c r="AS372" s="1345" t="s">
        <v>175</v>
      </c>
      <c r="AT372" s="1345" t="s">
        <v>176</v>
      </c>
      <c r="AU372" s="1345" t="s">
        <v>177</v>
      </c>
      <c r="AV372" s="1345" t="s">
        <v>178</v>
      </c>
      <c r="AW372" s="1345" t="s">
        <v>179</v>
      </c>
      <c r="AX372" s="1345" t="s">
        <v>180</v>
      </c>
      <c r="AY372" s="1345" t="s">
        <v>181</v>
      </c>
      <c r="AZ372" s="1345" t="s">
        <v>182</v>
      </c>
      <c r="BA372" s="1344"/>
    </row>
    <row r="373" spans="1:53" s="2068" customFormat="1" ht="15.75" thickTop="1">
      <c r="A373" s="2293" t="s">
        <v>529</v>
      </c>
      <c r="B373" s="2294">
        <v>2.3994640416452468</v>
      </c>
      <c r="C373" s="2294">
        <v>15.690569070326172</v>
      </c>
      <c r="D373" s="2295">
        <v>880.79359792487196</v>
      </c>
      <c r="E373" s="2296">
        <v>786.86727674525321</v>
      </c>
      <c r="F373" s="1473">
        <v>204.85204035368349</v>
      </c>
      <c r="G373" s="1474">
        <v>4.5378661253402335</v>
      </c>
      <c r="H373" s="2297">
        <v>206.69340407008522</v>
      </c>
      <c r="I373" s="2298">
        <v>5.9464267227230172</v>
      </c>
      <c r="J373" s="2299">
        <v>169.91278709542075</v>
      </c>
      <c r="K373" s="2300">
        <v>177.22867905441467</v>
      </c>
      <c r="L373" s="2301">
        <v>-20.778653304135219</v>
      </c>
      <c r="M373" s="2302">
        <v>30.228138747382367</v>
      </c>
      <c r="N373" s="2303">
        <v>2.1996379068606871</v>
      </c>
      <c r="O373" s="2304">
        <v>6.9403391378775603E-2</v>
      </c>
      <c r="P373" s="2305">
        <v>4.6521611634126181</v>
      </c>
      <c r="Q373" s="2306">
        <v>31.000298883192947</v>
      </c>
      <c r="R373" s="2307">
        <v>2.2107814138306559</v>
      </c>
      <c r="S373" s="2308">
        <v>4.9486152263425051E-2</v>
      </c>
      <c r="T373" s="2309">
        <v>7.5898002674396725</v>
      </c>
      <c r="U373" s="2310">
        <v>0.22009951258180513</v>
      </c>
      <c r="V373" s="2311">
        <v>7.9052275463370689</v>
      </c>
      <c r="W373" s="2312">
        <v>3.2257753506439828E-2</v>
      </c>
      <c r="X373" s="2311">
        <v>2.2107814138306559</v>
      </c>
      <c r="Y373" s="2313">
        <v>0.27966069298726687</v>
      </c>
      <c r="Z373" s="2314">
        <v>2848.1636297985774</v>
      </c>
      <c r="AA373" s="2315">
        <v>48.077313754943603</v>
      </c>
      <c r="AB373" s="2314">
        <v>124.64762060584489</v>
      </c>
      <c r="AC373" s="2316">
        <v>54.607729692249542</v>
      </c>
      <c r="AD373" s="2316">
        <v>30.726106001188505</v>
      </c>
      <c r="AE373" s="2315">
        <v>13.327010852664609</v>
      </c>
      <c r="AF373" s="2314">
        <v>134.44639988810974</v>
      </c>
      <c r="AG373" s="2316">
        <v>38.656751871900632</v>
      </c>
      <c r="AH373" s="2314">
        <v>353.94478122125923</v>
      </c>
      <c r="AI373" s="2314"/>
      <c r="AJ373" s="2314">
        <v>463.09417823361167</v>
      </c>
      <c r="AK373" s="2314">
        <v>820.81987143226968</v>
      </c>
      <c r="AL373" s="2314">
        <v>143.61450898712283</v>
      </c>
      <c r="AM373" s="2314">
        <v>10151.962371824844</v>
      </c>
      <c r="AN373" s="2315">
        <v>0.6320528609134719</v>
      </c>
      <c r="AO373" s="2316">
        <v>1.3060464815564392</v>
      </c>
      <c r="AP373" s="2316">
        <v>202.85786394490972</v>
      </c>
      <c r="AQ373" s="2314">
        <v>203.34032725260178</v>
      </c>
      <c r="AR373" s="2316">
        <v>119.49174987363138</v>
      </c>
      <c r="AS373" s="2314">
        <v>207.60882433235477</v>
      </c>
      <c r="AT373" s="2314">
        <v>236.71422473649392</v>
      </c>
      <c r="AU373" s="2314">
        <v>675.61004968899363</v>
      </c>
      <c r="AV373" s="2314">
        <v>1070.8241515761947</v>
      </c>
      <c r="AW373" s="2314">
        <v>1438.7999236636554</v>
      </c>
      <c r="AX373" s="2314">
        <v>2894.338613960073</v>
      </c>
      <c r="AY373" s="2314">
        <v>5098.2600710078859</v>
      </c>
      <c r="AZ373" s="2314">
        <v>5837.9881702082448</v>
      </c>
      <c r="BA373" s="2314"/>
    </row>
    <row r="374" spans="1:53" s="2068" customFormat="1">
      <c r="A374" s="2293" t="s">
        <v>530</v>
      </c>
      <c r="B374" s="2294">
        <v>1.3516774204721687</v>
      </c>
      <c r="C374" s="2294">
        <v>13.553696529246386</v>
      </c>
      <c r="D374" s="2295">
        <v>208.119098777255</v>
      </c>
      <c r="E374" s="2296">
        <v>175.50146694485076</v>
      </c>
      <c r="F374" s="1473">
        <v>244.74315864824567</v>
      </c>
      <c r="G374" s="1474">
        <v>4.4098851158077643</v>
      </c>
      <c r="H374" s="2297">
        <v>256.94569893669814</v>
      </c>
      <c r="I374" s="2298">
        <v>5.1818503523369772</v>
      </c>
      <c r="J374" s="2299">
        <v>-183.71258237580815</v>
      </c>
      <c r="K374" s="2300">
        <v>276.346179796527</v>
      </c>
      <c r="L374" s="2301">
        <v>236.30158851420742</v>
      </c>
      <c r="M374" s="2302">
        <v>25.493361362029454</v>
      </c>
      <c r="N374" s="2303">
        <v>1.81579085194649</v>
      </c>
      <c r="O374" s="2304">
        <v>6.1931905331168623E-2</v>
      </c>
      <c r="P374" s="2305">
        <v>2.2103501962025485</v>
      </c>
      <c r="Q374" s="2306">
        <v>26.112715788189305</v>
      </c>
      <c r="R374" s="2307">
        <v>1.8996655563190474</v>
      </c>
      <c r="S374" s="2308">
        <v>4.2741878384457879E-2</v>
      </c>
      <c r="T374" s="2309">
        <v>11.064623867240412</v>
      </c>
      <c r="U374" s="2310">
        <v>0.22568507387173226</v>
      </c>
      <c r="V374" s="2311">
        <v>11.226514621616593</v>
      </c>
      <c r="W374" s="2312">
        <v>3.8295518861821976E-2</v>
      </c>
      <c r="X374" s="2311">
        <v>1.8996655563190474</v>
      </c>
      <c r="Y374" s="2313">
        <v>0.16921240655236414</v>
      </c>
      <c r="Z374" s="2314">
        <v>803.37107041023035</v>
      </c>
      <c r="AA374" s="2315">
        <v>5.286263620656487</v>
      </c>
      <c r="AB374" s="2314">
        <v>25.42733162922557</v>
      </c>
      <c r="AC374" s="2316">
        <v>6.988537259760168</v>
      </c>
      <c r="AD374" s="2316">
        <v>5.8967099328292472</v>
      </c>
      <c r="AE374" s="2315">
        <v>2.2235860910004108</v>
      </c>
      <c r="AF374" s="2314">
        <v>25.112437142098045</v>
      </c>
      <c r="AG374" s="2316">
        <v>7.9688569361694119</v>
      </c>
      <c r="AH374" s="2314">
        <v>82.984392017796679</v>
      </c>
      <c r="AI374" s="2314"/>
      <c r="AJ374" s="2314">
        <v>137.16869267988409</v>
      </c>
      <c r="AK374" s="2314">
        <v>284.64297837829531</v>
      </c>
      <c r="AL374" s="2314">
        <v>52.511057780442506</v>
      </c>
      <c r="AM374" s="2314">
        <v>9439.8784236691463</v>
      </c>
      <c r="AN374" s="2315">
        <v>0.55699800041911707</v>
      </c>
      <c r="AO374" s="2316">
        <v>2.2459756045083958</v>
      </c>
      <c r="AP374" s="2316">
        <v>22.304909791799524</v>
      </c>
      <c r="AQ374" s="2314">
        <v>41.480149476713819</v>
      </c>
      <c r="AR374" s="2316">
        <v>15.292204069497085</v>
      </c>
      <c r="AS374" s="2314">
        <v>39.842634681278696</v>
      </c>
      <c r="AT374" s="2314">
        <v>39.495312451161823</v>
      </c>
      <c r="AU374" s="2314">
        <v>126.19315146782937</v>
      </c>
      <c r="AV374" s="2314">
        <v>220.74395945067624</v>
      </c>
      <c r="AW374" s="2314">
        <v>337.3349269016125</v>
      </c>
      <c r="AX374" s="2314">
        <v>857.3043292492755</v>
      </c>
      <c r="AY374" s="2314">
        <v>1767.9688098030765</v>
      </c>
      <c r="AZ374" s="2314">
        <v>2134.5958447334351</v>
      </c>
      <c r="BA374" s="2314"/>
    </row>
    <row r="375" spans="1:53">
      <c r="A375" s="1347" t="s">
        <v>531</v>
      </c>
      <c r="B375" s="1348">
        <v>1.1693095549705577</v>
      </c>
      <c r="C375" s="1348">
        <v>11.29398760173925</v>
      </c>
      <c r="D375" s="1349">
        <v>424.90909086206801</v>
      </c>
      <c r="E375" s="1350">
        <v>281.2466221568273</v>
      </c>
      <c r="F375" s="1351">
        <v>258.8486752362881</v>
      </c>
      <c r="G375" s="1352">
        <v>3.8047964508467893</v>
      </c>
      <c r="H375" s="1353">
        <v>261.74935200721336</v>
      </c>
      <c r="I375" s="1354">
        <v>4.2798180830022394</v>
      </c>
      <c r="J375" s="1355">
        <v>243.68419936901554</v>
      </c>
      <c r="K375" s="1356">
        <v>76.984271241503052</v>
      </c>
      <c r="L375" s="1357">
        <v>-6.3040139202071632</v>
      </c>
      <c r="M375" s="1358">
        <v>24.122127226115619</v>
      </c>
      <c r="N375" s="1359">
        <v>1.4864933535394327</v>
      </c>
      <c r="O375" s="1360">
        <v>6.0793590157378202E-2</v>
      </c>
      <c r="P375" s="1361">
        <v>1.1192186256457619</v>
      </c>
      <c r="Q375" s="1362">
        <v>24.417816214935787</v>
      </c>
      <c r="R375" s="1363">
        <v>1.4992063648977414</v>
      </c>
      <c r="S375" s="1364">
        <v>5.1085438146724768E-2</v>
      </c>
      <c r="T375" s="1365">
        <v>3.3415126233593675</v>
      </c>
      <c r="U375" s="1366">
        <v>0.28846397031041515</v>
      </c>
      <c r="V375" s="1367">
        <v>3.6624208300821879</v>
      </c>
      <c r="W375" s="1368">
        <v>4.0953703279506391E-2</v>
      </c>
      <c r="X375" s="1367">
        <v>1.4992063648977414</v>
      </c>
      <c r="Y375" s="1369">
        <v>0.40934847043890854</v>
      </c>
      <c r="Z375" s="1370">
        <v>917.73289083158227</v>
      </c>
      <c r="AA375" s="1371">
        <v>6.2814391271963412</v>
      </c>
      <c r="AB375" s="1370">
        <v>56.296706841368575</v>
      </c>
      <c r="AC375" s="1372">
        <v>7.9668591057304798</v>
      </c>
      <c r="AD375" s="1372">
        <v>6.9829602785547591</v>
      </c>
      <c r="AE375" s="1371">
        <v>2.0061005369117653</v>
      </c>
      <c r="AF375" s="1370">
        <v>27.871269666438188</v>
      </c>
      <c r="AG375" s="1372">
        <v>9.152142312998663</v>
      </c>
      <c r="AH375" s="1370">
        <v>96.593556063078907</v>
      </c>
      <c r="AI375" s="1988"/>
      <c r="AJ375" s="1370">
        <v>158.57999330549822</v>
      </c>
      <c r="AK375" s="1370">
        <v>307.07170106132094</v>
      </c>
      <c r="AL375" s="1370">
        <v>56.46830215024368</v>
      </c>
      <c r="AM375" s="1370">
        <v>9398.9831890314836</v>
      </c>
      <c r="AN375" s="1371">
        <v>0.43833235898611622</v>
      </c>
      <c r="AO375" s="1372">
        <v>4.272495789020275</v>
      </c>
      <c r="AP375" s="1372">
        <v>26.503962562009878</v>
      </c>
      <c r="AQ375" s="1370">
        <v>91.838020948398977</v>
      </c>
      <c r="AR375" s="1372">
        <v>17.432952091313961</v>
      </c>
      <c r="AS375" s="1370">
        <v>47.182164044288918</v>
      </c>
      <c r="AT375" s="1370">
        <v>35.632336357224958</v>
      </c>
      <c r="AU375" s="1370">
        <v>140.05663148963913</v>
      </c>
      <c r="AV375" s="1370">
        <v>253.52194772849481</v>
      </c>
      <c r="AW375" s="1370">
        <v>392.65673196373541</v>
      </c>
      <c r="AX375" s="1370">
        <v>991.12495815936381</v>
      </c>
      <c r="AY375" s="1370">
        <v>1907.2776463436082</v>
      </c>
      <c r="AZ375" s="1370">
        <v>2295.4594370017758</v>
      </c>
      <c r="BA375" s="1370"/>
    </row>
    <row r="376" spans="1:53">
      <c r="A376" s="1347" t="s">
        <v>532</v>
      </c>
      <c r="B376" s="1348">
        <v>0.28509256889907947</v>
      </c>
      <c r="C376" s="1348">
        <v>3.5158005022730578</v>
      </c>
      <c r="D376" s="1349">
        <v>420.10940602222701</v>
      </c>
      <c r="E376" s="1350">
        <v>212.90667315132904</v>
      </c>
      <c r="F376" s="1351">
        <v>264.35730763832623</v>
      </c>
      <c r="G376" s="1352">
        <v>3.2431802748171625</v>
      </c>
      <c r="H376" s="1353">
        <v>264.50157624028861</v>
      </c>
      <c r="I376" s="1354">
        <v>3.5194235045336679</v>
      </c>
      <c r="J376" s="1355">
        <v>365.98483451491268</v>
      </c>
      <c r="K376" s="1356">
        <v>49.337021835521931</v>
      </c>
      <c r="L376" s="1357">
        <v>28.128779380121049</v>
      </c>
      <c r="M376" s="1358">
        <v>23.820544148886224</v>
      </c>
      <c r="N376" s="1359">
        <v>1.2394796515831716</v>
      </c>
      <c r="O376" s="1360">
        <v>5.3832093076830893E-2</v>
      </c>
      <c r="P376" s="1361">
        <v>1.3994501772266388</v>
      </c>
      <c r="Q376" s="1362">
        <v>23.818454817105653</v>
      </c>
      <c r="R376" s="1363">
        <v>1.2446755757030845</v>
      </c>
      <c r="S376" s="1364">
        <v>5.3902202811117246E-2</v>
      </c>
      <c r="T376" s="1365">
        <v>2.18881918511198</v>
      </c>
      <c r="U376" s="1366">
        <v>0.31202845779313082</v>
      </c>
      <c r="V376" s="1367">
        <v>2.5179647959941929</v>
      </c>
      <c r="W376" s="1368">
        <v>4.1984251609883269E-2</v>
      </c>
      <c r="X376" s="1367">
        <v>1.2446755757030845</v>
      </c>
      <c r="Y376" s="1369">
        <v>0.49431810074677274</v>
      </c>
      <c r="Z376" s="1370">
        <v>1254.9812704411231</v>
      </c>
      <c r="AA376" s="1371">
        <v>0.51587816054548119</v>
      </c>
      <c r="AB376" s="1370">
        <v>23.491392492130451</v>
      </c>
      <c r="AC376" s="1372">
        <v>1.2890068014060945</v>
      </c>
      <c r="AD376" s="1372">
        <v>2.8847762857745201</v>
      </c>
      <c r="AE376" s="1371">
        <v>1.035235998823238</v>
      </c>
      <c r="AF376" s="1370">
        <v>21.592877002005995</v>
      </c>
      <c r="AG376" s="1372">
        <v>8.0755933389492025</v>
      </c>
      <c r="AH376" s="1370">
        <v>103.78256870495744</v>
      </c>
      <c r="AI376" s="1988"/>
      <c r="AJ376" s="1370">
        <v>228.44856928331026</v>
      </c>
      <c r="AK376" s="1370">
        <v>491.37875718307566</v>
      </c>
      <c r="AL376" s="1370">
        <v>97.36054096805745</v>
      </c>
      <c r="AM376" s="1370">
        <v>7202.1157168701684</v>
      </c>
      <c r="AN376" s="1371">
        <v>0.39983153245913816</v>
      </c>
      <c r="AO376" s="1372">
        <v>15.46604907327254</v>
      </c>
      <c r="AP376" s="1372">
        <v>2.1767010993480218</v>
      </c>
      <c r="AQ376" s="1370">
        <v>38.322010590751148</v>
      </c>
      <c r="AR376" s="1372">
        <v>2.8205838105166179</v>
      </c>
      <c r="AS376" s="1370">
        <v>19.491731660638649</v>
      </c>
      <c r="AT376" s="1370">
        <v>18.387850778387886</v>
      </c>
      <c r="AU376" s="1370">
        <v>108.50691960807032</v>
      </c>
      <c r="AV376" s="1370">
        <v>223.70064650828814</v>
      </c>
      <c r="AW376" s="1370">
        <v>421.88036058925792</v>
      </c>
      <c r="AX376" s="1370">
        <v>1427.803558020689</v>
      </c>
      <c r="AY376" s="1370">
        <v>3052.0419700812154</v>
      </c>
      <c r="AZ376" s="1370">
        <v>3957.7455678072133</v>
      </c>
      <c r="BA376" s="1370"/>
    </row>
    <row r="377" spans="1:53">
      <c r="A377" s="1347" t="s">
        <v>533</v>
      </c>
      <c r="B377" s="1348">
        <v>0.21937907721884717</v>
      </c>
      <c r="C377" s="1348">
        <v>2.0710475578703638</v>
      </c>
      <c r="D377" s="1349">
        <v>129.256309821559</v>
      </c>
      <c r="E377" s="1350">
        <v>87.678646758345167</v>
      </c>
      <c r="F377" s="1351">
        <v>265.04815849171047</v>
      </c>
      <c r="G377" s="1352">
        <v>4.2397099065085184</v>
      </c>
      <c r="H377" s="1353">
        <v>265.55259771139174</v>
      </c>
      <c r="I377" s="1354">
        <v>4.7531447287961175</v>
      </c>
      <c r="J377" s="1355">
        <v>349.7958661461679</v>
      </c>
      <c r="K377" s="1356">
        <v>92.999333651429197</v>
      </c>
      <c r="L377" s="1357">
        <v>24.544138418033089</v>
      </c>
      <c r="M377" s="1358">
        <v>23.772830196214276</v>
      </c>
      <c r="N377" s="1359">
        <v>1.6125913404391943</v>
      </c>
      <c r="O377" s="1360">
        <v>5.3320915858024363E-2</v>
      </c>
      <c r="P377" s="1361">
        <v>2.4479794240564035</v>
      </c>
      <c r="Q377" s="1362">
        <v>23.7670023811731</v>
      </c>
      <c r="R377" s="1363">
        <v>1.6277670616632671</v>
      </c>
      <c r="S377" s="1364">
        <v>5.3517003757699175E-2</v>
      </c>
      <c r="T377" s="1365">
        <v>4.1140899189772835</v>
      </c>
      <c r="U377" s="1366">
        <v>0.31046929519209104</v>
      </c>
      <c r="V377" s="1367">
        <v>4.4244052106996685</v>
      </c>
      <c r="W377" s="1368">
        <v>4.2075141995700074E-2</v>
      </c>
      <c r="X377" s="1367">
        <v>1.6277670616632671</v>
      </c>
      <c r="Y377" s="1369">
        <v>0.36790641547179959</v>
      </c>
      <c r="Z377" s="1370">
        <v>742.54242526673363</v>
      </c>
      <c r="AA377" s="1371">
        <v>8.198091332165941E-2</v>
      </c>
      <c r="AB377" s="1370">
        <v>12.340262643469286</v>
      </c>
      <c r="AC377" s="1372">
        <v>1.4724051400534104</v>
      </c>
      <c r="AD377" s="1372">
        <v>2.8486189066246661</v>
      </c>
      <c r="AE377" s="1371">
        <v>0.89262747029769773</v>
      </c>
      <c r="AF377" s="1370">
        <v>20.006451783741799</v>
      </c>
      <c r="AG377" s="1372">
        <v>6.4405627799353216</v>
      </c>
      <c r="AH377" s="1370">
        <v>74.749274863961986</v>
      </c>
      <c r="AI377" s="1988"/>
      <c r="AJ377" s="1370">
        <v>129.56895352893275</v>
      </c>
      <c r="AK377" s="1370">
        <v>241.16559946175278</v>
      </c>
      <c r="AL377" s="1370">
        <v>44.309482946657404</v>
      </c>
      <c r="AM377" s="1370">
        <v>7494.3686754857972</v>
      </c>
      <c r="AN377" s="1371">
        <v>0.36042676753893926</v>
      </c>
      <c r="AO377" s="1372">
        <v>19.068922909015583</v>
      </c>
      <c r="AP377" s="1372">
        <v>0.34591102667366841</v>
      </c>
      <c r="AQ377" s="1370">
        <v>20.130934165529016</v>
      </c>
      <c r="AR377" s="1372">
        <v>3.2218930854560401</v>
      </c>
      <c r="AS377" s="1370">
        <v>19.247425044761258</v>
      </c>
      <c r="AT377" s="1370">
        <v>15.854839614523938</v>
      </c>
      <c r="AU377" s="1370">
        <v>100.5349335866422</v>
      </c>
      <c r="AV377" s="1370">
        <v>178.40894127244658</v>
      </c>
      <c r="AW377" s="1370">
        <v>303.85884091041459</v>
      </c>
      <c r="AX377" s="1370">
        <v>809.80595955582965</v>
      </c>
      <c r="AY377" s="1370">
        <v>1497.922978023309</v>
      </c>
      <c r="AZ377" s="1370">
        <v>1801.1984937665611</v>
      </c>
      <c r="BA377" s="1370"/>
    </row>
    <row r="378" spans="1:53">
      <c r="A378" s="1347" t="s">
        <v>534</v>
      </c>
      <c r="B378" s="1348">
        <v>4.8256645540344714E-2</v>
      </c>
      <c r="C378" s="1348">
        <v>0.53908107724877286</v>
      </c>
      <c r="D378" s="1349">
        <v>482.497104332736</v>
      </c>
      <c r="E378" s="1350">
        <v>279.3694802461535</v>
      </c>
      <c r="F378" s="1351">
        <v>268.33173553915759</v>
      </c>
      <c r="G378" s="1352">
        <v>3.4879869944688351</v>
      </c>
      <c r="H378" s="1353">
        <v>268.65483272964519</v>
      </c>
      <c r="I378" s="1354">
        <v>3.8529432008293476</v>
      </c>
      <c r="J378" s="1355">
        <v>265.1322658007719</v>
      </c>
      <c r="K378" s="1356">
        <v>37.905401206854314</v>
      </c>
      <c r="L378" s="1357">
        <v>-1.2229520861426924</v>
      </c>
      <c r="M378" s="1358">
        <v>23.516161892543188</v>
      </c>
      <c r="N378" s="1359">
        <v>1.3145302395629221</v>
      </c>
      <c r="O378" s="1360">
        <v>5.2023049384356E-2</v>
      </c>
      <c r="P378" s="1361">
        <v>1.3215205486530748</v>
      </c>
      <c r="Q378" s="1362">
        <v>23.529626989470607</v>
      </c>
      <c r="R378" s="1363">
        <v>1.3160210491159634</v>
      </c>
      <c r="S378" s="1364">
        <v>5.156417374751484E-2</v>
      </c>
      <c r="T378" s="1365">
        <v>1.651676672678388</v>
      </c>
      <c r="U378" s="1366">
        <v>0.30215813788671142</v>
      </c>
      <c r="V378" s="1367">
        <v>2.1118587151573922</v>
      </c>
      <c r="W378" s="1368">
        <v>4.24996112538246E-2</v>
      </c>
      <c r="X378" s="1367">
        <v>1.3160210491159634</v>
      </c>
      <c r="Y378" s="1369">
        <v>0.62315771394673214</v>
      </c>
      <c r="Z378" s="1370">
        <v>842.7409894888051</v>
      </c>
      <c r="AA378" s="1371">
        <v>0.38901209722800273</v>
      </c>
      <c r="AB378" s="1370">
        <v>39.962703499250672</v>
      </c>
      <c r="AC378" s="1372">
        <v>0.79100603134258629</v>
      </c>
      <c r="AD378" s="1372">
        <v>2.1172908410727045</v>
      </c>
      <c r="AE378" s="1371">
        <v>0.58941275772908941</v>
      </c>
      <c r="AF378" s="1370">
        <v>18.261024927476679</v>
      </c>
      <c r="AG378" s="1372">
        <v>6.2701497531199095</v>
      </c>
      <c r="AH378" s="1370">
        <v>77.794561605645868</v>
      </c>
      <c r="AI378" s="1988"/>
      <c r="AJ378" s="1370">
        <v>150.03577525769919</v>
      </c>
      <c r="AK378" s="1370">
        <v>301.3601745742921</v>
      </c>
      <c r="AL378" s="1370">
        <v>56.349095109348816</v>
      </c>
      <c r="AM378" s="1370">
        <v>10131.780177892237</v>
      </c>
      <c r="AN378" s="1371">
        <v>0.28894534271459532</v>
      </c>
      <c r="AO378" s="1372">
        <v>38.677216225200198</v>
      </c>
      <c r="AP378" s="1372">
        <v>1.6414012541265939</v>
      </c>
      <c r="AQ378" s="1370">
        <v>65.19201223368789</v>
      </c>
      <c r="AR378" s="1372">
        <v>1.730866589371086</v>
      </c>
      <c r="AS378" s="1370">
        <v>14.306019196437193</v>
      </c>
      <c r="AT378" s="1370">
        <v>10.469143121298213</v>
      </c>
      <c r="AU378" s="1370">
        <v>91.763944359179291</v>
      </c>
      <c r="AV378" s="1370">
        <v>173.68835881218587</v>
      </c>
      <c r="AW378" s="1370">
        <v>316.23805530750354</v>
      </c>
      <c r="AX378" s="1370">
        <v>937.72359536061992</v>
      </c>
      <c r="AY378" s="1370">
        <v>1871.802326548398</v>
      </c>
      <c r="AZ378" s="1370">
        <v>2290.6136223312528</v>
      </c>
      <c r="BA378" s="1370"/>
    </row>
    <row r="379" spans="1:53">
      <c r="A379" s="1347" t="s">
        <v>535</v>
      </c>
      <c r="B379" s="1348">
        <v>2.2990554339577009E-2</v>
      </c>
      <c r="C379" s="1348">
        <v>0.17472814626734656</v>
      </c>
      <c r="D379" s="1349">
        <v>451.80977855936698</v>
      </c>
      <c r="E379" s="1350">
        <v>371.18526157068442</v>
      </c>
      <c r="F379" s="1351">
        <v>268.94508494870411</v>
      </c>
      <c r="G379" s="1352">
        <v>1.6911069095205165</v>
      </c>
      <c r="H379" s="1353">
        <v>267.9181802166089</v>
      </c>
      <c r="I379" s="1354">
        <v>1.9637192099621881</v>
      </c>
      <c r="J379" s="1355">
        <v>268.25174818416315</v>
      </c>
      <c r="K379" s="1356">
        <v>42.33202658080917</v>
      </c>
      <c r="L379" s="1357">
        <v>-0.2619420329704969</v>
      </c>
      <c r="M379" s="1358">
        <v>23.467338260431095</v>
      </c>
      <c r="N379" s="1359">
        <v>0.6315457153397781</v>
      </c>
      <c r="O379" s="1360">
        <v>5.1834285215201684E-2</v>
      </c>
      <c r="P379" s="1361">
        <v>1.3157647971932622</v>
      </c>
      <c r="Q379" s="1362">
        <v>23.473191787258489</v>
      </c>
      <c r="R379" s="1363">
        <v>0.63697443938634934</v>
      </c>
      <c r="S379" s="1364">
        <v>5.1634330892025869E-2</v>
      </c>
      <c r="T379" s="1365">
        <v>1.8455981046349752</v>
      </c>
      <c r="U379" s="1366">
        <v>0.30329669726709196</v>
      </c>
      <c r="V379" s="1367">
        <v>1.9524263879244634</v>
      </c>
      <c r="W379" s="1368">
        <v>4.2601790547411249E-2</v>
      </c>
      <c r="X379" s="1367">
        <v>0.63697443938634934</v>
      </c>
      <c r="Y379" s="1369">
        <v>0.32624760827141258</v>
      </c>
      <c r="Z379" s="1370">
        <v>1851.4385366823678</v>
      </c>
      <c r="AA379" s="1371">
        <v>0.74488218963351149</v>
      </c>
      <c r="AB379" s="1370">
        <v>29.917873303707257</v>
      </c>
      <c r="AC379" s="1372">
        <v>4.0217069064113957</v>
      </c>
      <c r="AD379" s="1372">
        <v>7.5171500949846859</v>
      </c>
      <c r="AE379" s="1371">
        <v>2.5904476039109507</v>
      </c>
      <c r="AF379" s="1370">
        <v>51.397428355545927</v>
      </c>
      <c r="AG379" s="1372">
        <v>16.14519869281834</v>
      </c>
      <c r="AH379" s="1370">
        <v>177.16898474551004</v>
      </c>
      <c r="AI379" s="1988"/>
      <c r="AJ379" s="1370">
        <v>309.93623092982227</v>
      </c>
      <c r="AK379" s="1370">
        <v>596.07042267181339</v>
      </c>
      <c r="AL379" s="1370">
        <v>111.19326301592841</v>
      </c>
      <c r="AM379" s="1370">
        <v>8840.1264943598762</v>
      </c>
      <c r="AN379" s="1371">
        <v>0.40172282453120772</v>
      </c>
      <c r="AO379" s="1372">
        <v>9.2801183235739408</v>
      </c>
      <c r="AP379" s="1372">
        <v>3.1429628254578548</v>
      </c>
      <c r="AQ379" s="1370">
        <v>48.805666074563227</v>
      </c>
      <c r="AR379" s="1372">
        <v>8.8002339308783277</v>
      </c>
      <c r="AS379" s="1370">
        <v>50.791554695842471</v>
      </c>
      <c r="AT379" s="1370">
        <v>46.011502733764665</v>
      </c>
      <c r="AU379" s="1370">
        <v>258.27853444997953</v>
      </c>
      <c r="AV379" s="1370">
        <v>447.23542085369365</v>
      </c>
      <c r="AW379" s="1370">
        <v>720.19912498174813</v>
      </c>
      <c r="AX379" s="1370">
        <v>1937.1014433113892</v>
      </c>
      <c r="AY379" s="1370">
        <v>3702.300761936729</v>
      </c>
      <c r="AZ379" s="1370">
        <v>4520.0513421109108</v>
      </c>
      <c r="BA379" s="1370"/>
    </row>
    <row r="380" spans="1:53">
      <c r="A380" s="1347" t="s">
        <v>536</v>
      </c>
      <c r="B380" s="1348">
        <v>3.7080208996547827E-2</v>
      </c>
      <c r="C380" s="1348">
        <v>0.31164772615243352</v>
      </c>
      <c r="D380" s="1349">
        <v>434.619262909658</v>
      </c>
      <c r="E380" s="1350">
        <v>313.41931884141445</v>
      </c>
      <c r="F380" s="1351">
        <v>269.12665761104194</v>
      </c>
      <c r="G380" s="1352">
        <v>1.6953377881197094</v>
      </c>
      <c r="H380" s="1353">
        <v>267.25151337139266</v>
      </c>
      <c r="I380" s="1354">
        <v>1.9252321170571307</v>
      </c>
      <c r="J380" s="1355">
        <v>202.22388767836821</v>
      </c>
      <c r="K380" s="1356">
        <v>59.038938068420073</v>
      </c>
      <c r="L380" s="1357">
        <v>-33.534268843892676</v>
      </c>
      <c r="M380" s="1358">
        <v>23.447867948960095</v>
      </c>
      <c r="N380" s="1359">
        <v>0.63262955701156676</v>
      </c>
      <c r="O380" s="1360">
        <v>5.1951351450367382E-2</v>
      </c>
      <c r="P380" s="1361">
        <v>1.3235152570100479</v>
      </c>
      <c r="Q380" s="1362">
        <v>23.499753423781097</v>
      </c>
      <c r="R380" s="1363">
        <v>0.64660676717351118</v>
      </c>
      <c r="S380" s="1364">
        <v>5.0177722485017368E-2</v>
      </c>
      <c r="T380" s="1365">
        <v>2.5433468687126988</v>
      </c>
      <c r="U380" s="1366">
        <v>0.29440753064382624</v>
      </c>
      <c r="V380" s="1367">
        <v>2.6242548668041503</v>
      </c>
      <c r="W380" s="1368">
        <v>4.2553637987878964E-2</v>
      </c>
      <c r="X380" s="1367">
        <v>0.64660676717351118</v>
      </c>
      <c r="Y380" s="1369">
        <v>0.24639632962211358</v>
      </c>
      <c r="Z380" s="1370">
        <v>1769.8010535708715</v>
      </c>
      <c r="AA380" s="1371">
        <v>0.11880321881754638</v>
      </c>
      <c r="AB380" s="1370">
        <v>35.126845412509198</v>
      </c>
      <c r="AC380" s="1372">
        <v>2.0014934198805459</v>
      </c>
      <c r="AD380" s="1372">
        <v>4.3282811719311995</v>
      </c>
      <c r="AE380" s="1371">
        <v>1.5919493208092366</v>
      </c>
      <c r="AF380" s="1370">
        <v>36.23013577637925</v>
      </c>
      <c r="AG380" s="1372">
        <v>12.794062770783663</v>
      </c>
      <c r="AH380" s="1370">
        <v>158.91590589764911</v>
      </c>
      <c r="AI380" s="1988"/>
      <c r="AJ380" s="1370">
        <v>309.67819068228829</v>
      </c>
      <c r="AK380" s="1370">
        <v>601.90432912071242</v>
      </c>
      <c r="AL380" s="1370">
        <v>114.36115270616598</v>
      </c>
      <c r="AM380" s="1370">
        <v>8157.7229830562037</v>
      </c>
      <c r="AN380" s="1371">
        <v>0.38751232992993551</v>
      </c>
      <c r="AO380" s="1372">
        <v>38.674059489598918</v>
      </c>
      <c r="AP380" s="1372">
        <v>0.50127940429344464</v>
      </c>
      <c r="AQ380" s="1370">
        <v>57.303173593000324</v>
      </c>
      <c r="AR380" s="1372">
        <v>4.3796354920799692</v>
      </c>
      <c r="AS380" s="1370">
        <v>29.245143053589189</v>
      </c>
      <c r="AT380" s="1370">
        <v>28.276186870501537</v>
      </c>
      <c r="AU380" s="1370">
        <v>182.06098380090074</v>
      </c>
      <c r="AV380" s="1370">
        <v>354.40617093583552</v>
      </c>
      <c r="AW380" s="1370">
        <v>645.99961747011832</v>
      </c>
      <c r="AX380" s="1370">
        <v>1935.4886917643018</v>
      </c>
      <c r="AY380" s="1370">
        <v>3738.5362057187108</v>
      </c>
      <c r="AZ380" s="1370">
        <v>4648.8273457791047</v>
      </c>
      <c r="BA380" s="1370"/>
    </row>
    <row r="381" spans="1:53">
      <c r="A381" s="1347" t="s">
        <v>537</v>
      </c>
      <c r="B381" s="1348">
        <v>-1.5982003741940701E-2</v>
      </c>
      <c r="C381" s="1348">
        <v>-0.16934772158889749</v>
      </c>
      <c r="D381" s="1349">
        <v>337.43173425029102</v>
      </c>
      <c r="E381" s="1350">
        <v>199.01393116583091</v>
      </c>
      <c r="F381" s="1351">
        <v>269.19605856073218</v>
      </c>
      <c r="G381" s="1352">
        <v>5.2096424125451968</v>
      </c>
      <c r="H381" s="1353">
        <v>268.42797502121408</v>
      </c>
      <c r="I381" s="1354">
        <v>5.7735550362364227</v>
      </c>
      <c r="J381" s="1355">
        <v>297.78822338769533</v>
      </c>
      <c r="K381" s="1356">
        <v>45.777046821850057</v>
      </c>
      <c r="L381" s="1357">
        <v>9.7300808434902635</v>
      </c>
      <c r="M381" s="1358">
        <v>23.454139129987833</v>
      </c>
      <c r="N381" s="1359">
        <v>1.9587981805181871</v>
      </c>
      <c r="O381" s="1360">
        <v>5.1527446281449535E-2</v>
      </c>
      <c r="P381" s="1361">
        <v>1.5454186035045774</v>
      </c>
      <c r="Q381" s="1362">
        <v>23.43138895162058</v>
      </c>
      <c r="R381" s="1363">
        <v>1.9606602693622313</v>
      </c>
      <c r="S381" s="1364">
        <v>5.2305335669273298E-2</v>
      </c>
      <c r="T381" s="1365">
        <v>2.0064097686127074</v>
      </c>
      <c r="U381" s="1366">
        <v>0.30778626469689535</v>
      </c>
      <c r="V381" s="1367">
        <v>2.8053286530173387</v>
      </c>
      <c r="W381" s="1368">
        <v>4.2677794392160316E-2</v>
      </c>
      <c r="X381" s="1367">
        <v>1.9606602693622313</v>
      </c>
      <c r="Y381" s="1369">
        <v>0.69890572972738718</v>
      </c>
      <c r="Z381" s="1370">
        <v>748.43143842176914</v>
      </c>
      <c r="AA381" s="1371">
        <v>4.1572519371130816E-2</v>
      </c>
      <c r="AB381" s="1370">
        <v>20.983180625160731</v>
      </c>
      <c r="AC381" s="1372">
        <v>0.80475854996828278</v>
      </c>
      <c r="AD381" s="1372">
        <v>1.7070905796278961</v>
      </c>
      <c r="AE381" s="1371">
        <v>0.62369019241828183</v>
      </c>
      <c r="AF381" s="1370">
        <v>13.037889919984629</v>
      </c>
      <c r="AG381" s="1372">
        <v>5.1151771744771981</v>
      </c>
      <c r="AH381" s="1370">
        <v>63.335060915030333</v>
      </c>
      <c r="AI381" s="1988"/>
      <c r="AJ381" s="1370">
        <v>136.19255272805086</v>
      </c>
      <c r="AK381" s="1370">
        <v>321.65897391242453</v>
      </c>
      <c r="AL381" s="1370">
        <v>63.614307114762838</v>
      </c>
      <c r="AM381" s="1370">
        <v>9254.0648802190208</v>
      </c>
      <c r="AN381" s="1371">
        <v>0.4029823062603598</v>
      </c>
      <c r="AO381" s="1372">
        <v>61.589566275107423</v>
      </c>
      <c r="AP381" s="1372">
        <v>0.17541147413979247</v>
      </c>
      <c r="AQ381" s="1370">
        <v>34.230310970898422</v>
      </c>
      <c r="AR381" s="1372">
        <v>1.7609596279393496</v>
      </c>
      <c r="AS381" s="1370">
        <v>11.534395808296596</v>
      </c>
      <c r="AT381" s="1370">
        <v>11.077978550946391</v>
      </c>
      <c r="AU381" s="1370">
        <v>65.517034773792105</v>
      </c>
      <c r="AV381" s="1370">
        <v>141.69465857277558</v>
      </c>
      <c r="AW381" s="1370">
        <v>257.45959721557045</v>
      </c>
      <c r="AX381" s="1370">
        <v>851.20345455031782</v>
      </c>
      <c r="AY381" s="1370">
        <v>1997.8818255430094</v>
      </c>
      <c r="AZ381" s="1370">
        <v>2585.9474436895462</v>
      </c>
      <c r="BA381" s="1370"/>
    </row>
    <row r="382" spans="1:53">
      <c r="A382" s="1347" t="s">
        <v>538</v>
      </c>
      <c r="B382" s="1348">
        <v>0.16049478117193197</v>
      </c>
      <c r="C382" s="1348">
        <v>1.9408677020487872</v>
      </c>
      <c r="D382" s="1349">
        <v>471.965629434535</v>
      </c>
      <c r="E382" s="1350">
        <v>240.28428304956509</v>
      </c>
      <c r="F382" s="1351">
        <v>270.04814597983233</v>
      </c>
      <c r="G382" s="1352">
        <v>4.0002457249183276</v>
      </c>
      <c r="H382" s="1353">
        <v>269.49696903699635</v>
      </c>
      <c r="I382" s="1354">
        <v>4.3377997574187646</v>
      </c>
      <c r="J382" s="1355">
        <v>-44.88324448751024</v>
      </c>
      <c r="K382" s="1356">
        <v>98.584929442261569</v>
      </c>
      <c r="L382" s="1357">
        <v>711.66549070380518</v>
      </c>
      <c r="M382" s="1358">
        <v>23.337326810594025</v>
      </c>
      <c r="N382" s="1359">
        <v>1.4986159545747175</v>
      </c>
      <c r="O382" s="1360">
        <v>5.2961753824724248E-2</v>
      </c>
      <c r="P382" s="1361">
        <v>1.3587432191031623</v>
      </c>
      <c r="Q382" s="1362">
        <v>23.563022425181959</v>
      </c>
      <c r="R382" s="1363">
        <v>1.513020059944983</v>
      </c>
      <c r="S382" s="1364">
        <v>4.5219296629998532E-2</v>
      </c>
      <c r="T382" s="1365">
        <v>4.0550428790789814</v>
      </c>
      <c r="U382" s="1366">
        <v>0.26460258394869524</v>
      </c>
      <c r="V382" s="1367">
        <v>4.3281176570150075</v>
      </c>
      <c r="W382" s="1368">
        <v>4.2439377341138264E-2</v>
      </c>
      <c r="X382" s="1367">
        <v>1.513020059944983</v>
      </c>
      <c r="Y382" s="1369">
        <v>0.34957923509604277</v>
      </c>
      <c r="Z382" s="1370">
        <v>1806.182454669429</v>
      </c>
      <c r="AA382" s="1371">
        <v>0.30729147106186128</v>
      </c>
      <c r="AB382" s="1370">
        <v>31.90747910914698</v>
      </c>
      <c r="AC382" s="1372">
        <v>2.1197261622157693</v>
      </c>
      <c r="AD382" s="1372">
        <v>4.3498505702728201</v>
      </c>
      <c r="AE382" s="1371">
        <v>1.0635610293739091</v>
      </c>
      <c r="AF382" s="1370">
        <v>38.323575358807481</v>
      </c>
      <c r="AG382" s="1372">
        <v>14.168959079235538</v>
      </c>
      <c r="AH382" s="1370">
        <v>175.7009613153638</v>
      </c>
      <c r="AI382" s="1988"/>
      <c r="AJ382" s="1370">
        <v>324.85994012265223</v>
      </c>
      <c r="AK382" s="1370">
        <v>628.29363837375899</v>
      </c>
      <c r="AL382" s="1370">
        <v>112.72541583506306</v>
      </c>
      <c r="AM382" s="1370">
        <v>12077.222190177674</v>
      </c>
      <c r="AN382" s="1371">
        <v>0.25109683470074823</v>
      </c>
      <c r="AO382" s="1372">
        <v>21.225071349438331</v>
      </c>
      <c r="AP382" s="1372">
        <v>1.2965884854930856</v>
      </c>
      <c r="AQ382" s="1370">
        <v>52.05135254346979</v>
      </c>
      <c r="AR382" s="1372">
        <v>4.6383504643671101</v>
      </c>
      <c r="AS382" s="1370">
        <v>29.390882231573109</v>
      </c>
      <c r="AT382" s="1370">
        <v>18.890959669163571</v>
      </c>
      <c r="AU382" s="1370">
        <v>192.58078069752503</v>
      </c>
      <c r="AV382" s="1370">
        <v>392.49194125306201</v>
      </c>
      <c r="AW382" s="1370">
        <v>714.23155006245452</v>
      </c>
      <c r="AX382" s="1370">
        <v>2030.3746257665764</v>
      </c>
      <c r="AY382" s="1370">
        <v>3902.4449588432235</v>
      </c>
      <c r="AZ382" s="1370">
        <v>4582.333977035084</v>
      </c>
      <c r="BA382" s="1370"/>
    </row>
    <row r="383" spans="1:53">
      <c r="A383" s="1347" t="s">
        <v>539</v>
      </c>
      <c r="B383" s="1348">
        <v>4.8454066526713024E-2</v>
      </c>
      <c r="C383" s="1348">
        <v>0.39658242867457999</v>
      </c>
      <c r="D383" s="1349">
        <v>361.53612305118202</v>
      </c>
      <c r="E383" s="1350">
        <v>289.63461955650291</v>
      </c>
      <c r="F383" s="1351">
        <v>270.89682815821141</v>
      </c>
      <c r="G383" s="1352">
        <v>1.7193276292447137</v>
      </c>
      <c r="H383" s="1353">
        <v>271.80876179740693</v>
      </c>
      <c r="I383" s="1354">
        <v>2.3676701414162791</v>
      </c>
      <c r="J383" s="1355">
        <v>275.88406414420513</v>
      </c>
      <c r="K383" s="1356">
        <v>58.279946412744252</v>
      </c>
      <c r="L383" s="1357">
        <v>1.8321854042596453</v>
      </c>
      <c r="M383" s="1358">
        <v>23.288777720280258</v>
      </c>
      <c r="N383" s="1359">
        <v>0.63540969192102803</v>
      </c>
      <c r="O383" s="1360">
        <v>5.2082482387515228E-2</v>
      </c>
      <c r="P383" s="1361">
        <v>1.5432800657720049</v>
      </c>
      <c r="Q383" s="1362">
        <v>23.296795095896027</v>
      </c>
      <c r="R383" s="1363">
        <v>0.64862678543963237</v>
      </c>
      <c r="S383" s="1364">
        <v>5.1806551325255468E-2</v>
      </c>
      <c r="T383" s="1365">
        <v>2.5443911613118662</v>
      </c>
      <c r="U383" s="1366">
        <v>0.30661244464413706</v>
      </c>
      <c r="V383" s="1367">
        <v>2.6257652386593318</v>
      </c>
      <c r="W383" s="1368">
        <v>4.2924359161151761E-2</v>
      </c>
      <c r="X383" s="1367">
        <v>0.64862678543963237</v>
      </c>
      <c r="Y383" s="1369">
        <v>0.24702390597980856</v>
      </c>
      <c r="Z383" s="1370">
        <v>1163.218688072013</v>
      </c>
      <c r="AA383" s="1371">
        <v>1.1876843434739921</v>
      </c>
      <c r="AB383" s="1370">
        <v>30.704250433352918</v>
      </c>
      <c r="AC383" s="1372">
        <v>2.2501010474336911</v>
      </c>
      <c r="AD383" s="1372">
        <v>3.8335106527572265</v>
      </c>
      <c r="AE383" s="1371">
        <v>1.2756372930409607</v>
      </c>
      <c r="AF383" s="1370">
        <v>27.724018611836208</v>
      </c>
      <c r="AG383" s="1372">
        <v>9.3703934307561596</v>
      </c>
      <c r="AH383" s="1370">
        <v>108.86667579568709</v>
      </c>
      <c r="AI383" s="1988"/>
      <c r="AJ383" s="1370">
        <v>201.16331156684348</v>
      </c>
      <c r="AK383" s="1370">
        <v>400.6439649446387</v>
      </c>
      <c r="AL383" s="1370">
        <v>75.302060079412797</v>
      </c>
      <c r="AM383" s="1370">
        <v>8608.0496304422195</v>
      </c>
      <c r="AN383" s="1371">
        <v>0.37718097624951302</v>
      </c>
      <c r="AO383" s="1372">
        <v>10.083673415052258</v>
      </c>
      <c r="AP383" s="1372">
        <v>5.0113263437721187</v>
      </c>
      <c r="AQ383" s="1370">
        <v>50.088499891277195</v>
      </c>
      <c r="AR383" s="1372">
        <v>4.9236346770977919</v>
      </c>
      <c r="AS383" s="1370">
        <v>25.902099005116398</v>
      </c>
      <c r="AT383" s="1370">
        <v>22.657856004279942</v>
      </c>
      <c r="AU383" s="1370">
        <v>139.31667644138798</v>
      </c>
      <c r="AV383" s="1370">
        <v>259.5676850624975</v>
      </c>
      <c r="AW383" s="1370">
        <v>442.54746258409386</v>
      </c>
      <c r="AX383" s="1370">
        <v>1257.2706972927717</v>
      </c>
      <c r="AY383" s="1370">
        <v>2488.4718319542776</v>
      </c>
      <c r="AZ383" s="1370">
        <v>3061.0593528216582</v>
      </c>
      <c r="BA383" s="1370"/>
    </row>
    <row r="384" spans="1:53">
      <c r="A384" s="1347" t="s">
        <v>540</v>
      </c>
      <c r="B384" s="1348">
        <v>8.1669198109378144E-2</v>
      </c>
      <c r="C384" s="1348">
        <v>0.52028646944720847</v>
      </c>
      <c r="D384" s="1349">
        <v>463.07072479357402</v>
      </c>
      <c r="E384" s="1350">
        <v>455.09521557741192</v>
      </c>
      <c r="F384" s="1351">
        <v>272.42043846211925</v>
      </c>
      <c r="G384" s="1352">
        <v>4.1082380142874078</v>
      </c>
      <c r="H384" s="1353">
        <v>271.40189486359293</v>
      </c>
      <c r="I384" s="1354">
        <v>4.9754666432772137</v>
      </c>
      <c r="J384" s="1355">
        <v>203.90660341595029</v>
      </c>
      <c r="K384" s="1356">
        <v>51.368210956864068</v>
      </c>
      <c r="L384" s="1357">
        <v>-34.063729304640454</v>
      </c>
      <c r="M384" s="1358">
        <v>23.148076002509473</v>
      </c>
      <c r="N384" s="1359">
        <v>1.5262949323526362</v>
      </c>
      <c r="O384" s="1360">
        <v>5.238326609920374E-2</v>
      </c>
      <c r="P384" s="1361">
        <v>1.2775395581321758</v>
      </c>
      <c r="Q384" s="1362">
        <v>23.210736809759315</v>
      </c>
      <c r="R384" s="1363">
        <v>1.5302740802489925</v>
      </c>
      <c r="S384" s="1364">
        <v>5.0214115071102086E-2</v>
      </c>
      <c r="T384" s="1365">
        <v>2.213578446400593</v>
      </c>
      <c r="U384" s="1366">
        <v>0.29828963392030078</v>
      </c>
      <c r="V384" s="1367">
        <v>2.6910348007878238</v>
      </c>
      <c r="W384" s="1368">
        <v>4.308350950666652E-2</v>
      </c>
      <c r="X384" s="1367">
        <v>1.5302740802489925</v>
      </c>
      <c r="Y384" s="1369">
        <v>0.56865636958726484</v>
      </c>
      <c r="Z384" s="1370">
        <v>2345.9311128145273</v>
      </c>
      <c r="AA384" s="1371">
        <v>0.25874621946899434</v>
      </c>
      <c r="AB384" s="1370">
        <v>34.139775736461324</v>
      </c>
      <c r="AC384" s="1372">
        <v>4.3499908055239018</v>
      </c>
      <c r="AD384" s="1372">
        <v>9.184740581023549</v>
      </c>
      <c r="AE384" s="1371">
        <v>3.1575437220362166</v>
      </c>
      <c r="AF384" s="1370">
        <v>70.508093977826306</v>
      </c>
      <c r="AG384" s="1372">
        <v>22.475339868450362</v>
      </c>
      <c r="AH384" s="1370">
        <v>250.46249940682054</v>
      </c>
      <c r="AI384" s="1988"/>
      <c r="AJ384" s="1370">
        <v>402.121849149691</v>
      </c>
      <c r="AK384" s="1370">
        <v>716.43349774708133</v>
      </c>
      <c r="AL384" s="1370">
        <v>128.47378869003978</v>
      </c>
      <c r="AM384" s="1370">
        <v>7487.6797268833971</v>
      </c>
      <c r="AN384" s="1371">
        <v>0.37822082656537853</v>
      </c>
      <c r="AO384" s="1372">
        <v>17.276321860105583</v>
      </c>
      <c r="AP384" s="1372">
        <v>1.0917562002911154</v>
      </c>
      <c r="AQ384" s="1370">
        <v>55.692945736478507</v>
      </c>
      <c r="AR384" s="1372">
        <v>9.5185794431595223</v>
      </c>
      <c r="AS384" s="1370">
        <v>62.059057979888848</v>
      </c>
      <c r="AT384" s="1370">
        <v>56.084257940252513</v>
      </c>
      <c r="AU384" s="1370">
        <v>354.31203003932814</v>
      </c>
      <c r="AV384" s="1370">
        <v>622.58559192383279</v>
      </c>
      <c r="AW384" s="1370">
        <v>1018.1402414911404</v>
      </c>
      <c r="AX384" s="1370">
        <v>2513.2615571855686</v>
      </c>
      <c r="AY384" s="1370">
        <v>4449.8975015346668</v>
      </c>
      <c r="AZ384" s="1370">
        <v>5222.5117353674705</v>
      </c>
      <c r="BA384" s="1370"/>
    </row>
    <row r="385" spans="1:53">
      <c r="A385" s="1347" t="s">
        <v>541</v>
      </c>
      <c r="B385" s="1348">
        <v>-5.4646614692061023E-2</v>
      </c>
      <c r="C385" s="1348">
        <v>-0.65002388270696909</v>
      </c>
      <c r="D385" s="1349">
        <v>243.042696530283</v>
      </c>
      <c r="E385" s="1350">
        <v>129.11692225614232</v>
      </c>
      <c r="F385" s="1351">
        <v>274.04623487718175</v>
      </c>
      <c r="G385" s="1352">
        <v>4.2589979560019087</v>
      </c>
      <c r="H385" s="1353">
        <v>273.50453608690242</v>
      </c>
      <c r="I385" s="1354">
        <v>4.5920391305328492</v>
      </c>
      <c r="J385" s="1355">
        <v>217.11212306112094</v>
      </c>
      <c r="K385" s="1356">
        <v>93.159401374839788</v>
      </c>
      <c r="L385" s="1357">
        <v>-26.58606084508699</v>
      </c>
      <c r="M385" s="1358">
        <v>23.039215549403959</v>
      </c>
      <c r="N385" s="1359">
        <v>1.5611410245773361</v>
      </c>
      <c r="O385" s="1360">
        <v>5.13267114647089E-2</v>
      </c>
      <c r="P385" s="1361">
        <v>3.30507133776339</v>
      </c>
      <c r="Q385" s="1362">
        <v>23.062920690184683</v>
      </c>
      <c r="R385" s="1363">
        <v>1.5673143783588992</v>
      </c>
      <c r="S385" s="1364">
        <v>5.0501023049108543E-2</v>
      </c>
      <c r="T385" s="1365">
        <v>4.0241358060741206</v>
      </c>
      <c r="U385" s="1366">
        <v>0.30191670654161745</v>
      </c>
      <c r="V385" s="1367">
        <v>4.3185811728319239</v>
      </c>
      <c r="W385" s="1368">
        <v>4.3359642667703778E-2</v>
      </c>
      <c r="X385" s="1367">
        <v>1.5673143783588992</v>
      </c>
      <c r="Y385" s="1369">
        <v>0.36292345000224407</v>
      </c>
      <c r="Z385" s="1370">
        <v>539.49466811181605</v>
      </c>
      <c r="AA385" s="1371">
        <v>0.44542740606193554</v>
      </c>
      <c r="AB385" s="1370">
        <v>21.865942447379513</v>
      </c>
      <c r="AC385" s="1372">
        <v>0.5593403816944853</v>
      </c>
      <c r="AD385" s="1372">
        <v>1.4855206330110451</v>
      </c>
      <c r="AE385" s="1371">
        <v>0.31900177702315252</v>
      </c>
      <c r="AF385" s="1370">
        <v>12.408956913095556</v>
      </c>
      <c r="AG385" s="1372">
        <v>4.4149523161933351</v>
      </c>
      <c r="AH385" s="1370">
        <v>52.864330017968648</v>
      </c>
      <c r="AI385" s="1988"/>
      <c r="AJ385" s="1370">
        <v>95.224759807746025</v>
      </c>
      <c r="AK385" s="1370">
        <v>180.4683241254848</v>
      </c>
      <c r="AL385" s="1370">
        <v>33.550546626249677</v>
      </c>
      <c r="AM385" s="1370">
        <v>10026.872811853802</v>
      </c>
      <c r="AN385" s="1371">
        <v>0.22648274544711178</v>
      </c>
      <c r="AO385" s="1372">
        <v>23.518707165130632</v>
      </c>
      <c r="AP385" s="1372">
        <v>1.8794405319069012</v>
      </c>
      <c r="AQ385" s="1370">
        <v>35.670379196377674</v>
      </c>
      <c r="AR385" s="1372">
        <v>1.2239395660710837</v>
      </c>
      <c r="AS385" s="1370">
        <v>10.037301574398954</v>
      </c>
      <c r="AT385" s="1370">
        <v>5.6661061638215369</v>
      </c>
      <c r="AU385" s="1370">
        <v>62.356567402490228</v>
      </c>
      <c r="AV385" s="1370">
        <v>122.2978480939982</v>
      </c>
      <c r="AW385" s="1370">
        <v>214.89565047954736</v>
      </c>
      <c r="AX385" s="1370">
        <v>595.1547487984127</v>
      </c>
      <c r="AY385" s="1370">
        <v>1120.9212678601541</v>
      </c>
      <c r="AZ385" s="1370">
        <v>1363.8433587906372</v>
      </c>
      <c r="BA385" s="1370"/>
    </row>
    <row r="386" spans="1:53">
      <c r="A386" s="1347" t="s">
        <v>542</v>
      </c>
      <c r="B386" s="1348">
        <v>0.29701243829174467</v>
      </c>
      <c r="C386" s="1348">
        <v>3.080916107860725</v>
      </c>
      <c r="D386" s="1349">
        <v>273.37412208025802</v>
      </c>
      <c r="E386" s="1350">
        <v>186.14378044413326</v>
      </c>
      <c r="F386" s="1351">
        <v>275.61205857756909</v>
      </c>
      <c r="G386" s="1352">
        <v>3.6375679950771231</v>
      </c>
      <c r="H386" s="1353">
        <v>279.31334785719645</v>
      </c>
      <c r="I386" s="1354">
        <v>4.0765050740887423</v>
      </c>
      <c r="J386" s="1355">
        <v>-133.09021297837231</v>
      </c>
      <c r="K386" s="1356">
        <v>185.7952466577718</v>
      </c>
      <c r="L386" s="1357">
        <v>311.61121565909167</v>
      </c>
      <c r="M386" s="1358">
        <v>22.825016638220667</v>
      </c>
      <c r="N386" s="1359">
        <v>1.3295749861046313</v>
      </c>
      <c r="O386" s="1360">
        <v>5.4182816610149329E-2</v>
      </c>
      <c r="P386" s="1361">
        <v>2.2093595703714302</v>
      </c>
      <c r="Q386" s="1362">
        <v>23.126442413090821</v>
      </c>
      <c r="R386" s="1363">
        <v>1.3816468029367992</v>
      </c>
      <c r="S386" s="1364">
        <v>4.3621438686195217E-2</v>
      </c>
      <c r="T386" s="1365">
        <v>7.513097531943739</v>
      </c>
      <c r="U386" s="1366">
        <v>0.26007130100771791</v>
      </c>
      <c r="V386" s="1367">
        <v>7.6390825635389348</v>
      </c>
      <c r="W386" s="1368">
        <v>4.3240546130603547E-2</v>
      </c>
      <c r="X386" s="1367">
        <v>1.3816468029367992</v>
      </c>
      <c r="Y386" s="1369">
        <v>0.18086554130614446</v>
      </c>
      <c r="Z386" s="1370">
        <v>702.17533524249325</v>
      </c>
      <c r="AA386" s="1371">
        <v>5.1136073731383673</v>
      </c>
      <c r="AB386" s="1370">
        <v>24.221699688876335</v>
      </c>
      <c r="AC386" s="1372">
        <v>3.4071549523169398</v>
      </c>
      <c r="AD386" s="1372">
        <v>0.65042278773901674</v>
      </c>
      <c r="AE386" s="1371">
        <v>1.3793241543386994</v>
      </c>
      <c r="AF386" s="1370">
        <v>19.445272784133735</v>
      </c>
      <c r="AG386" s="1372">
        <v>6.0147678080569706</v>
      </c>
      <c r="AH386" s="1370">
        <v>66.909954233420052</v>
      </c>
      <c r="AI386" s="1988"/>
      <c r="AJ386" s="1370">
        <v>121.5617407823997</v>
      </c>
      <c r="AK386" s="1370">
        <v>273.34852493805352</v>
      </c>
      <c r="AL386" s="1370">
        <v>53.639824686641155</v>
      </c>
      <c r="AM386" s="1370">
        <v>10581.984297019657</v>
      </c>
      <c r="AN386" s="1371">
        <v>1.1822530643462077</v>
      </c>
      <c r="AO386" s="1372">
        <v>3.1154212760508431</v>
      </c>
      <c r="AP386" s="1372">
        <v>21.576402418305349</v>
      </c>
      <c r="AQ386" s="1370">
        <v>39.513376327693855</v>
      </c>
      <c r="AR386" s="1372">
        <v>7.4554812960983359</v>
      </c>
      <c r="AS386" s="1370">
        <v>4.394748565804167</v>
      </c>
      <c r="AT386" s="1370">
        <v>24.499540929639419</v>
      </c>
      <c r="AU386" s="1370">
        <v>97.71493861373736</v>
      </c>
      <c r="AV386" s="1370">
        <v>166.61406670517925</v>
      </c>
      <c r="AW386" s="1370">
        <v>271.99168387569125</v>
      </c>
      <c r="AX386" s="1370">
        <v>759.76087988999814</v>
      </c>
      <c r="AY386" s="1370">
        <v>1697.8169250810777</v>
      </c>
      <c r="AZ386" s="1370">
        <v>2180.480678318746</v>
      </c>
      <c r="BA386" s="1370"/>
    </row>
    <row r="387" spans="1:53">
      <c r="A387" s="1347" t="s">
        <v>543</v>
      </c>
      <c r="B387" s="1348">
        <v>4.4387674209189305E-3</v>
      </c>
      <c r="C387" s="1348">
        <v>2.2617875249081019E-2</v>
      </c>
      <c r="D387" s="1349">
        <v>829.20549131940004</v>
      </c>
      <c r="E387" s="1350">
        <v>1033.2179593477924</v>
      </c>
      <c r="F387" s="1351">
        <v>275.64882955813448</v>
      </c>
      <c r="G387" s="1352">
        <v>4.0622537734036452</v>
      </c>
      <c r="H387" s="1353">
        <v>274.90186696074545</v>
      </c>
      <c r="I387" s="1354">
        <v>5.5775114121848022</v>
      </c>
      <c r="J387" s="1355">
        <v>208.63104693192048</v>
      </c>
      <c r="K387" s="1356">
        <v>37.473551343369003</v>
      </c>
      <c r="L387" s="1357">
        <v>-32.570136797198444</v>
      </c>
      <c r="M387" s="1358">
        <v>22.888876072936618</v>
      </c>
      <c r="N387" s="1359">
        <v>1.4925433262995285</v>
      </c>
      <c r="O387" s="1360">
        <v>5.1836835860284286E-2</v>
      </c>
      <c r="P387" s="1361">
        <v>1.0156060591907115</v>
      </c>
      <c r="Q387" s="1362">
        <v>22.932261235285484</v>
      </c>
      <c r="R387" s="1363">
        <v>1.4945294127780406</v>
      </c>
      <c r="S387" s="1364">
        <v>5.0316493042579999E-2</v>
      </c>
      <c r="T387" s="1365">
        <v>1.6162170341594526</v>
      </c>
      <c r="U387" s="1366">
        <v>0.30252743022289064</v>
      </c>
      <c r="V387" s="1367">
        <v>2.2013122602588333</v>
      </c>
      <c r="W387" s="1368">
        <v>4.3606689708440824E-2</v>
      </c>
      <c r="X387" s="1367">
        <v>1.4945294127780406</v>
      </c>
      <c r="Y387" s="1369">
        <v>0.67892658381974025</v>
      </c>
      <c r="Z387" s="1370">
        <v>3796.3930846171447</v>
      </c>
      <c r="AA387" s="1371">
        <v>0.50458826693591186</v>
      </c>
      <c r="AB387" s="1370">
        <v>81.597106921147287</v>
      </c>
      <c r="AC387" s="1372">
        <v>12.737133587547822</v>
      </c>
      <c r="AD387" s="1372">
        <v>21.48814874923255</v>
      </c>
      <c r="AE387" s="1371">
        <v>7.2045609775921227</v>
      </c>
      <c r="AF387" s="1370">
        <v>124.92965503985712</v>
      </c>
      <c r="AG387" s="1372">
        <v>38.692052136227097</v>
      </c>
      <c r="AH387" s="1370">
        <v>404.76913705612321</v>
      </c>
      <c r="AI387" s="1988"/>
      <c r="AJ387" s="1370">
        <v>636.33027494880332</v>
      </c>
      <c r="AK387" s="1370">
        <v>1164.9636118130188</v>
      </c>
      <c r="AL387" s="1370">
        <v>206.65191463103875</v>
      </c>
      <c r="AM387" s="1370">
        <v>8657.5599930245371</v>
      </c>
      <c r="AN387" s="1371">
        <v>0.42386177382665935</v>
      </c>
      <c r="AO387" s="1372">
        <v>17.279936157818664</v>
      </c>
      <c r="AP387" s="1372">
        <v>2.1290644174511049</v>
      </c>
      <c r="AQ387" s="1370">
        <v>133.1111042759336</v>
      </c>
      <c r="AR387" s="1372">
        <v>27.871189469470067</v>
      </c>
      <c r="AS387" s="1370">
        <v>145.19019425157128</v>
      </c>
      <c r="AT387" s="1370">
        <v>127.96733530359009</v>
      </c>
      <c r="AU387" s="1370">
        <v>627.78721125556342</v>
      </c>
      <c r="AV387" s="1370">
        <v>1071.8019982334376</v>
      </c>
      <c r="AW387" s="1370">
        <v>1645.4029961631024</v>
      </c>
      <c r="AX387" s="1370">
        <v>3977.0642184300209</v>
      </c>
      <c r="AY387" s="1370">
        <v>7235.7988311367626</v>
      </c>
      <c r="AZ387" s="1370">
        <v>8400.4843345950703</v>
      </c>
      <c r="BA387" s="1370"/>
    </row>
    <row r="388" spans="1:53">
      <c r="A388" s="1347" t="s">
        <v>544</v>
      </c>
      <c r="B388" s="1348">
        <v>0.12293876186592752</v>
      </c>
      <c r="C388" s="1348">
        <v>0.73998352991681626</v>
      </c>
      <c r="D388" s="1349">
        <v>859.18001789978803</v>
      </c>
      <c r="E388" s="1350">
        <v>905.46710111964319</v>
      </c>
      <c r="F388" s="1351">
        <v>276.14438811454272</v>
      </c>
      <c r="G388" s="1352">
        <v>3.3782969259198912</v>
      </c>
      <c r="H388" s="1353">
        <v>275.80364494510724</v>
      </c>
      <c r="I388" s="1354">
        <v>4.0851604709220757</v>
      </c>
      <c r="J388" s="1355">
        <v>172.8701839422173</v>
      </c>
      <c r="K388" s="1356">
        <v>44.660960118269756</v>
      </c>
      <c r="L388" s="1357">
        <v>-60.57994947227661</v>
      </c>
      <c r="M388" s="1358">
        <v>22.819841299823807</v>
      </c>
      <c r="N388" s="1359">
        <v>1.2385276760569377</v>
      </c>
      <c r="O388" s="1360">
        <v>5.2798594873456985E-2</v>
      </c>
      <c r="P388" s="1361">
        <v>0.98959046741662249</v>
      </c>
      <c r="Q388" s="1362">
        <v>22.912403841419358</v>
      </c>
      <c r="R388" s="1363">
        <v>1.2424136486187192</v>
      </c>
      <c r="S388" s="1364">
        <v>4.9548883344582982E-2</v>
      </c>
      <c r="T388" s="1365">
        <v>1.9136406691593895</v>
      </c>
      <c r="U388" s="1366">
        <v>0.29817037456371454</v>
      </c>
      <c r="V388" s="1367">
        <v>2.2815810932191023</v>
      </c>
      <c r="W388" s="1368">
        <v>4.3644482129468823E-2</v>
      </c>
      <c r="X388" s="1367">
        <v>1.2424136486187192</v>
      </c>
      <c r="Y388" s="1369">
        <v>0.54454064872434016</v>
      </c>
      <c r="Z388" s="1370">
        <v>4061.8740519464509</v>
      </c>
      <c r="AA388" s="1371">
        <v>0.87631969644590713</v>
      </c>
      <c r="AB388" s="1370">
        <v>75.30595158328012</v>
      </c>
      <c r="AC388" s="1372">
        <v>9.5617708778623705</v>
      </c>
      <c r="AD388" s="1372">
        <v>18.736876983613911</v>
      </c>
      <c r="AE388" s="1371">
        <v>6.3957712230027788</v>
      </c>
      <c r="AF388" s="1370">
        <v>128.60480787266687</v>
      </c>
      <c r="AG388" s="1372">
        <v>39.551759199723449</v>
      </c>
      <c r="AH388" s="1370">
        <v>429.65397627163895</v>
      </c>
      <c r="AI388" s="1988"/>
      <c r="AJ388" s="1370">
        <v>687.69733861752263</v>
      </c>
      <c r="AK388" s="1370">
        <v>1240.5737429165533</v>
      </c>
      <c r="AL388" s="1370">
        <v>221.71351510199725</v>
      </c>
      <c r="AM388" s="1370">
        <v>9097.1187289574555</v>
      </c>
      <c r="AN388" s="1371">
        <v>0.39715928162588937</v>
      </c>
      <c r="AO388" s="1372">
        <v>13.966920022533296</v>
      </c>
      <c r="AP388" s="1372">
        <v>3.6975514617970768</v>
      </c>
      <c r="AQ388" s="1370">
        <v>122.84820812933135</v>
      </c>
      <c r="AR388" s="1372">
        <v>20.922912205388119</v>
      </c>
      <c r="AS388" s="1370">
        <v>126.60052015955345</v>
      </c>
      <c r="AT388" s="1370">
        <v>113.60162030200317</v>
      </c>
      <c r="AU388" s="1370">
        <v>646.2553159430496</v>
      </c>
      <c r="AV388" s="1370">
        <v>1095.6165983302894</v>
      </c>
      <c r="AW388" s="1370">
        <v>1746.560879153004</v>
      </c>
      <c r="AX388" s="1370">
        <v>4298.1083663595164</v>
      </c>
      <c r="AY388" s="1370">
        <v>7705.4269746369773</v>
      </c>
      <c r="AZ388" s="1370">
        <v>9012.7445163413522</v>
      </c>
      <c r="BA388" s="1370"/>
    </row>
    <row r="389" spans="1:53">
      <c r="A389" s="1347" t="s">
        <v>545</v>
      </c>
      <c r="B389" s="1348">
        <v>0.71853665296958791</v>
      </c>
      <c r="C389" s="1348">
        <v>8.1714346642496611</v>
      </c>
      <c r="D389" s="1349">
        <v>427.714639486831</v>
      </c>
      <c r="E389" s="1350">
        <v>317.52303534339876</v>
      </c>
      <c r="F389" s="2164">
        <v>291.20947596765546</v>
      </c>
      <c r="G389" s="2165">
        <v>4.1262102650610064</v>
      </c>
      <c r="H389" s="1353">
        <v>302.1448353486889</v>
      </c>
      <c r="I389" s="1354">
        <v>4.7302568206797826</v>
      </c>
      <c r="J389" s="1355">
        <v>373.10768335619133</v>
      </c>
      <c r="K389" s="1356">
        <v>101.33991903799985</v>
      </c>
      <c r="L389" s="1357">
        <v>22.263013200378978</v>
      </c>
      <c r="M389" s="1358">
        <v>21.484960745028232</v>
      </c>
      <c r="N389" s="1359">
        <v>1.4314067162171011</v>
      </c>
      <c r="O389" s="1360">
        <v>5.7923563407153406E-2</v>
      </c>
      <c r="P389" s="1361">
        <v>1.8091757102247534</v>
      </c>
      <c r="Q389" s="1362">
        <v>21.588753815716636</v>
      </c>
      <c r="R389" s="1363">
        <v>1.4573960604679213</v>
      </c>
      <c r="S389" s="1364">
        <v>5.4072911990099594E-2</v>
      </c>
      <c r="T389" s="1365">
        <v>4.5015601646511412</v>
      </c>
      <c r="U389" s="1366">
        <v>0.34534522783650751</v>
      </c>
      <c r="V389" s="1367">
        <v>4.7316009122749803</v>
      </c>
      <c r="W389" s="1368">
        <v>4.6320413328906414E-2</v>
      </c>
      <c r="X389" s="1367">
        <v>1.4573960604679213</v>
      </c>
      <c r="Y389" s="1369">
        <v>0.30801331039713514</v>
      </c>
      <c r="Z389" s="1370">
        <v>1267.4144112780077</v>
      </c>
      <c r="AA389" s="1371">
        <v>16.877933738539419</v>
      </c>
      <c r="AB389" s="1370">
        <v>46.089108340929812</v>
      </c>
      <c r="AC389" s="1372">
        <v>13.770950003037612</v>
      </c>
      <c r="AD389" s="1372">
        <v>1.8812702822124856</v>
      </c>
      <c r="AE389" s="1371">
        <v>3.556130300627816</v>
      </c>
      <c r="AF389" s="1370">
        <v>46.280245197610739</v>
      </c>
      <c r="AG389" s="1372">
        <v>10.350460949207363</v>
      </c>
      <c r="AH389" s="1370">
        <v>112.89524580325899</v>
      </c>
      <c r="AI389" s="1988"/>
      <c r="AJ389" s="1370">
        <v>198.73309558657803</v>
      </c>
      <c r="AK389" s="1370">
        <v>435.24319762401285</v>
      </c>
      <c r="AL389" s="1370">
        <v>83.197040832610469</v>
      </c>
      <c r="AM389" s="1370">
        <v>11161.387674721031</v>
      </c>
      <c r="AN389" s="1371">
        <v>1.1617247542794815</v>
      </c>
      <c r="AO389" s="1372">
        <v>1.6230373538862515</v>
      </c>
      <c r="AP389" s="1372">
        <v>71.214910289195856</v>
      </c>
      <c r="AQ389" s="1370">
        <v>75.186147375089419</v>
      </c>
      <c r="AR389" s="1372">
        <v>30.13336980971031</v>
      </c>
      <c r="AS389" s="1370">
        <v>12.711285690624903</v>
      </c>
      <c r="AT389" s="1370">
        <v>63.163948501382166</v>
      </c>
      <c r="AU389" s="1370">
        <v>232.56404621914942</v>
      </c>
      <c r="AV389" s="1370">
        <v>286.7163697841375</v>
      </c>
      <c r="AW389" s="1370">
        <v>458.92376342788208</v>
      </c>
      <c r="AX389" s="1370">
        <v>1242.0818474161126</v>
      </c>
      <c r="AY389" s="1370">
        <v>2703.373898285794</v>
      </c>
      <c r="AZ389" s="1370">
        <v>3381.9935297809134</v>
      </c>
      <c r="BA389" s="1370"/>
    </row>
    <row r="390" spans="1:53" s="2068" customFormat="1">
      <c r="A390" s="2293" t="s">
        <v>546</v>
      </c>
      <c r="B390" s="2317">
        <v>5.0608990829847249</v>
      </c>
      <c r="C390" s="2317">
        <v>37.251142358643058</v>
      </c>
      <c r="D390" s="2318">
        <v>667.924715155694</v>
      </c>
      <c r="E390" s="2319">
        <v>890.87204690920771</v>
      </c>
      <c r="F390" s="1473">
        <v>340.64475683149647</v>
      </c>
      <c r="G390" s="1474">
        <v>2.6352995351614381</v>
      </c>
      <c r="H390" s="2297">
        <v>388.96183210469991</v>
      </c>
      <c r="I390" s="2298">
        <v>3.4865014284994889</v>
      </c>
      <c r="J390" s="2299" t="e">
        <v>#NUM!</v>
      </c>
      <c r="K390" s="2300" t="e">
        <v>#NUM!</v>
      </c>
      <c r="L390" s="2301" t="e">
        <v>#NUM!</v>
      </c>
      <c r="M390" s="2320">
        <v>17.495907609143806</v>
      </c>
      <c r="N390" s="2321">
        <v>0.75271839183574407</v>
      </c>
      <c r="O390" s="2322">
        <v>9.4047868529424997E-2</v>
      </c>
      <c r="P390" s="2323">
        <v>1.8543368539109355</v>
      </c>
      <c r="Q390" s="2324">
        <v>19.424720295604565</v>
      </c>
      <c r="R390" s="2325">
        <v>1.3814202396143358</v>
      </c>
      <c r="S390" s="2326">
        <v>9.7793006855057298E-3</v>
      </c>
      <c r="T390" s="2327">
        <v>102.45220029630065</v>
      </c>
      <c r="U390" s="2328">
        <v>6.9415155430713707E-2</v>
      </c>
      <c r="V390" s="2329">
        <v>102.46151310336833</v>
      </c>
      <c r="W390" s="2330">
        <v>5.1480792762111503E-2</v>
      </c>
      <c r="X390" s="2329">
        <v>1.3814202396143358</v>
      </c>
      <c r="Y390" s="2331">
        <v>1.3482333002643534E-2</v>
      </c>
      <c r="Z390" s="2314">
        <v>1144.8546401874924</v>
      </c>
      <c r="AA390" s="2315">
        <v>53.085516632709741</v>
      </c>
      <c r="AB390" s="2314">
        <v>78.596638453755929</v>
      </c>
      <c r="AC390" s="2316">
        <v>39.638805956804937</v>
      </c>
      <c r="AD390" s="2316">
        <v>15.039862565784148</v>
      </c>
      <c r="AE390" s="2315">
        <v>8.021498226332092</v>
      </c>
      <c r="AF390" s="2314">
        <v>73.234961659337699</v>
      </c>
      <c r="AG390" s="2316">
        <v>11.014878397217155</v>
      </c>
      <c r="AH390" s="2314">
        <v>101.9905833353826</v>
      </c>
      <c r="AI390" s="2314"/>
      <c r="AJ390" s="2314">
        <v>137.24606722345638</v>
      </c>
      <c r="AK390" s="2314">
        <v>279.45588005317717</v>
      </c>
      <c r="AL390" s="2314">
        <v>53.755764724091506</v>
      </c>
      <c r="AM390" s="2314">
        <v>9735.6323770408853</v>
      </c>
      <c r="AN390" s="2315">
        <v>0.7367554035313999</v>
      </c>
      <c r="AO390" s="2316">
        <v>0.91987213722258077</v>
      </c>
      <c r="AP390" s="2316">
        <v>223.98952165700314</v>
      </c>
      <c r="AQ390" s="2314">
        <v>128.21637594413693</v>
      </c>
      <c r="AR390" s="2316">
        <v>86.736993340929843</v>
      </c>
      <c r="AS390" s="2314">
        <v>101.62069301205506</v>
      </c>
      <c r="AT390" s="2314">
        <v>142.47776600945102</v>
      </c>
      <c r="AU390" s="2314">
        <v>368.0148827102397</v>
      </c>
      <c r="AV390" s="2314">
        <v>305.12128524147244</v>
      </c>
      <c r="AW390" s="2314">
        <v>414.59586721700242</v>
      </c>
      <c r="AX390" s="2314">
        <v>857.78792014660235</v>
      </c>
      <c r="AY390" s="2314">
        <v>1735.750807783709</v>
      </c>
      <c r="AZ390" s="2314">
        <v>2185.1936879711993</v>
      </c>
      <c r="BA390" s="2314"/>
    </row>
    <row r="392" spans="1:53" ht="60.75" thickBot="1">
      <c r="A392" s="1373" t="s">
        <v>138</v>
      </c>
      <c r="B392" s="1375" t="s">
        <v>140</v>
      </c>
      <c r="C392" s="1375" t="s">
        <v>141</v>
      </c>
      <c r="D392" s="1376" t="s">
        <v>142</v>
      </c>
      <c r="E392" s="1377" t="s">
        <v>143</v>
      </c>
      <c r="F392" s="1378" t="s">
        <v>144</v>
      </c>
      <c r="G392" s="1379" t="s">
        <v>349</v>
      </c>
      <c r="H392" s="1380" t="s">
        <v>146</v>
      </c>
      <c r="I392" s="1381" t="s">
        <v>350</v>
      </c>
      <c r="J392" s="1382" t="s">
        <v>148</v>
      </c>
      <c r="K392" s="1383" t="s">
        <v>351</v>
      </c>
      <c r="L392" s="1374" t="s">
        <v>150</v>
      </c>
      <c r="M392" s="1384" t="s">
        <v>151</v>
      </c>
      <c r="N392" s="1385" t="s">
        <v>139</v>
      </c>
      <c r="O392" s="1385" t="s">
        <v>152</v>
      </c>
      <c r="P392" s="1386" t="s">
        <v>139</v>
      </c>
      <c r="Q392" s="1387" t="s">
        <v>153</v>
      </c>
      <c r="R392" s="1388" t="s">
        <v>139</v>
      </c>
      <c r="S392" s="1388" t="s">
        <v>154</v>
      </c>
      <c r="T392" s="1389" t="s">
        <v>139</v>
      </c>
      <c r="U392" s="1390" t="s">
        <v>155</v>
      </c>
      <c r="V392" s="1391" t="s">
        <v>139</v>
      </c>
      <c r="W392" s="1391" t="s">
        <v>156</v>
      </c>
      <c r="X392" s="1391" t="s">
        <v>139</v>
      </c>
      <c r="Y392" s="1392" t="s">
        <v>157</v>
      </c>
      <c r="Z392" s="1393" t="s">
        <v>158</v>
      </c>
      <c r="AA392" s="1393" t="s">
        <v>159</v>
      </c>
      <c r="AB392" s="1393" t="s">
        <v>160</v>
      </c>
      <c r="AC392" s="1393" t="s">
        <v>161</v>
      </c>
      <c r="AD392" s="1393" t="s">
        <v>162</v>
      </c>
      <c r="AE392" s="1393" t="s">
        <v>163</v>
      </c>
      <c r="AF392" s="1393" t="s">
        <v>164</v>
      </c>
      <c r="AG392" s="1393" t="s">
        <v>165</v>
      </c>
      <c r="AH392" s="1393" t="s">
        <v>166</v>
      </c>
      <c r="AI392" s="1983"/>
      <c r="AJ392" s="1393" t="s">
        <v>167</v>
      </c>
      <c r="AK392" s="1393" t="s">
        <v>168</v>
      </c>
      <c r="AL392" s="1393" t="s">
        <v>169</v>
      </c>
      <c r="AM392" s="1393" t="s">
        <v>170</v>
      </c>
      <c r="AN392" s="1395" t="s">
        <v>528</v>
      </c>
      <c r="AO392" s="1395" t="s">
        <v>356</v>
      </c>
      <c r="AP392" s="1394" t="s">
        <v>172</v>
      </c>
      <c r="AQ392" s="1394" t="s">
        <v>173</v>
      </c>
      <c r="AR392" s="1394" t="s">
        <v>174</v>
      </c>
      <c r="AS392" s="1394" t="s">
        <v>175</v>
      </c>
      <c r="AT392" s="1394" t="s">
        <v>176</v>
      </c>
      <c r="AU392" s="1394" t="s">
        <v>177</v>
      </c>
      <c r="AV392" s="1394" t="s">
        <v>178</v>
      </c>
      <c r="AW392" s="1394" t="s">
        <v>179</v>
      </c>
      <c r="AX392" s="1394" t="s">
        <v>180</v>
      </c>
      <c r="AY392" s="1394" t="s">
        <v>181</v>
      </c>
      <c r="AZ392" s="1394" t="s">
        <v>182</v>
      </c>
      <c r="BA392" s="1393"/>
    </row>
    <row r="393" spans="1:53" ht="15.75" thickTop="1">
      <c r="A393" s="1396" t="s">
        <v>547</v>
      </c>
      <c r="B393" s="1397">
        <v>0.27360590319175304</v>
      </c>
      <c r="C393" s="1397">
        <v>2.0082427744797666</v>
      </c>
      <c r="D393" s="1398">
        <v>310.772475835607</v>
      </c>
      <c r="E393" s="1399">
        <v>268.39554105914465</v>
      </c>
      <c r="F393" s="1400">
        <v>252.32430410092937</v>
      </c>
      <c r="G393" s="1401">
        <v>4.4930130169603757</v>
      </c>
      <c r="H393" s="1402">
        <v>252.56995394021288</v>
      </c>
      <c r="I393" s="1403">
        <v>5.2755035279797813</v>
      </c>
      <c r="J393" s="1404">
        <v>367.87813605962367</v>
      </c>
      <c r="K393" s="1405">
        <v>65.352916654890379</v>
      </c>
      <c r="L393" s="1406">
        <v>31.800463142727409</v>
      </c>
      <c r="M393" s="1407">
        <v>24.98284987972503</v>
      </c>
      <c r="N393" s="1408">
        <v>1.799837359867819</v>
      </c>
      <c r="O393" s="1409">
        <v>5.3469266480108649E-2</v>
      </c>
      <c r="P393" s="1410">
        <v>1.6501935156484151</v>
      </c>
      <c r="Q393" s="1411">
        <v>24.967893939384524</v>
      </c>
      <c r="R393" s="1412">
        <v>1.8071033113708277</v>
      </c>
      <c r="S393" s="1413">
        <v>5.3947504902257921E-2</v>
      </c>
      <c r="T393" s="1414">
        <v>2.9003273800367748</v>
      </c>
      <c r="U393" s="1415">
        <v>0.29791387267109964</v>
      </c>
      <c r="V393" s="1416">
        <v>3.4172388399639839</v>
      </c>
      <c r="W393" s="1417">
        <v>4.0051435752960857E-2</v>
      </c>
      <c r="X393" s="1416">
        <v>1.8071033113708277</v>
      </c>
      <c r="Y393" s="1418">
        <v>0.52881972727135274</v>
      </c>
      <c r="Z393" s="1419">
        <v>1038.9585690721012</v>
      </c>
      <c r="AA393" s="1420">
        <v>12.646199129211453</v>
      </c>
      <c r="AB393" s="1419">
        <v>28.650815547182795</v>
      </c>
      <c r="AC393" s="1421">
        <v>4.7903554124139447</v>
      </c>
      <c r="AD393" s="1421">
        <v>4.5590874120800571</v>
      </c>
      <c r="AE393" s="1420">
        <v>1.028695311270178</v>
      </c>
      <c r="AF393" s="1419">
        <v>31.264123390603473</v>
      </c>
      <c r="AG393" s="1421">
        <v>10.002472102511303</v>
      </c>
      <c r="AH393" s="1419">
        <v>108.87922955867685</v>
      </c>
      <c r="AI393" s="1988"/>
      <c r="AJ393" s="1419">
        <v>174.737445302488</v>
      </c>
      <c r="AK393" s="1419">
        <v>286.97559334951706</v>
      </c>
      <c r="AL393" s="1419">
        <v>49.844456731517923</v>
      </c>
      <c r="AM393" s="1419">
        <v>7685.9405240423503</v>
      </c>
      <c r="AN393" s="1420">
        <v>0.26264774340804392</v>
      </c>
      <c r="AO393" s="1421">
        <v>1.9762637793427762</v>
      </c>
      <c r="AP393" s="1421">
        <v>53.359489996672799</v>
      </c>
      <c r="AQ393" s="1419">
        <v>46.738687678927889</v>
      </c>
      <c r="AR393" s="1421">
        <v>10.482178145325918</v>
      </c>
      <c r="AS393" s="1419">
        <v>30.804644676216604</v>
      </c>
      <c r="AT393" s="1419">
        <v>18.271675155775807</v>
      </c>
      <c r="AU393" s="1419">
        <v>157.10614769147472</v>
      </c>
      <c r="AV393" s="1419">
        <v>277.07678954324939</v>
      </c>
      <c r="AW393" s="1419">
        <v>442.59849414096283</v>
      </c>
      <c r="AX393" s="1419">
        <v>1092.1090331405499</v>
      </c>
      <c r="AY393" s="1419">
        <v>1782.4571015497954</v>
      </c>
      <c r="AZ393" s="1419">
        <v>2026.1974281104847</v>
      </c>
      <c r="BA393" s="1419"/>
    </row>
    <row r="394" spans="1:53">
      <c r="A394" s="1396" t="s">
        <v>548</v>
      </c>
      <c r="B394" s="1397">
        <v>0.43686891646592696</v>
      </c>
      <c r="C394" s="1397">
        <v>4.305595885090935</v>
      </c>
      <c r="D394" s="1398">
        <v>72.2514303241759</v>
      </c>
      <c r="E394" s="1399">
        <v>49.055080184801419</v>
      </c>
      <c r="F394" s="1400">
        <v>254.43921401823815</v>
      </c>
      <c r="G394" s="1401">
        <v>2.5954742459370403</v>
      </c>
      <c r="H394" s="1402">
        <v>256.77245055746903</v>
      </c>
      <c r="I394" s="1403">
        <v>2.966497171016071</v>
      </c>
      <c r="J394" s="1404">
        <v>340.8240073894479</v>
      </c>
      <c r="K394" s="1405">
        <v>231.14931172012965</v>
      </c>
      <c r="L394" s="1406">
        <v>25.664455269293562</v>
      </c>
      <c r="M394" s="1407">
        <v>24.73054798280997</v>
      </c>
      <c r="N394" s="1408">
        <v>1.0026193519052289</v>
      </c>
      <c r="O394" s="1409">
        <v>5.4824694541998481E-2</v>
      </c>
      <c r="P394" s="1410">
        <v>3.6246938116062473</v>
      </c>
      <c r="Q394" s="1411">
        <v>24.777659056065264</v>
      </c>
      <c r="R394" s="1412">
        <v>1.1861244542355014</v>
      </c>
      <c r="S394" s="1413">
        <v>5.3305186138694137E-2</v>
      </c>
      <c r="T394" s="1414">
        <v>10.209296945517993</v>
      </c>
      <c r="U394" s="1415">
        <v>0.29662685438413228</v>
      </c>
      <c r="V394" s="1416">
        <v>10.277968444332688</v>
      </c>
      <c r="W394" s="1417">
        <v>4.0358937772824524E-2</v>
      </c>
      <c r="X394" s="1416">
        <v>1.1861244542355014</v>
      </c>
      <c r="Y394" s="1418">
        <v>0.11540456274600989</v>
      </c>
      <c r="Z394" s="1419">
        <v>694.44495190373175</v>
      </c>
      <c r="AA394" s="1420">
        <v>0.13757830911066607</v>
      </c>
      <c r="AB394" s="1419">
        <v>8.1615766038960391</v>
      </c>
      <c r="AC394" s="1421">
        <v>1.1068911236292214</v>
      </c>
      <c r="AD394" s="1421">
        <v>2.5635274466421083</v>
      </c>
      <c r="AE394" s="1420">
        <v>1.4572432932848358</v>
      </c>
      <c r="AF394" s="1419">
        <v>19.379012405279987</v>
      </c>
      <c r="AG394" s="1421">
        <v>6.1699933260075071</v>
      </c>
      <c r="AH394" s="1419">
        <v>68.546070726660489</v>
      </c>
      <c r="AI394" s="1988"/>
      <c r="AJ394" s="1419">
        <v>117.65979825617148</v>
      </c>
      <c r="AK394" s="1419">
        <v>206.26126877114305</v>
      </c>
      <c r="AL394" s="1419">
        <v>38.559998024851993</v>
      </c>
      <c r="AM394" s="1419">
        <v>6412.6817245865896</v>
      </c>
      <c r="AN394" s="1420">
        <v>0.63022591882746948</v>
      </c>
      <c r="AO394" s="1421">
        <v>11.228414170621578</v>
      </c>
      <c r="AP394" s="1421">
        <v>0.5804991945597725</v>
      </c>
      <c r="AQ394" s="1419">
        <v>13.314154329357324</v>
      </c>
      <c r="AR394" s="1421">
        <v>2.4220812333243353</v>
      </c>
      <c r="AS394" s="1419">
        <v>17.321131396230463</v>
      </c>
      <c r="AT394" s="1419">
        <v>25.883539845201344</v>
      </c>
      <c r="AU394" s="1419">
        <v>97.381971885829074</v>
      </c>
      <c r="AV394" s="1419">
        <v>170.91394254868442</v>
      </c>
      <c r="AW394" s="1419">
        <v>278.64256392951421</v>
      </c>
      <c r="AX394" s="1419">
        <v>735.37373910107181</v>
      </c>
      <c r="AY394" s="1419">
        <v>1281.1258929884661</v>
      </c>
      <c r="AZ394" s="1419">
        <v>1567.4795945061785</v>
      </c>
      <c r="BA394" s="1419"/>
    </row>
    <row r="395" spans="1:53">
      <c r="A395" s="1396" t="s">
        <v>549</v>
      </c>
      <c r="B395" s="1397">
        <v>-1.3402042580312813E-2</v>
      </c>
      <c r="C395" s="1397">
        <v>-8.2341086018465154E-2</v>
      </c>
      <c r="D395" s="1398">
        <v>217.371397622535</v>
      </c>
      <c r="E395" s="1399">
        <v>213.4521805313527</v>
      </c>
      <c r="F395" s="1400">
        <v>258.30680539730093</v>
      </c>
      <c r="G395" s="1401">
        <v>7.4830741404405936</v>
      </c>
      <c r="H395" s="1402">
        <v>255.39355847560492</v>
      </c>
      <c r="I395" s="1403">
        <v>8.8887182205172852</v>
      </c>
      <c r="J395" s="1404">
        <v>258.16169348163186</v>
      </c>
      <c r="K395" s="1405">
        <v>85.216386558485667</v>
      </c>
      <c r="L395" s="1406">
        <v>-5.6937999659956162E-2</v>
      </c>
      <c r="M395" s="1407">
        <v>24.463041267087796</v>
      </c>
      <c r="N395" s="1408">
        <v>2.9321613464213656</v>
      </c>
      <c r="O395" s="1409">
        <v>5.130374386041274E-2</v>
      </c>
      <c r="P395" s="1410">
        <v>1.8320777477111139</v>
      </c>
      <c r="Q395" s="1411">
        <v>24.459862258533125</v>
      </c>
      <c r="R395" s="1412">
        <v>2.9394587915373882</v>
      </c>
      <c r="S395" s="1413">
        <v>5.1407891908314227E-2</v>
      </c>
      <c r="T395" s="1414">
        <v>3.7085227725917389</v>
      </c>
      <c r="U395" s="1415">
        <v>0.2897857748093241</v>
      </c>
      <c r="V395" s="1416">
        <v>4.732183337739353</v>
      </c>
      <c r="W395" s="1417">
        <v>4.0883304633129634E-2</v>
      </c>
      <c r="X395" s="1416">
        <v>2.9394587915373882</v>
      </c>
      <c r="Y395" s="1418">
        <v>0.62116333661358503</v>
      </c>
      <c r="Z395" s="1419">
        <v>1835.603077169872</v>
      </c>
      <c r="AA395" s="1420">
        <v>1.8332355662123208</v>
      </c>
      <c r="AB395" s="1419">
        <v>22.952232520994485</v>
      </c>
      <c r="AC395" s="1421">
        <v>3.8365908297439377</v>
      </c>
      <c r="AD395" s="1421">
        <v>8.0265537439700179</v>
      </c>
      <c r="AE395" s="1420">
        <v>3.615158254347258</v>
      </c>
      <c r="AF395" s="1419">
        <v>61.050317178058059</v>
      </c>
      <c r="AG395" s="1421">
        <v>19.190645385509857</v>
      </c>
      <c r="AH395" s="1419">
        <v>204.46305834850438</v>
      </c>
      <c r="AI395" s="1988"/>
      <c r="AJ395" s="1419">
        <v>299.34229409340639</v>
      </c>
      <c r="AK395" s="1419">
        <v>466.3083332728043</v>
      </c>
      <c r="AL395" s="1419">
        <v>79.452237591843371</v>
      </c>
      <c r="AM395" s="1419">
        <v>7000.9823471569543</v>
      </c>
      <c r="AN395" s="1420">
        <v>0.49781478754678254</v>
      </c>
      <c r="AO395" s="1421">
        <v>4.6463813780941559</v>
      </c>
      <c r="AP395" s="1421">
        <v>7.7351711654528303</v>
      </c>
      <c r="AQ395" s="1419">
        <v>37.442467407821347</v>
      </c>
      <c r="AR395" s="1421">
        <v>8.3951659294178071</v>
      </c>
      <c r="AS395" s="1419">
        <v>54.233471243040661</v>
      </c>
      <c r="AT395" s="1419">
        <v>64.212402386274562</v>
      </c>
      <c r="AU395" s="1419">
        <v>306.78551345757819</v>
      </c>
      <c r="AV395" s="1419">
        <v>531.59682508337551</v>
      </c>
      <c r="AW395" s="1419">
        <v>831.15064369310721</v>
      </c>
      <c r="AX395" s="1419">
        <v>1870.8893380837899</v>
      </c>
      <c r="AY395" s="1419">
        <v>2896.3250513838775</v>
      </c>
      <c r="AZ395" s="1419">
        <v>3229.7657557659904</v>
      </c>
      <c r="BA395" s="1419"/>
    </row>
    <row r="396" spans="1:53" s="2068" customFormat="1">
      <c r="A396" s="2293" t="s">
        <v>550</v>
      </c>
      <c r="B396" s="2294">
        <v>4.0043566591645918</v>
      </c>
      <c r="C396" s="2294">
        <v>27.947661077477374</v>
      </c>
      <c r="D396" s="2295">
        <v>133.701132358271</v>
      </c>
      <c r="E396" s="2296">
        <v>136.35459827165016</v>
      </c>
      <c r="F396" s="2332">
        <v>260.65362893333349</v>
      </c>
      <c r="G396" s="2333">
        <v>6.8164456835118301</v>
      </c>
      <c r="H396" s="2297">
        <v>276.21622765720008</v>
      </c>
      <c r="I396" s="2298">
        <v>8.7367730506898447</v>
      </c>
      <c r="J396" s="2299">
        <v>258.70249333183972</v>
      </c>
      <c r="K396" s="2300">
        <v>383.94820581993838</v>
      </c>
      <c r="L396" s="2301">
        <v>-0.7640583728603989</v>
      </c>
      <c r="M396" s="2302">
        <v>23.264635928607355</v>
      </c>
      <c r="N396" s="2303">
        <v>2.6325879575780728</v>
      </c>
      <c r="O396" s="2304">
        <v>8.355613878522497E-2</v>
      </c>
      <c r="P396" s="2305">
        <v>2.7359746788912154</v>
      </c>
      <c r="Q396" s="2306">
        <v>24.23641681292974</v>
      </c>
      <c r="R396" s="2307">
        <v>2.8269417967411852</v>
      </c>
      <c r="S396" s="2308">
        <v>5.1419992775685978E-2</v>
      </c>
      <c r="T396" s="2309">
        <v>16.710631962494819</v>
      </c>
      <c r="U396" s="2310">
        <v>0.29252626981267682</v>
      </c>
      <c r="V396" s="2311">
        <v>16.948062441120392</v>
      </c>
      <c r="W396" s="2312">
        <v>4.1260224550458961E-2</v>
      </c>
      <c r="X396" s="2311">
        <v>2.8269417967411852</v>
      </c>
      <c r="Y396" s="2313">
        <v>0.1668002939310804</v>
      </c>
      <c r="Z396" s="2314">
        <v>764.85975925468756</v>
      </c>
      <c r="AA396" s="2315">
        <v>4.8659399372991263</v>
      </c>
      <c r="AB396" s="2314">
        <v>17.432891817315838</v>
      </c>
      <c r="AC396" s="2316">
        <v>3.9008223192950306</v>
      </c>
      <c r="AD396" s="2316">
        <v>3.9882232058277647</v>
      </c>
      <c r="AE396" s="2315">
        <v>2.4396033930529466</v>
      </c>
      <c r="AF396" s="2314">
        <v>26.143947880454103</v>
      </c>
      <c r="AG396" s="2316">
        <v>7.2681607824085726</v>
      </c>
      <c r="AH396" s="2314">
        <v>78.747755642894248</v>
      </c>
      <c r="AI396" s="2314"/>
      <c r="AJ396" s="2314">
        <v>116.09621398183383</v>
      </c>
      <c r="AK396" s="2314">
        <v>185.50499444743213</v>
      </c>
      <c r="AL396" s="2314">
        <v>32.899392760009079</v>
      </c>
      <c r="AM396" s="2314">
        <v>7326.8624571822229</v>
      </c>
      <c r="AN396" s="2315">
        <v>0.72827083334228671</v>
      </c>
      <c r="AO396" s="2316">
        <v>2.1482250536036749</v>
      </c>
      <c r="AP396" s="2316">
        <v>20.531392140502643</v>
      </c>
      <c r="AQ396" s="2314">
        <v>28.438648967888806</v>
      </c>
      <c r="AR396" s="2316">
        <v>8.5357162347812476</v>
      </c>
      <c r="AS396" s="2314">
        <v>26.947454093430842</v>
      </c>
      <c r="AT396" s="2314">
        <v>43.332209468080755</v>
      </c>
      <c r="AU396" s="2314">
        <v>131.37662251484474</v>
      </c>
      <c r="AV396" s="2314">
        <v>201.33409369552834</v>
      </c>
      <c r="AW396" s="2314">
        <v>320.11282781664329</v>
      </c>
      <c r="AX396" s="2314">
        <v>725.60133738646141</v>
      </c>
      <c r="AY396" s="2314">
        <v>1152.2049344561001</v>
      </c>
      <c r="AZ396" s="2314">
        <v>1337.3736894312633</v>
      </c>
      <c r="BA396" s="2314"/>
    </row>
    <row r="397" spans="1:53">
      <c r="A397" s="1396" t="s">
        <v>551</v>
      </c>
      <c r="B397" s="1397">
        <v>1.7866124022060167E-2</v>
      </c>
      <c r="C397" s="1397">
        <v>0.19047425593603343</v>
      </c>
      <c r="D397" s="1398">
        <v>149.205075386332</v>
      </c>
      <c r="E397" s="1399">
        <v>81.860612025294088</v>
      </c>
      <c r="F397" s="1400">
        <v>263.49649311997189</v>
      </c>
      <c r="G397" s="1401">
        <v>2.0380237478843068</v>
      </c>
      <c r="H397" s="1402">
        <v>261.20330144385275</v>
      </c>
      <c r="I397" s="1403">
        <v>2.2493062625582403</v>
      </c>
      <c r="J397" s="1404">
        <v>-27.187289212966558</v>
      </c>
      <c r="K397" s="1405">
        <v>168.95676461895496</v>
      </c>
      <c r="L397" s="1406">
        <v>1084.0202419639807</v>
      </c>
      <c r="M397" s="1407">
        <v>23.964019490301805</v>
      </c>
      <c r="N397" s="1408">
        <v>0.76961537665098556</v>
      </c>
      <c r="O397" s="1409">
        <v>5.1670648428570387E-2</v>
      </c>
      <c r="P397" s="1410">
        <v>2.2910273349721972</v>
      </c>
      <c r="Q397" s="1411">
        <v>24.147031414789605</v>
      </c>
      <c r="R397" s="1412">
        <v>0.85158404390305864</v>
      </c>
      <c r="S397" s="1413">
        <v>4.5550201095854344E-2</v>
      </c>
      <c r="T397" s="1414">
        <v>6.9731762524074261</v>
      </c>
      <c r="U397" s="1415">
        <v>0.26009249829565928</v>
      </c>
      <c r="V397" s="1416">
        <v>7.0249827352790817</v>
      </c>
      <c r="W397" s="1417">
        <v>4.141295809088643E-2</v>
      </c>
      <c r="X397" s="1416">
        <v>0.85158404390305864</v>
      </c>
      <c r="Y397" s="1418">
        <v>0.12122222587486939</v>
      </c>
      <c r="Z397" s="1419">
        <v>832.88161574714638</v>
      </c>
      <c r="AA397" s="1420">
        <v>0.16646950559747242</v>
      </c>
      <c r="AB397" s="1419">
        <v>11.694108761554228</v>
      </c>
      <c r="AC397" s="1421">
        <v>0.70263575318513427</v>
      </c>
      <c r="AD397" s="1421">
        <v>2.2453217189643984</v>
      </c>
      <c r="AE397" s="1420">
        <v>0.73369132006978199</v>
      </c>
      <c r="AF397" s="1419">
        <v>21.100649292844992</v>
      </c>
      <c r="AG397" s="1421">
        <v>7.5010509075331857</v>
      </c>
      <c r="AH397" s="1419">
        <v>86.356931203055524</v>
      </c>
      <c r="AI397" s="1988"/>
      <c r="AJ397" s="1419">
        <v>142.598817353459</v>
      </c>
      <c r="AK397" s="1419">
        <v>240.8748226778566</v>
      </c>
      <c r="AL397" s="1419">
        <v>41.856572355385239</v>
      </c>
      <c r="AM397" s="1419">
        <v>8690.295966268699</v>
      </c>
      <c r="AN397" s="1420">
        <v>0.32491905686510825</v>
      </c>
      <c r="AO397" s="1421">
        <v>18.357200862599065</v>
      </c>
      <c r="AP397" s="1421">
        <v>0.70240297720452505</v>
      </c>
      <c r="AQ397" s="1419">
        <v>19.076849529452247</v>
      </c>
      <c r="AR397" s="1421">
        <v>1.5374961776479961</v>
      </c>
      <c r="AS397" s="1419">
        <v>15.171092695705395</v>
      </c>
      <c r="AT397" s="1419">
        <v>13.031817407989022</v>
      </c>
      <c r="AU397" s="1419">
        <v>106.03341353188438</v>
      </c>
      <c r="AV397" s="1419">
        <v>207.7853436989802</v>
      </c>
      <c r="AW397" s="1419">
        <v>351.04443578477856</v>
      </c>
      <c r="AX397" s="1419">
        <v>891.24260845911874</v>
      </c>
      <c r="AY397" s="1419">
        <v>1496.1169110425876</v>
      </c>
      <c r="AZ397" s="1419">
        <v>1701.486681113221</v>
      </c>
      <c r="BA397" s="1419"/>
    </row>
    <row r="398" spans="1:53">
      <c r="A398" s="1396" t="s">
        <v>552</v>
      </c>
      <c r="B398" s="1397">
        <v>1.030406050488577</v>
      </c>
      <c r="C398" s="1397">
        <v>6.0829325344815848</v>
      </c>
      <c r="D398" s="1398">
        <v>154.70296934959401</v>
      </c>
      <c r="E398" s="1399">
        <v>155.00896740283713</v>
      </c>
      <c r="F398" s="1400">
        <v>264.50184090419748</v>
      </c>
      <c r="G398" s="1401">
        <v>4.5204296422169419</v>
      </c>
      <c r="H398" s="1402">
        <v>263.09132265296756</v>
      </c>
      <c r="I398" s="1403">
        <v>5.6674223338724845</v>
      </c>
      <c r="J398" s="1404">
        <v>300.40377345469619</v>
      </c>
      <c r="K398" s="1405">
        <v>144.61673805380852</v>
      </c>
      <c r="L398" s="1406">
        <v>12.108458604928863</v>
      </c>
      <c r="M398" s="1407">
        <v>23.62931301547172</v>
      </c>
      <c r="N398" s="1408">
        <v>1.7239798562868669</v>
      </c>
      <c r="O398" s="1409">
        <v>5.9809906391834249E-2</v>
      </c>
      <c r="P398" s="1410">
        <v>2.1625275248255189</v>
      </c>
      <c r="Q398" s="1411">
        <v>23.851041872247009</v>
      </c>
      <c r="R398" s="1412">
        <v>1.7656408857022745</v>
      </c>
      <c r="S398" s="1413">
        <v>5.2365346769381226E-2</v>
      </c>
      <c r="T398" s="1414">
        <v>6.3415255912869988</v>
      </c>
      <c r="U398" s="1415">
        <v>0.30271776181666959</v>
      </c>
      <c r="V398" s="1416">
        <v>6.5827376191225664</v>
      </c>
      <c r="W398" s="1417">
        <v>4.1926889624205328E-2</v>
      </c>
      <c r="X398" s="1416">
        <v>1.7656408857022745</v>
      </c>
      <c r="Y398" s="1418">
        <v>0.26822288656518295</v>
      </c>
      <c r="Z398" s="1419">
        <v>1532.8471068386739</v>
      </c>
      <c r="AA398" s="1420">
        <v>0.50419193843304966</v>
      </c>
      <c r="AB398" s="1419">
        <v>19.237513876620813</v>
      </c>
      <c r="AC398" s="1421">
        <v>1.7927383177635023</v>
      </c>
      <c r="AD398" s="1421">
        <v>3.6945468988544508</v>
      </c>
      <c r="AE398" s="1420">
        <v>2.2905453056688003</v>
      </c>
      <c r="AF398" s="1419">
        <v>35.998527830578858</v>
      </c>
      <c r="AG398" s="1421">
        <v>12.50157066483969</v>
      </c>
      <c r="AH398" s="1419">
        <v>151.2705711554357</v>
      </c>
      <c r="AI398" s="1988"/>
      <c r="AJ398" s="1419">
        <v>259.17408201320364</v>
      </c>
      <c r="AK398" s="1419">
        <v>432.12690008116618</v>
      </c>
      <c r="AL398" s="1419">
        <v>77.437550219199963</v>
      </c>
      <c r="AM398" s="1419">
        <v>7082.2467678081266</v>
      </c>
      <c r="AN398" s="1420">
        <v>0.60543137732988617</v>
      </c>
      <c r="AO398" s="1421">
        <v>10.863364340534414</v>
      </c>
      <c r="AP398" s="1421">
        <v>2.1273921452871294</v>
      </c>
      <c r="AQ398" s="1419">
        <v>31.382567498565763</v>
      </c>
      <c r="AR398" s="1421">
        <v>3.9228409579070074</v>
      </c>
      <c r="AS398" s="1419">
        <v>24.963154721989532</v>
      </c>
      <c r="AT398" s="1419">
        <v>40.684641308504446</v>
      </c>
      <c r="AU398" s="1419">
        <v>180.89712477677818</v>
      </c>
      <c r="AV398" s="1419">
        <v>346.30389653295538</v>
      </c>
      <c r="AW398" s="1419">
        <v>614.9210209570557</v>
      </c>
      <c r="AX398" s="1419">
        <v>1619.8380125825227</v>
      </c>
      <c r="AY398" s="1419">
        <v>2684.0180129264982</v>
      </c>
      <c r="AZ398" s="1419">
        <v>3147.8678950894296</v>
      </c>
      <c r="BA398" s="1419"/>
    </row>
    <row r="399" spans="1:53">
      <c r="A399" s="1396" t="s">
        <v>553</v>
      </c>
      <c r="B399" s="1397">
        <v>0.4113879446392511</v>
      </c>
      <c r="C399" s="1397">
        <v>2.7165917427832915</v>
      </c>
      <c r="D399" s="1398">
        <v>164.20466992716501</v>
      </c>
      <c r="E399" s="1399">
        <v>155.16599964022888</v>
      </c>
      <c r="F399" s="1400">
        <v>266.57022275968615</v>
      </c>
      <c r="G399" s="1401">
        <v>4.1033799688965296</v>
      </c>
      <c r="H399" s="1402">
        <v>266.35554202030227</v>
      </c>
      <c r="I399" s="1403">
        <v>4.8752037516470477</v>
      </c>
      <c r="J399" s="1404">
        <v>209.46667464687053</v>
      </c>
      <c r="K399" s="1405">
        <v>137.94473254225051</v>
      </c>
      <c r="L399" s="1406">
        <v>-27.628903300988796</v>
      </c>
      <c r="M399" s="1407">
        <v>23.588802766873329</v>
      </c>
      <c r="N399" s="1408">
        <v>1.5521412491997042</v>
      </c>
      <c r="O399" s="1409">
        <v>5.4894637709966908E-2</v>
      </c>
      <c r="P399" s="1410">
        <v>2.254227633502663</v>
      </c>
      <c r="Q399" s="1411">
        <v>23.723526451242513</v>
      </c>
      <c r="R399" s="1412">
        <v>1.5887895283154951</v>
      </c>
      <c r="S399" s="1413">
        <v>5.0334631877325592E-2</v>
      </c>
      <c r="T399" s="1414">
        <v>5.9503994856459927</v>
      </c>
      <c r="U399" s="1415">
        <v>0.29254247076248502</v>
      </c>
      <c r="V399" s="1416">
        <v>6.1588559168128834</v>
      </c>
      <c r="W399" s="1417">
        <v>4.2152249247397418E-2</v>
      </c>
      <c r="X399" s="1416">
        <v>1.5887895283154951</v>
      </c>
      <c r="Y399" s="1418">
        <v>0.2579682898536893</v>
      </c>
      <c r="Z399" s="1419">
        <v>1751.1457915021892</v>
      </c>
      <c r="AA399" s="1420">
        <v>0.40036891076929637</v>
      </c>
      <c r="AB399" s="1419">
        <v>18.526073766070667</v>
      </c>
      <c r="AC399" s="1421">
        <v>4.2018953278730473</v>
      </c>
      <c r="AD399" s="1421">
        <v>8.5523140632867864</v>
      </c>
      <c r="AE399" s="1420">
        <v>4.3194171301887119</v>
      </c>
      <c r="AF399" s="1419">
        <v>62.902713988869749</v>
      </c>
      <c r="AG399" s="1421">
        <v>19.150099903611768</v>
      </c>
      <c r="AH399" s="1419">
        <v>201.39410927732783</v>
      </c>
      <c r="AI399" s="1988"/>
      <c r="AJ399" s="1419">
        <v>291.38744504259313</v>
      </c>
      <c r="AK399" s="1419">
        <v>464.04661421838995</v>
      </c>
      <c r="AL399" s="1419">
        <v>80.951950398010524</v>
      </c>
      <c r="AM399" s="1419">
        <v>7239.8607482422185</v>
      </c>
      <c r="AN399" s="1420">
        <v>0.56767221106145405</v>
      </c>
      <c r="AO399" s="1421">
        <v>7.6683583451459763</v>
      </c>
      <c r="AP399" s="1421">
        <v>1.6893202986046261</v>
      </c>
      <c r="AQ399" s="1419">
        <v>30.221980042529637</v>
      </c>
      <c r="AR399" s="1421">
        <v>9.1945193170088562</v>
      </c>
      <c r="AS399" s="1419">
        <v>57.78590583301883</v>
      </c>
      <c r="AT399" s="1419">
        <v>76.721441033547279</v>
      </c>
      <c r="AU399" s="1419">
        <v>316.09404014507408</v>
      </c>
      <c r="AV399" s="1419">
        <v>530.47368154049218</v>
      </c>
      <c r="AW399" s="1419">
        <v>818.67524096474733</v>
      </c>
      <c r="AX399" s="1419">
        <v>1821.1715315162071</v>
      </c>
      <c r="AY399" s="1419">
        <v>2882.2771069465211</v>
      </c>
      <c r="AZ399" s="1419">
        <v>3290.7296909760375</v>
      </c>
      <c r="BA399" s="1419"/>
    </row>
    <row r="400" spans="1:53">
      <c r="A400" s="1396" t="s">
        <v>554</v>
      </c>
      <c r="B400" s="1397">
        <v>2.0992485033647916E-2</v>
      </c>
      <c r="C400" s="1397">
        <v>0.17407276401139923</v>
      </c>
      <c r="D400" s="1398">
        <v>291.83992969358002</v>
      </c>
      <c r="E400" s="1399">
        <v>223.28636717610573</v>
      </c>
      <c r="F400" s="1400">
        <v>266.86127872838125</v>
      </c>
      <c r="G400" s="1401">
        <v>3.334225292017519</v>
      </c>
      <c r="H400" s="1402">
        <v>266.50297826417261</v>
      </c>
      <c r="I400" s="1403">
        <v>3.7951285769501455</v>
      </c>
      <c r="J400" s="1404">
        <v>157.15803819483668</v>
      </c>
      <c r="K400" s="1405">
        <v>66.575806773420794</v>
      </c>
      <c r="L400" s="1406">
        <v>-70.755190426297403</v>
      </c>
      <c r="M400" s="1407">
        <v>23.654906783959426</v>
      </c>
      <c r="N400" s="1408">
        <v>1.2618063613366908</v>
      </c>
      <c r="O400" s="1409">
        <v>5.1771344390130238E-2</v>
      </c>
      <c r="P400" s="1410">
        <v>1.6145189131332645</v>
      </c>
      <c r="Q400" s="1411">
        <v>23.730291594477642</v>
      </c>
      <c r="R400" s="1412">
        <v>1.2694845254321085</v>
      </c>
      <c r="S400" s="1413">
        <v>4.9216900600596795E-2</v>
      </c>
      <c r="T400" s="1414">
        <v>2.8444178445166219</v>
      </c>
      <c r="U400" s="1415">
        <v>0.28596472267494111</v>
      </c>
      <c r="V400" s="1416">
        <v>3.1148521368623858</v>
      </c>
      <c r="W400" s="1417">
        <v>4.2140232285755537E-2</v>
      </c>
      <c r="X400" s="1416">
        <v>1.2694845254321085</v>
      </c>
      <c r="Y400" s="1418">
        <v>0.4075585195228143</v>
      </c>
      <c r="Z400" s="1419">
        <v>1784.9403244988116</v>
      </c>
      <c r="AA400" s="1420">
        <v>11.48764084837258</v>
      </c>
      <c r="AB400" s="1419">
        <v>35.264196899632644</v>
      </c>
      <c r="AC400" s="1421">
        <v>5.0074990053563999</v>
      </c>
      <c r="AD400" s="1421">
        <v>4.2015589675329217</v>
      </c>
      <c r="AE400" s="1420">
        <v>2.6636422481204893</v>
      </c>
      <c r="AF400" s="1419">
        <v>42.001817189478963</v>
      </c>
      <c r="AG400" s="1421">
        <v>14.24161592538168</v>
      </c>
      <c r="AH400" s="1419">
        <v>171.74308874029211</v>
      </c>
      <c r="AI400" s="1988"/>
      <c r="AJ400" s="1419">
        <v>301.5176794559531</v>
      </c>
      <c r="AK400" s="1419">
        <v>507.06875988646266</v>
      </c>
      <c r="AL400" s="1419">
        <v>91.883137280690093</v>
      </c>
      <c r="AM400" s="1419">
        <v>6731.1533275414758</v>
      </c>
      <c r="AN400" s="1420">
        <v>0.61120320647296211</v>
      </c>
      <c r="AO400" s="1421">
        <v>2.4962032011438273</v>
      </c>
      <c r="AP400" s="1421">
        <v>48.471058431951818</v>
      </c>
      <c r="AQ400" s="1419">
        <v>57.52723800918865</v>
      </c>
      <c r="AR400" s="1421">
        <v>10.957328239291902</v>
      </c>
      <c r="AS400" s="1419">
        <v>28.388911942790013</v>
      </c>
      <c r="AT400" s="1419">
        <v>47.311585224164993</v>
      </c>
      <c r="AU400" s="1419">
        <v>211.06440798733146</v>
      </c>
      <c r="AV400" s="1419">
        <v>394.50459627096069</v>
      </c>
      <c r="AW400" s="1419">
        <v>698.14263715565903</v>
      </c>
      <c r="AX400" s="1419">
        <v>1884.4854965997069</v>
      </c>
      <c r="AY400" s="1419">
        <v>3149.4954030215072</v>
      </c>
      <c r="AZ400" s="1419">
        <v>3735.0868813288657</v>
      </c>
      <c r="BA400" s="1419"/>
    </row>
    <row r="401" spans="1:67">
      <c r="A401" s="1396" t="s">
        <v>555</v>
      </c>
      <c r="B401" s="1397">
        <v>-0.19127226605497302</v>
      </c>
      <c r="C401" s="1397">
        <v>-1.1437396034591634</v>
      </c>
      <c r="D401" s="1398">
        <v>343.876664137707</v>
      </c>
      <c r="E401" s="1399">
        <v>355.86109223425728</v>
      </c>
      <c r="F401" s="1400">
        <v>267.78073435800928</v>
      </c>
      <c r="G401" s="1401">
        <v>1.833815982823876</v>
      </c>
      <c r="H401" s="1402">
        <v>265.40744115267586</v>
      </c>
      <c r="I401" s="1403">
        <v>2.2051493644544227</v>
      </c>
      <c r="J401" s="1404">
        <v>137.6939674391395</v>
      </c>
      <c r="K401" s="1405">
        <v>88.781126389323589</v>
      </c>
      <c r="L401" s="1406">
        <v>-95.770803359397021</v>
      </c>
      <c r="M401" s="1407">
        <v>23.622037783737238</v>
      </c>
      <c r="N401" s="1408">
        <v>0.66550921570330768</v>
      </c>
      <c r="O401" s="1409">
        <v>5.0090172407846745E-2</v>
      </c>
      <c r="P401" s="1410">
        <v>3.1559225301388003</v>
      </c>
      <c r="Q401" s="1411">
        <v>23.659681630858948</v>
      </c>
      <c r="R401" s="1412">
        <v>0.67583168187108356</v>
      </c>
      <c r="S401" s="1413">
        <v>4.8810041513221457E-2</v>
      </c>
      <c r="T401" s="1414">
        <v>3.7795228748616219</v>
      </c>
      <c r="U401" s="1415">
        <v>0.28444712946032352</v>
      </c>
      <c r="V401" s="1416">
        <v>3.8394715292371888</v>
      </c>
      <c r="W401" s="1417">
        <v>4.2265995612371883E-2</v>
      </c>
      <c r="X401" s="1416">
        <v>0.67583168187108356</v>
      </c>
      <c r="Y401" s="1418">
        <v>0.17602205843296229</v>
      </c>
      <c r="Z401" s="1419">
        <v>2791.3698408350961</v>
      </c>
      <c r="AA401" s="1420">
        <v>1.2599278850204665</v>
      </c>
      <c r="AB401" s="1419">
        <v>33.328698281669659</v>
      </c>
      <c r="AC401" s="1421">
        <v>4.6118570160535963</v>
      </c>
      <c r="AD401" s="1421">
        <v>10.093146654700753</v>
      </c>
      <c r="AE401" s="1420">
        <v>5.2088652216641007</v>
      </c>
      <c r="AF401" s="1419">
        <v>86.744227915645851</v>
      </c>
      <c r="AG401" s="1421">
        <v>27.714753221930398</v>
      </c>
      <c r="AH401" s="1419">
        <v>302.81081870058273</v>
      </c>
      <c r="AI401" s="1988"/>
      <c r="AJ401" s="1419">
        <v>458.81863438363922</v>
      </c>
      <c r="AK401" s="1419">
        <v>719.14784612257358</v>
      </c>
      <c r="AL401" s="1419">
        <v>123.74567348300273</v>
      </c>
      <c r="AM401" s="1419">
        <v>7431.1927834395656</v>
      </c>
      <c r="AN401" s="1420">
        <v>0.53660972185030276</v>
      </c>
      <c r="AO401" s="1421">
        <v>7.4229987809151075</v>
      </c>
      <c r="AP401" s="1421">
        <v>5.3161514135884662</v>
      </c>
      <c r="AQ401" s="1419">
        <v>54.369817751500264</v>
      </c>
      <c r="AR401" s="1421">
        <v>10.091590844756228</v>
      </c>
      <c r="AS401" s="1419">
        <v>68.196936856086168</v>
      </c>
      <c r="AT401" s="1419">
        <v>92.519808555312622</v>
      </c>
      <c r="AU401" s="1419">
        <v>435.90064279219018</v>
      </c>
      <c r="AV401" s="1419">
        <v>767.72169589834891</v>
      </c>
      <c r="AW401" s="1419">
        <v>1230.9382874007429</v>
      </c>
      <c r="AX401" s="1419">
        <v>2867.6164648977451</v>
      </c>
      <c r="AY401" s="1419">
        <v>4466.7568082147427</v>
      </c>
      <c r="AZ401" s="1419">
        <v>5030.3119302033629</v>
      </c>
      <c r="BA401" s="1419"/>
    </row>
    <row r="402" spans="1:67">
      <c r="A402" s="1396" t="s">
        <v>556</v>
      </c>
      <c r="B402" s="1397">
        <v>-5.7380662173308512E-2</v>
      </c>
      <c r="C402" s="1397">
        <v>-0.45284671563612827</v>
      </c>
      <c r="D402" s="1398">
        <v>151.50074478722101</v>
      </c>
      <c r="E402" s="1399">
        <v>121.51198861645271</v>
      </c>
      <c r="F402" s="1400">
        <v>268.23056321635295</v>
      </c>
      <c r="G402" s="1401">
        <v>2.1712860040032593</v>
      </c>
      <c r="H402" s="1402">
        <v>267.55103798762832</v>
      </c>
      <c r="I402" s="1403">
        <v>2.5319913409130752</v>
      </c>
      <c r="J402" s="1404">
        <v>335.15220957455989</v>
      </c>
      <c r="K402" s="1405">
        <v>107.38656285386449</v>
      </c>
      <c r="L402" s="1406">
        <v>20.232087621473617</v>
      </c>
      <c r="M402" s="1407">
        <v>23.550081107719532</v>
      </c>
      <c r="N402" s="1408">
        <v>0.80451800432719367</v>
      </c>
      <c r="O402" s="1409">
        <v>5.1173783243255493E-2</v>
      </c>
      <c r="P402" s="1410">
        <v>2.5141428827550283</v>
      </c>
      <c r="Q402" s="1411">
        <v>23.491426519274597</v>
      </c>
      <c r="R402" s="1412">
        <v>0.84890891227856069</v>
      </c>
      <c r="S402" s="1413">
        <v>5.3171885801624436E-2</v>
      </c>
      <c r="T402" s="1414">
        <v>4.7382268097035638</v>
      </c>
      <c r="U402" s="1415">
        <v>0.31208575640617864</v>
      </c>
      <c r="V402" s="1416">
        <v>4.8136721576712702</v>
      </c>
      <c r="W402" s="1417">
        <v>4.2568721792161285E-2</v>
      </c>
      <c r="X402" s="1416">
        <v>0.84890891227856069</v>
      </c>
      <c r="Y402" s="1418">
        <v>0.17635370346642817</v>
      </c>
      <c r="Z402" s="1419">
        <v>1177.6924321144365</v>
      </c>
      <c r="AA402" s="1420">
        <v>3.2019340505570787E-2</v>
      </c>
      <c r="AB402" s="1419">
        <v>17.643556934906631</v>
      </c>
      <c r="AC402" s="1421">
        <v>1.2805074887698209</v>
      </c>
      <c r="AD402" s="1421">
        <v>3.1048758389648303</v>
      </c>
      <c r="AE402" s="1420">
        <v>1.7299900677523816</v>
      </c>
      <c r="AF402" s="1419">
        <v>29.818745069148832</v>
      </c>
      <c r="AG402" s="1421">
        <v>9.9271696470464903</v>
      </c>
      <c r="AH402" s="1419">
        <v>115.63028509668345</v>
      </c>
      <c r="AI402" s="1988"/>
      <c r="AJ402" s="1419">
        <v>201.04377619453106</v>
      </c>
      <c r="AK402" s="1419">
        <v>343.00070709938905</v>
      </c>
      <c r="AL402" s="1419">
        <v>62.977022077535793</v>
      </c>
      <c r="AM402" s="1419">
        <v>7230.8991569597301</v>
      </c>
      <c r="AN402" s="1420">
        <v>0.54805710315790257</v>
      </c>
      <c r="AO402" s="1421">
        <v>46.780050801869514</v>
      </c>
      <c r="AP402" s="1421">
        <v>0.135102702555151</v>
      </c>
      <c r="AQ402" s="1419">
        <v>28.782311476193524</v>
      </c>
      <c r="AR402" s="1421">
        <v>2.8019857522315554</v>
      </c>
      <c r="AS402" s="1419">
        <v>20.978890803816423</v>
      </c>
      <c r="AT402" s="1419">
        <v>30.728065146578714</v>
      </c>
      <c r="AU402" s="1419">
        <v>149.84294004597402</v>
      </c>
      <c r="AV402" s="1419">
        <v>274.99084894865626</v>
      </c>
      <c r="AW402" s="1419">
        <v>470.04180933611161</v>
      </c>
      <c r="AX402" s="1419">
        <v>1256.5236012158191</v>
      </c>
      <c r="AY402" s="1419">
        <v>2130.4391745303665</v>
      </c>
      <c r="AZ402" s="1419">
        <v>2560.0415478673085</v>
      </c>
      <c r="BA402" s="1419"/>
    </row>
    <row r="403" spans="1:67">
      <c r="A403" s="1396" t="s">
        <v>557</v>
      </c>
      <c r="B403" s="1397">
        <v>9.5601606989155666E-2</v>
      </c>
      <c r="C403" s="1397">
        <v>0.98658091203173937</v>
      </c>
      <c r="D403" s="1398">
        <v>165.79853957513001</v>
      </c>
      <c r="E403" s="1399">
        <v>96.047482438729602</v>
      </c>
      <c r="F403" s="1400">
        <v>268.8680083708112</v>
      </c>
      <c r="G403" s="1401">
        <v>3.5406301435693304</v>
      </c>
      <c r="H403" s="1402">
        <v>267.19145736953175</v>
      </c>
      <c r="I403" s="1403">
        <v>3.9013115942790075</v>
      </c>
      <c r="J403" s="1404">
        <v>73.05494716150794</v>
      </c>
      <c r="K403" s="1405">
        <v>160.1657190277038</v>
      </c>
      <c r="L403" s="1406">
        <v>-271.76612849795993</v>
      </c>
      <c r="M403" s="1407">
        <v>23.457158180056531</v>
      </c>
      <c r="N403" s="1408">
        <v>1.3254083456529338</v>
      </c>
      <c r="O403" s="1409">
        <v>5.2414755936506296E-2</v>
      </c>
      <c r="P403" s="1410">
        <v>2.3863212842824781</v>
      </c>
      <c r="Q403" s="1411">
        <v>23.601281143550739</v>
      </c>
      <c r="R403" s="1412">
        <v>1.3747438673784185</v>
      </c>
      <c r="S403" s="1413">
        <v>4.7493030855934586E-2</v>
      </c>
      <c r="T403" s="1414">
        <v>6.73689589812275</v>
      </c>
      <c r="U403" s="1415">
        <v>0.27745693357013596</v>
      </c>
      <c r="V403" s="1416">
        <v>6.8757317460062177</v>
      </c>
      <c r="W403" s="1417">
        <v>4.2370581237419797E-2</v>
      </c>
      <c r="X403" s="1416">
        <v>1.3747438673784185</v>
      </c>
      <c r="Y403" s="1418">
        <v>0.19994146341979399</v>
      </c>
      <c r="Z403" s="1419">
        <v>873.78026709358335</v>
      </c>
      <c r="AA403" s="1420">
        <v>0.68446466800018302</v>
      </c>
      <c r="AB403" s="1419">
        <v>14.34675432470347</v>
      </c>
      <c r="AC403" s="1421">
        <v>1.1095458616911151</v>
      </c>
      <c r="AD403" s="1421">
        <v>2.544716037956436</v>
      </c>
      <c r="AE403" s="1420">
        <v>0.91293974229050023</v>
      </c>
      <c r="AF403" s="1419">
        <v>22.27385620008198</v>
      </c>
      <c r="AG403" s="1421">
        <v>7.3983609874249909</v>
      </c>
      <c r="AH403" s="1419">
        <v>87.39992916552724</v>
      </c>
      <c r="AI403" s="1988"/>
      <c r="AJ403" s="1419">
        <v>149.22538911109561</v>
      </c>
      <c r="AK403" s="1419">
        <v>258.19878407006343</v>
      </c>
      <c r="AL403" s="1419">
        <v>47.215597868895365</v>
      </c>
      <c r="AM403" s="1419">
        <v>9309.9451041519551</v>
      </c>
      <c r="AN403" s="1420">
        <v>0.36963556015046806</v>
      </c>
      <c r="AO403" s="1421">
        <v>8.8384745067939647</v>
      </c>
      <c r="AP403" s="1421">
        <v>2.8880365738404348</v>
      </c>
      <c r="AQ403" s="1419">
        <v>23.404166924475483</v>
      </c>
      <c r="AR403" s="1421">
        <v>2.4278902881643658</v>
      </c>
      <c r="AS403" s="1419">
        <v>17.194027283489433</v>
      </c>
      <c r="AT403" s="1419">
        <v>16.215625973188281</v>
      </c>
      <c r="AU403" s="1419">
        <v>111.92892562855266</v>
      </c>
      <c r="AV403" s="1419">
        <v>204.94074757409948</v>
      </c>
      <c r="AW403" s="1419">
        <v>355.28426490051726</v>
      </c>
      <c r="AX403" s="1419">
        <v>932.65868194434756</v>
      </c>
      <c r="AY403" s="1419">
        <v>1603.7191557146796</v>
      </c>
      <c r="AZ403" s="1419">
        <v>1919.3332467030637</v>
      </c>
      <c r="BA403" s="1419"/>
    </row>
    <row r="404" spans="1:67">
      <c r="A404" s="1396" t="s">
        <v>558</v>
      </c>
      <c r="B404" s="1397">
        <v>-1.9598990816979963E-2</v>
      </c>
      <c r="C404" s="1397">
        <v>-0.12400183288544007</v>
      </c>
      <c r="D404" s="1398">
        <v>171.71098468244099</v>
      </c>
      <c r="E404" s="1399">
        <v>167.74194777104179</v>
      </c>
      <c r="F404" s="1400">
        <v>269.29573443591022</v>
      </c>
      <c r="G404" s="1401">
        <v>2.9996648577569016</v>
      </c>
      <c r="H404" s="1402">
        <v>267.41666930848328</v>
      </c>
      <c r="I404" s="1403">
        <v>3.5984852356026451</v>
      </c>
      <c r="J404" s="1404">
        <v>299.30251843697772</v>
      </c>
      <c r="K404" s="1405">
        <v>70.470083098995914</v>
      </c>
      <c r="L404" s="1406">
        <v>10.159829971574819</v>
      </c>
      <c r="M404" s="1407">
        <v>23.446123280255748</v>
      </c>
      <c r="N404" s="1408">
        <v>1.1200325686551804</v>
      </c>
      <c r="O404" s="1409">
        <v>5.1500688478717728E-2</v>
      </c>
      <c r="P404" s="1410">
        <v>2.1983003441951734</v>
      </c>
      <c r="Q404" s="1411">
        <v>23.421584183141395</v>
      </c>
      <c r="R404" s="1412">
        <v>1.1292854369057526</v>
      </c>
      <c r="S404" s="1413">
        <v>5.2340067796183679E-2</v>
      </c>
      <c r="T404" s="1414">
        <v>3.0895439406548735</v>
      </c>
      <c r="U404" s="1415">
        <v>0.30811957429131848</v>
      </c>
      <c r="V404" s="1416">
        <v>3.2894630806933618</v>
      </c>
      <c r="W404" s="1417">
        <v>4.2695660215835839E-2</v>
      </c>
      <c r="X404" s="1416">
        <v>1.1292854369057526</v>
      </c>
      <c r="Y404" s="1418">
        <v>0.34330387944883661</v>
      </c>
      <c r="Z404" s="1419">
        <v>2061.0174874036607</v>
      </c>
      <c r="AA404" s="1420">
        <v>0.15218272623627097</v>
      </c>
      <c r="AB404" s="1419">
        <v>20.467695542107727</v>
      </c>
      <c r="AC404" s="1421">
        <v>4.8760478098896023</v>
      </c>
      <c r="AD404" s="1421">
        <v>11.236785983405557</v>
      </c>
      <c r="AE404" s="1420">
        <v>5.491395799141249</v>
      </c>
      <c r="AF404" s="1419">
        <v>72.628789597417892</v>
      </c>
      <c r="AG404" s="1421">
        <v>22.682817120700825</v>
      </c>
      <c r="AH404" s="1419">
        <v>239.39545040871397</v>
      </c>
      <c r="AI404" s="1988"/>
      <c r="AJ404" s="1419">
        <v>342.51141554315979</v>
      </c>
      <c r="AK404" s="1419">
        <v>542.96141967409483</v>
      </c>
      <c r="AL404" s="1419">
        <v>94.219769735302705</v>
      </c>
      <c r="AM404" s="1419">
        <v>7700.7682834535062</v>
      </c>
      <c r="AN404" s="1420">
        <v>0.58594424125928779</v>
      </c>
      <c r="AO404" s="1421">
        <v>12.756281343096546</v>
      </c>
      <c r="AP404" s="1421">
        <v>0.64212120774797876</v>
      </c>
      <c r="AQ404" s="1419">
        <v>33.389389138838055</v>
      </c>
      <c r="AR404" s="1421">
        <v>10.669688861902848</v>
      </c>
      <c r="AS404" s="1419">
        <v>75.924229617605121</v>
      </c>
      <c r="AT404" s="1419">
        <v>97.538113661478661</v>
      </c>
      <c r="AU404" s="1419">
        <v>364.96879194682356</v>
      </c>
      <c r="AV404" s="1419">
        <v>628.33288422993974</v>
      </c>
      <c r="AW404" s="1419">
        <v>973.15223743379659</v>
      </c>
      <c r="AX404" s="1419">
        <v>2140.6963471447484</v>
      </c>
      <c r="AY404" s="1419">
        <v>3372.4311780999678</v>
      </c>
      <c r="AZ404" s="1419">
        <v>3830.0719404594597</v>
      </c>
      <c r="BA404" s="1419"/>
    </row>
    <row r="405" spans="1:67">
      <c r="A405" s="1396" t="s">
        <v>559</v>
      </c>
      <c r="B405" s="1397">
        <v>-8.5207887131831903E-2</v>
      </c>
      <c r="C405" s="1397">
        <v>-0.74435404239130754</v>
      </c>
      <c r="D405" s="1398">
        <v>148.129116835887</v>
      </c>
      <c r="E405" s="1399">
        <v>106.786028941491</v>
      </c>
      <c r="F405" s="1400">
        <v>269.70132051252637</v>
      </c>
      <c r="G405" s="1401">
        <v>5.3771265194418767</v>
      </c>
      <c r="H405" s="1402">
        <v>268.8281130333562</v>
      </c>
      <c r="I405" s="1403">
        <v>6.0719218886015929</v>
      </c>
      <c r="J405" s="1404">
        <v>313.3905122485765</v>
      </c>
      <c r="K405" s="1405">
        <v>104.25710453661492</v>
      </c>
      <c r="L405" s="1406">
        <v>14.12728153468834</v>
      </c>
      <c r="M405" s="1407">
        <v>23.425478726193223</v>
      </c>
      <c r="N405" s="1408">
        <v>2.0154141098524327</v>
      </c>
      <c r="O405" s="1409">
        <v>5.0983734149751082E-2</v>
      </c>
      <c r="P405" s="1410">
        <v>2.2820373840527162</v>
      </c>
      <c r="Q405" s="1411">
        <v>23.376411029622503</v>
      </c>
      <c r="R405" s="1412">
        <v>2.0326537495066632</v>
      </c>
      <c r="S405" s="1413">
        <v>5.2664753931631184E-2</v>
      </c>
      <c r="T405" s="1414">
        <v>4.5823552992587837</v>
      </c>
      <c r="U405" s="1415">
        <v>0.31063007332013737</v>
      </c>
      <c r="V405" s="1416">
        <v>5.0129493667928218</v>
      </c>
      <c r="W405" s="1417">
        <v>4.2778166363211342E-2</v>
      </c>
      <c r="X405" s="1416">
        <v>2.0326537495066632</v>
      </c>
      <c r="Y405" s="1418">
        <v>0.4054806064811925</v>
      </c>
      <c r="Z405" s="1419">
        <v>1214.5942655023903</v>
      </c>
      <c r="AA405" s="1420">
        <v>4.2118711415704314E-2</v>
      </c>
      <c r="AB405" s="1419">
        <v>16.605596424569004</v>
      </c>
      <c r="AC405" s="1421">
        <v>1.1683120561438811</v>
      </c>
      <c r="AD405" s="1421">
        <v>2.9222979688218338</v>
      </c>
      <c r="AE405" s="1420">
        <v>1.5720225580489291</v>
      </c>
      <c r="AF405" s="1419">
        <v>26.137357461843862</v>
      </c>
      <c r="AG405" s="1421">
        <v>9.3323781461878657</v>
      </c>
      <c r="AH405" s="1419">
        <v>115.40165937268587</v>
      </c>
      <c r="AI405" s="1988"/>
      <c r="AJ405" s="1419">
        <v>213.95092516648947</v>
      </c>
      <c r="AK405" s="1419">
        <v>375.48620981983379</v>
      </c>
      <c r="AL405" s="1419">
        <v>67.641141952883032</v>
      </c>
      <c r="AM405" s="1419">
        <v>7210.5259671973927</v>
      </c>
      <c r="AN405" s="1420">
        <v>0.54829550812908467</v>
      </c>
      <c r="AO405" s="1421">
        <v>40.189195276087034</v>
      </c>
      <c r="AP405" s="1421">
        <v>0.17771608192280303</v>
      </c>
      <c r="AQ405" s="1419">
        <v>27.089064314141932</v>
      </c>
      <c r="AR405" s="1421">
        <v>2.5564815232907683</v>
      </c>
      <c r="AS405" s="1419">
        <v>19.745256546093472</v>
      </c>
      <c r="AT405" s="1419">
        <v>27.922247922716323</v>
      </c>
      <c r="AU405" s="1419">
        <v>131.34350483338625</v>
      </c>
      <c r="AV405" s="1419">
        <v>258.51463008830655</v>
      </c>
      <c r="AW405" s="1419">
        <v>469.11243647433281</v>
      </c>
      <c r="AX405" s="1419">
        <v>1337.1932822905592</v>
      </c>
      <c r="AY405" s="1419">
        <v>2332.2124833530047</v>
      </c>
      <c r="AZ405" s="1419">
        <v>2749.6399167838631</v>
      </c>
      <c r="BA405" s="1419"/>
    </row>
    <row r="406" spans="1:67">
      <c r="A406" s="1396" t="s">
        <v>560</v>
      </c>
      <c r="B406" s="1397">
        <v>1.3529012830114651</v>
      </c>
      <c r="C406" s="1397">
        <v>7.8777937522980643</v>
      </c>
      <c r="D406" s="1398">
        <v>136.93775389695401</v>
      </c>
      <c r="E406" s="1399">
        <v>133.90305136632981</v>
      </c>
      <c r="F406" s="1400">
        <v>276.54114146486012</v>
      </c>
      <c r="G406" s="1401">
        <v>6.1037654448841057</v>
      </c>
      <c r="H406" s="1402">
        <v>273.94045166571158</v>
      </c>
      <c r="I406" s="1403">
        <v>7.3941024948671839</v>
      </c>
      <c r="J406" s="1404">
        <v>16.667628381448658</v>
      </c>
      <c r="K406" s="1405">
        <v>277.98001163120171</v>
      </c>
      <c r="L406" s="1406">
        <v>-1581.6668687681715</v>
      </c>
      <c r="M406" s="1407">
        <v>22.50578636010199</v>
      </c>
      <c r="N406" s="1408">
        <v>2.2276866519991594</v>
      </c>
      <c r="O406" s="1409">
        <v>6.2673981267474324E-2</v>
      </c>
      <c r="P406" s="1410">
        <v>2.6625345136457335</v>
      </c>
      <c r="Q406" s="1411">
        <v>22.969040792166901</v>
      </c>
      <c r="R406" s="1412">
        <v>2.3150893485074637</v>
      </c>
      <c r="S406" s="1413">
        <v>4.6385671959905464E-2</v>
      </c>
      <c r="T406" s="1414">
        <v>11.5688684986768</v>
      </c>
      <c r="U406" s="1415">
        <v>0.27844682360496598</v>
      </c>
      <c r="V406" s="1416">
        <v>11.798235335474924</v>
      </c>
      <c r="W406" s="1417">
        <v>4.3536863774521595E-2</v>
      </c>
      <c r="X406" s="1416">
        <v>2.3150893485074637</v>
      </c>
      <c r="Y406" s="1418">
        <v>0.19622335736484717</v>
      </c>
      <c r="Z406" s="1419">
        <v>1218.1544729267398</v>
      </c>
      <c r="AA406" s="1420">
        <v>123.6567198618</v>
      </c>
      <c r="AB406" s="1419">
        <v>83.955260088452064</v>
      </c>
      <c r="AC406" s="1421">
        <v>29.0508356776845</v>
      </c>
      <c r="AD406" s="1421">
        <v>4.2345414765646225</v>
      </c>
      <c r="AE406" s="1420">
        <v>4.0537743292866972</v>
      </c>
      <c r="AF406" s="1419">
        <v>51.460518644265029</v>
      </c>
      <c r="AG406" s="1421">
        <v>13.381068179136992</v>
      </c>
      <c r="AH406" s="1419">
        <v>137.45628936243634</v>
      </c>
      <c r="AI406" s="1988"/>
      <c r="AJ406" s="1419">
        <v>195.66454839917247</v>
      </c>
      <c r="AK406" s="1419">
        <v>311.04378855126021</v>
      </c>
      <c r="AL406" s="1419">
        <v>54.710637350811503</v>
      </c>
      <c r="AM406" s="1419">
        <v>6697.2624761907309</v>
      </c>
      <c r="AN406" s="1420">
        <v>0.83708256078593202</v>
      </c>
      <c r="AO406" s="1421">
        <v>0.75202371095565335</v>
      </c>
      <c r="AP406" s="1421">
        <v>521.75831165316458</v>
      </c>
      <c r="AQ406" s="1419">
        <v>136.95800993222196</v>
      </c>
      <c r="AR406" s="1421">
        <v>63.568568222504375</v>
      </c>
      <c r="AS406" s="1419">
        <v>28.611766733544748</v>
      </c>
      <c r="AT406" s="1419">
        <v>72.003096434932445</v>
      </c>
      <c r="AU406" s="1419">
        <v>258.59557107670867</v>
      </c>
      <c r="AV406" s="1419">
        <v>370.66670856335156</v>
      </c>
      <c r="AW406" s="1419">
        <v>558.76540391234289</v>
      </c>
      <c r="AX406" s="1419">
        <v>1222.9034274948278</v>
      </c>
      <c r="AY406" s="1419">
        <v>1931.9489972127963</v>
      </c>
      <c r="AZ406" s="1419">
        <v>2224.0096484069718</v>
      </c>
      <c r="BA406" s="1419"/>
    </row>
    <row r="407" spans="1:67" s="2068" customFormat="1">
      <c r="A407" s="2293" t="s">
        <v>561</v>
      </c>
      <c r="B407" s="2294">
        <v>1.7031065541475614</v>
      </c>
      <c r="C407" s="2294">
        <v>10.261985728793148</v>
      </c>
      <c r="D407" s="2295">
        <v>90.325785731513193</v>
      </c>
      <c r="E407" s="2296">
        <v>82.399618134101104</v>
      </c>
      <c r="F407" s="1473">
        <v>308.67238512321012</v>
      </c>
      <c r="G407" s="1474">
        <v>6.7270057125406515</v>
      </c>
      <c r="H407" s="2297">
        <v>305.19538701162236</v>
      </c>
      <c r="I407" s="2298">
        <v>8.0957211971634901</v>
      </c>
      <c r="J407" s="2299">
        <v>-935.95238496744707</v>
      </c>
      <c r="K407" s="2300">
        <v>990.86794077575155</v>
      </c>
      <c r="L407" s="2301">
        <v>135.40262669620745</v>
      </c>
      <c r="M407" s="2302">
        <v>20.04107962682367</v>
      </c>
      <c r="N407" s="2303">
        <v>2.1898050058561611</v>
      </c>
      <c r="O407" s="2304">
        <v>6.6242754126842801E-2</v>
      </c>
      <c r="P407" s="2305">
        <v>3.7784731984109787</v>
      </c>
      <c r="Q407" s="2306">
        <v>20.901386676580625</v>
      </c>
      <c r="R407" s="2307">
        <v>2.542605179770522</v>
      </c>
      <c r="S407" s="2308">
        <v>3.2331776235250666E-2</v>
      </c>
      <c r="T407" s="2309">
        <v>33.901371264200321</v>
      </c>
      <c r="U407" s="2310">
        <v>0.21328275373764127</v>
      </c>
      <c r="V407" s="2311">
        <v>33.996585338726931</v>
      </c>
      <c r="W407" s="2312">
        <v>4.7843715609571014E-2</v>
      </c>
      <c r="X407" s="2311">
        <v>2.542605179770522</v>
      </c>
      <c r="Y407" s="2313">
        <v>7.4790016539517987E-2</v>
      </c>
      <c r="Z407" s="2314">
        <v>954.62598538461634</v>
      </c>
      <c r="AA407" s="2315">
        <v>7.1908865429286033</v>
      </c>
      <c r="AB407" s="2314">
        <v>12.81947880408979</v>
      </c>
      <c r="AC407" s="2316">
        <v>3.337395443042916</v>
      </c>
      <c r="AD407" s="2316">
        <v>3.7911224514341137</v>
      </c>
      <c r="AE407" s="2315">
        <v>2.9713473474639001</v>
      </c>
      <c r="AF407" s="2314">
        <v>33.315915976929858</v>
      </c>
      <c r="AG407" s="2316">
        <v>9.6373896711983864</v>
      </c>
      <c r="AH407" s="2314">
        <v>102.44201952708588</v>
      </c>
      <c r="AI407" s="2314"/>
      <c r="AJ407" s="2314">
        <v>153.70793114230347</v>
      </c>
      <c r="AK407" s="2314">
        <v>248.22994390637302</v>
      </c>
      <c r="AL407" s="2314">
        <v>44.436334919658456</v>
      </c>
      <c r="AM407" s="2314">
        <v>6924.2115808313865</v>
      </c>
      <c r="AN407" s="2315">
        <v>0.80592130966359132</v>
      </c>
      <c r="AO407" s="2316">
        <v>1.4049055060022195</v>
      </c>
      <c r="AP407" s="2316">
        <v>30.341293430078498</v>
      </c>
      <c r="AQ407" s="2314">
        <v>20.912689729347129</v>
      </c>
      <c r="AR407" s="2316">
        <v>7.3028346674899689</v>
      </c>
      <c r="AS407" s="2314">
        <v>25.61569223941969</v>
      </c>
      <c r="AT407" s="2314">
        <v>52.777039919429839</v>
      </c>
      <c r="AU407" s="2314">
        <v>167.41666320065255</v>
      </c>
      <c r="AV407" s="2314">
        <v>266.96370280327938</v>
      </c>
      <c r="AW407" s="2314">
        <v>416.43097368734095</v>
      </c>
      <c r="AX407" s="2314">
        <v>960.67456963939662</v>
      </c>
      <c r="AY407" s="2314">
        <v>1541.8008938284038</v>
      </c>
      <c r="AZ407" s="2314">
        <v>1806.3550780348967</v>
      </c>
      <c r="BA407" s="2314"/>
    </row>
    <row r="408" spans="1:67" s="2068" customFormat="1">
      <c r="A408" s="2293" t="s">
        <v>562</v>
      </c>
      <c r="B408" s="2317">
        <v>2.1760612685618499</v>
      </c>
      <c r="C408" s="2317">
        <v>46.734417022801395</v>
      </c>
      <c r="D408" s="2318">
        <v>259.09652132940698</v>
      </c>
      <c r="E408" s="2319">
        <v>55.945031516350227</v>
      </c>
      <c r="F408" s="1473">
        <v>311.35449325549524</v>
      </c>
      <c r="G408" s="1474">
        <v>5.197360056350858</v>
      </c>
      <c r="H408" s="2297">
        <v>313.91590480320485</v>
      </c>
      <c r="I408" s="2298">
        <v>5.4418465519901824</v>
      </c>
      <c r="J408" s="2299">
        <v>920.64861407010699</v>
      </c>
      <c r="K408" s="2300">
        <v>45.688874797889419</v>
      </c>
      <c r="L408" s="2301">
        <v>67.063496255250385</v>
      </c>
      <c r="M408" s="2320">
        <v>19.768696562279423</v>
      </c>
      <c r="N408" s="2321">
        <v>1.6895953046269188</v>
      </c>
      <c r="O408" s="2322">
        <v>7.010831690481667E-2</v>
      </c>
      <c r="P408" s="2323">
        <v>1.5115139331024212</v>
      </c>
      <c r="Q408" s="2324">
        <v>19.777243823840561</v>
      </c>
      <c r="R408" s="2325">
        <v>1.6957073337959154</v>
      </c>
      <c r="S408" s="2326">
        <v>6.9768355799999696E-2</v>
      </c>
      <c r="T408" s="2327">
        <v>2.2224466026931298</v>
      </c>
      <c r="U408" s="2328">
        <v>0.48640048044044931</v>
      </c>
      <c r="V408" s="2329">
        <v>2.7954771084220105</v>
      </c>
      <c r="W408" s="2330">
        <v>5.056316284044321E-2</v>
      </c>
      <c r="X408" s="2329">
        <v>1.6957073337959154</v>
      </c>
      <c r="Y408" s="2331">
        <v>0.60658959742049456</v>
      </c>
      <c r="Z408" s="2314">
        <v>613.50469685716757</v>
      </c>
      <c r="AA408" s="2315">
        <v>0.18264622261428093</v>
      </c>
      <c r="AB408" s="2314">
        <v>18.340649184218279</v>
      </c>
      <c r="AC408" s="2316">
        <v>0.20949242784979158</v>
      </c>
      <c r="AD408" s="2316">
        <v>0.87640338011993413</v>
      </c>
      <c r="AE408" s="2315">
        <v>0.21556868540115434</v>
      </c>
      <c r="AF408" s="2314">
        <v>8.6814018977606562</v>
      </c>
      <c r="AG408" s="2316">
        <v>3.6404931435872476</v>
      </c>
      <c r="AH408" s="2314">
        <v>54.132803657925677</v>
      </c>
      <c r="AI408" s="2314"/>
      <c r="AJ408" s="2314">
        <v>108.31569364184824</v>
      </c>
      <c r="AK408" s="2314">
        <v>206.52374898691434</v>
      </c>
      <c r="AL408" s="2314">
        <v>35.118197040430623</v>
      </c>
      <c r="AM408" s="2314">
        <v>10648.152527810762</v>
      </c>
      <c r="AN408" s="2315">
        <v>0.23822521161845858</v>
      </c>
      <c r="AO408" s="2316">
        <v>50.338119802088748</v>
      </c>
      <c r="AP408" s="2316">
        <v>0.77065916714886473</v>
      </c>
      <c r="AQ408" s="2314">
        <v>29.919492959573049</v>
      </c>
      <c r="AR408" s="2316">
        <v>0.45840793840216976</v>
      </c>
      <c r="AS408" s="2314">
        <v>5.9216444602698255</v>
      </c>
      <c r="AT408" s="2314">
        <v>3.8289286927380877</v>
      </c>
      <c r="AU408" s="2314">
        <v>43.625135164626414</v>
      </c>
      <c r="AV408" s="2314">
        <v>100.8446854179293</v>
      </c>
      <c r="AW408" s="2314">
        <v>220.05204738994178</v>
      </c>
      <c r="AX408" s="2314">
        <v>676.97308526155155</v>
      </c>
      <c r="AY408" s="2314">
        <v>1282.7562048876666</v>
      </c>
      <c r="AZ408" s="2314">
        <v>1427.5689853833587</v>
      </c>
      <c r="BA408" s="2314"/>
    </row>
    <row r="410" spans="1:67" ht="60.75" thickBot="1">
      <c r="A410" s="1422" t="s">
        <v>138</v>
      </c>
      <c r="B410" s="1424" t="s">
        <v>140</v>
      </c>
      <c r="C410" s="1424" t="s">
        <v>141</v>
      </c>
      <c r="D410" s="1425" t="s">
        <v>142</v>
      </c>
      <c r="E410" s="1426" t="s">
        <v>143</v>
      </c>
      <c r="F410" s="1427" t="s">
        <v>144</v>
      </c>
      <c r="G410" s="1428" t="s">
        <v>349</v>
      </c>
      <c r="H410" s="1429" t="s">
        <v>829</v>
      </c>
      <c r="I410" s="1430" t="s">
        <v>350</v>
      </c>
      <c r="J410" s="1431" t="s">
        <v>148</v>
      </c>
      <c r="K410" s="1432" t="s">
        <v>351</v>
      </c>
      <c r="L410" s="1423" t="s">
        <v>150</v>
      </c>
      <c r="M410" s="1433" t="s">
        <v>151</v>
      </c>
      <c r="N4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    <v>139</v>
      </c>
      <c r="S410" s="1437" t="s">
        <v>154</v>
      </c>
      <c r="T410" s="1438" t="s">
        <v>139</v>
      </c>
      <c r="U410" s="1439" t="s">
        <v>155</v>
      </c>
      <c r="V410" s="1440" t="s">
        <v>139</v>
      </c>
      <c r="W410" s="1440" t="s">
        <v>156</v>
      </c>
      <c r="X410" s="1440" t="s">
        <v>139</v>
      </c>
      <c r="Y410" s="1441" t="s">
        <v>157</v>
      </c>
      <c r="Z410" s="1442" t="s">
        <v>158</v>
      </c>
      <c r="AA410" s="1442" t="s">
        <v>159</v>
      </c>
      <c r="AB410" s="1442" t="s">
        <v>160</v>
      </c>
      <c r="AC410" s="1442" t="s">
        <v>161</v>
      </c>
      <c r="AD410" s="1442" t="s">
        <v>162</v>
      </c>
      <c r="AE410" s="1442" t="s">
        <v>163</v>
      </c>
      <c r="AF410" s="1442" t="s">
        <v>164</v>
      </c>
      <c r="AG410" s="1442" t="s">
        <v>165</v>
      </c>
      <c r="AH410" s="1442" t="s">
        <v>166</v>
      </c>
      <c r="AI410" s="1983"/>
      <c r="AJ410" s="1442" t="s">
        <v>167</v>
      </c>
      <c r="AK410" s="1442" t="s">
        <v>168</v>
      </c>
      <c r="AL410" s="1442" t="s">
        <v>169</v>
      </c>
      <c r="AM410" s="1442" t="s">
        <v>170</v>
      </c>
      <c r="AN410" s="1445" t="s">
        <v>528</v>
      </c>
      <c r="AO410" s="1445" t="s">
        <v>356</v>
      </c>
      <c r="AP410" s="1443" t="s">
        <v>172</v>
      </c>
      <c r="AQ410" s="1443" t="s">
        <v>173</v>
      </c>
      <c r="AR410" s="1443" t="s">
        <v>174</v>
      </c>
      <c r="AS410" s="1443" t="s">
        <v>175</v>
      </c>
      <c r="AT410" s="1443" t="s">
        <v>176</v>
      </c>
      <c r="AU410" s="1443" t="s">
        <v>177</v>
      </c>
      <c r="AV410" s="1443" t="s">
        <v>178</v>
      </c>
      <c r="AW410" s="1443" t="s">
        <v>179</v>
      </c>
      <c r="AX410" s="1443" t="s">
        <v>180</v>
      </c>
      <c r="AY410" s="1443" t="s">
        <v>181</v>
      </c>
      <c r="AZ410" s="1443" t="s">
        <v>182</v>
      </c>
      <c r="BA410" s="1442"/>
      <c r="BB410" s="1444"/>
      <c r="BC410" s="1444"/>
      <c r="BD410" s="1444"/>
      <c r="BE410" s="1444"/>
      <c r="BF410" s="1444"/>
      <c r="BG410" s="1444"/>
      <c r="BH410" s="1444"/>
      <c r="BI410" s="1444"/>
      <c r="BJ410" s="1444"/>
      <c r="BK410" s="1444"/>
      <c r="BL410" s="1444"/>
      <c r="BM410" s="1444"/>
      <c r="BN410" s="1444"/>
      <c r="BO410" s="1444"/>
    </row>
    <row r="411" spans="1:67" s="2068" customFormat="1" ht="15.75" thickTop="1">
      <c r="A411" s="2293" t="s">
        <v>563</v>
      </c>
      <c r="B411" s="2294">
        <v>5.6532502144965537</v>
      </c>
      <c r="C411" s="2294">
        <v>45.836756882004849</v>
      </c>
      <c r="D411" s="2295">
        <v>304.57489722135603</v>
      </c>
      <c r="E411" s="2296">
        <v>257.80439824081992</v>
      </c>
      <c r="F411" s="2332">
        <v>257.31185791312538</v>
      </c>
      <c r="G411" s="2333">
        <v>9.7258276625114455</v>
      </c>
      <c r="H411" s="2297"/>
      <c r="I411" s="2298"/>
      <c r="J411" s="2299">
        <v>258.57385722611639</v>
      </c>
      <c r="K411" s="2300">
        <v>387.65135595494428</v>
      </c>
      <c r="L411" s="2301">
        <v>0.49436087764727077</v>
      </c>
      <c r="M411" s="2302">
        <v>23.168023061767556</v>
      </c>
      <c r="N411" s="2303">
        <v>3.8179542064974732</v>
      </c>
      <c r="O411" s="2304">
        <v>9.6687517274179915E-2</v>
      </c>
      <c r="P411" s="2305">
        <v>2.2286498592468251</v>
      </c>
      <c r="Q411" s="2306">
        <v>24.555384142655445</v>
      </c>
      <c r="R411" s="2307">
        <v>3.95823919479799</v>
      </c>
      <c r="S411" s="2308">
        <v>5.1417114065609663E-2</v>
      </c>
      <c r="T411" s="2309">
        <v>16.87141293776223</v>
      </c>
      <c r="U411" s="2310">
        <v>0.28871027413703515</v>
      </c>
      <c r="V411" s="2311">
        <v>17.329519094300505</v>
      </c>
      <c r="W411" s="2312">
        <v>4.0724266180910129E-2</v>
      </c>
      <c r="X411" s="2311">
        <v>3.95823919479799</v>
      </c>
      <c r="Y411" s="2313">
        <v>0.22841021572836451</v>
      </c>
      <c r="Z411" s="2314">
        <v>934.58352060621974</v>
      </c>
      <c r="AA411" s="2315">
        <v>26.326284362453052</v>
      </c>
      <c r="AB411" s="2314">
        <v>70.46102987508462</v>
      </c>
      <c r="AC411" s="2316">
        <v>23.907960528817526</v>
      </c>
      <c r="AD411" s="2316">
        <v>3.0137254050386075</v>
      </c>
      <c r="AE411" s="2315">
        <v>4.0274012508523729</v>
      </c>
      <c r="AF411" s="2314">
        <v>43.225764559714179</v>
      </c>
      <c r="AG411" s="2316">
        <v>8.8181681425490588</v>
      </c>
      <c r="AH411" s="2314">
        <v>86.629049937695655</v>
      </c>
      <c r="AI411" s="2314"/>
      <c r="AJ411" s="2314">
        <v>131.40135118549037</v>
      </c>
      <c r="AK411" s="2314">
        <v>255.78937946431626</v>
      </c>
      <c r="AL411" s="2314">
        <v>48.892838190294917</v>
      </c>
      <c r="AM411" s="2314">
        <v>10792.627853149375</v>
      </c>
      <c r="AN411" s="2315">
        <v>1.0755998185384956</v>
      </c>
      <c r="AO411" s="2316">
        <v>1.5078381806576973</v>
      </c>
      <c r="AP411" s="2316">
        <v>111.08136861794537</v>
      </c>
      <c r="AQ411" s="2314">
        <v>114.94458380927344</v>
      </c>
      <c r="AR411" s="2316">
        <v>52.315012098068983</v>
      </c>
      <c r="AS411" s="2314">
        <v>20.363009493504105</v>
      </c>
      <c r="AT411" s="2314">
        <v>71.534658096844979</v>
      </c>
      <c r="AU411" s="2314">
        <v>217.21489728499586</v>
      </c>
      <c r="AV411" s="2314">
        <v>244.2705856661789</v>
      </c>
      <c r="AW411" s="2314">
        <v>352.15060950282788</v>
      </c>
      <c r="AX411" s="2314">
        <v>821.25844490931479</v>
      </c>
      <c r="AY411" s="2314">
        <v>1588.7539097162501</v>
      </c>
      <c r="AZ411" s="2314">
        <v>1987.5137475729641</v>
      </c>
      <c r="BA411" s="2314"/>
      <c r="BB411" s="2316"/>
      <c r="BC411" s="2316"/>
      <c r="BD411" s="2316"/>
      <c r="BE411" s="2316"/>
      <c r="BF411" s="2316"/>
      <c r="BG411" s="2316"/>
      <c r="BH411" s="2315"/>
      <c r="BI411" s="2316"/>
      <c r="BJ411" s="2334"/>
      <c r="BK411" s="2316"/>
      <c r="BL411" s="2316"/>
      <c r="BM411" s="2316"/>
      <c r="BN411" s="2315"/>
      <c r="BO411" s="2314"/>
    </row>
    <row r="412" spans="1:67">
      <c r="A412" s="1446" t="s">
        <v>564</v>
      </c>
      <c r="B412" s="1447">
        <v>6.4952927835894694E-2</v>
      </c>
      <c r="C412" s="1447">
        <v>0.68349444476037413</v>
      </c>
      <c r="D412" s="1448">
        <v>462.18091999366101</v>
      </c>
      <c r="E412" s="1449">
        <v>274.42518913144642</v>
      </c>
      <c r="F412" s="1450">
        <v>261.24700034430339</v>
      </c>
      <c r="G412" s="1451">
        <v>3.0588449330860099</v>
      </c>
      <c r="H412" s="1452"/>
      <c r="I412" s="1453"/>
      <c r="J412" s="1454">
        <v>249.07888103152609</v>
      </c>
      <c r="K412" s="1455">
        <v>49.897974037972197</v>
      </c>
      <c r="L412" s="1456">
        <v>-4.9493557079061334</v>
      </c>
      <c r="M412" s="1457">
        <v>24.163225066068399</v>
      </c>
      <c r="N412" s="1458">
        <v>1.1827941867172798</v>
      </c>
      <c r="O412" s="1459">
        <v>5.1997557919029991E-2</v>
      </c>
      <c r="P412" s="1460">
        <v>1.3823598327015387</v>
      </c>
      <c r="Q412" s="1461">
        <v>24.187127510049404</v>
      </c>
      <c r="R412" s="1462">
        <v>1.1874847200681746</v>
      </c>
      <c r="S412" s="1463">
        <v>5.1205256929323678E-2</v>
      </c>
      <c r="T412" s="1464">
        <v>2.1679436356598671</v>
      </c>
      <c r="U412" s="1465">
        <v>0.2918982761587437</v>
      </c>
      <c r="V412" s="1466">
        <v>2.4718615591884414</v>
      </c>
      <c r="W412" s="1467">
        <v>4.1344305957146603E-2</v>
      </c>
      <c r="X412" s="1466">
        <v>1.1874847200681746</v>
      </c>
      <c r="Y412" s="1468">
        <v>0.48040098186487762</v>
      </c>
      <c r="Z412" s="1469">
        <v>1374.6359570765333</v>
      </c>
      <c r="AA412" s="1470">
        <v>0.19360097554538003</v>
      </c>
      <c r="AB412" s="1469">
        <v>21.296409209291923</v>
      </c>
      <c r="AC412" s="1471">
        <v>1.7172155050047921</v>
      </c>
      <c r="AD412" s="1471">
        <v>3.4304103071522229</v>
      </c>
      <c r="AE412" s="1470">
        <v>1.1607937583886023</v>
      </c>
      <c r="AF412" s="1469">
        <v>26.920081559835566</v>
      </c>
      <c r="AG412" s="1471">
        <v>9.7200971855218707</v>
      </c>
      <c r="AH412" s="1469">
        <v>123.60210695766499</v>
      </c>
      <c r="AI412" s="1988"/>
      <c r="AJ412" s="1469">
        <v>242.75870505021538</v>
      </c>
      <c r="AK412" s="1469">
        <v>479.12777570585104</v>
      </c>
      <c r="AL412" s="1469">
        <v>91.994534655395398</v>
      </c>
      <c r="AM412" s="1469">
        <v>8014.5294746164527</v>
      </c>
      <c r="AN412" s="1470">
        <v>0.36820768223153333</v>
      </c>
      <c r="AO412" s="1471">
        <v>19.829511268593468</v>
      </c>
      <c r="AP412" s="1471">
        <v>0.81688175335603386</v>
      </c>
      <c r="AQ412" s="1469">
        <v>34.74128745398356</v>
      </c>
      <c r="AR412" s="1471">
        <v>3.7575831619360875</v>
      </c>
      <c r="AS412" s="1469">
        <v>23.178448021298806</v>
      </c>
      <c r="AT412" s="1469">
        <v>20.618006365694534</v>
      </c>
      <c r="AU412" s="1469">
        <v>135.27679175796766</v>
      </c>
      <c r="AV412" s="1469">
        <v>269.25476968204629</v>
      </c>
      <c r="AW412" s="1469">
        <v>502.44758925880075</v>
      </c>
      <c r="AX412" s="1469">
        <v>1517.2419065638462</v>
      </c>
      <c r="AY412" s="1469">
        <v>2975.9489174276459</v>
      </c>
      <c r="AZ412" s="1469">
        <v>3739.615229894122</v>
      </c>
      <c r="BA412" s="1469"/>
      <c r="BB412" s="1471"/>
      <c r="BC412" s="1471"/>
      <c r="BD412" s="1471"/>
      <c r="BE412" s="1471"/>
      <c r="BF412" s="1471"/>
      <c r="BG412" s="1471"/>
      <c r="BH412" s="1470"/>
      <c r="BI412" s="1471"/>
      <c r="BJ412" s="1472"/>
      <c r="BK412" s="1471"/>
      <c r="BL412" s="1471"/>
      <c r="BM412" s="1471"/>
      <c r="BN412" s="1470"/>
      <c r="BO412" s="1469"/>
    </row>
    <row r="413" spans="1:67">
      <c r="A413" s="1446" t="s">
        <v>565</v>
      </c>
      <c r="B413" s="1447">
        <v>0.86856719023568651</v>
      </c>
      <c r="C413" s="1447">
        <v>5.4576769948551425</v>
      </c>
      <c r="D413" s="1448">
        <v>332.14003599566598</v>
      </c>
      <c r="E413" s="1449">
        <v>308.10361653849804</v>
      </c>
      <c r="F413" s="1450">
        <v>261.52906184403309</v>
      </c>
      <c r="G413" s="1451">
        <v>3.5780678541642774</v>
      </c>
      <c r="H413" s="1452"/>
      <c r="I413" s="1453"/>
      <c r="J413" s="1454">
        <v>278.78626800653507</v>
      </c>
      <c r="K413" s="1455">
        <v>147.24864333636296</v>
      </c>
      <c r="L413" s="1456">
        <v>6.270992738462267</v>
      </c>
      <c r="M413" s="1457">
        <v>23.942541689707305</v>
      </c>
      <c r="N413" s="1458">
        <v>1.3400038887595358</v>
      </c>
      <c r="O413" s="1459">
        <v>5.8444686547821353E-2</v>
      </c>
      <c r="P413" s="1460">
        <v>4.8172224775940871</v>
      </c>
      <c r="Q413" s="1461">
        <v>24.140600050472639</v>
      </c>
      <c r="R413" s="1462">
        <v>1.3577557239392231</v>
      </c>
      <c r="S413" s="1463">
        <v>5.187225140592841E-2</v>
      </c>
      <c r="T413" s="1464">
        <v>6.4319501538782209</v>
      </c>
      <c r="U413" s="1465">
        <v>0.29627043275212128</v>
      </c>
      <c r="V413" s="1466">
        <v>6.5736963261063242</v>
      </c>
      <c r="W413" s="1467">
        <v>4.142399103208793E-2</v>
      </c>
      <c r="X413" s="1466">
        <v>1.3577557239392231</v>
      </c>
      <c r="Y413" s="1468">
        <v>0.20654372465413798</v>
      </c>
      <c r="Z413" s="1469">
        <v>859.9497582529367</v>
      </c>
      <c r="AA413" s="1470">
        <v>2.0681481314896488</v>
      </c>
      <c r="AB413" s="1469">
        <v>33.800929500750776</v>
      </c>
      <c r="AC413" s="1471">
        <v>4.3753477460511618</v>
      </c>
      <c r="AD413" s="1471">
        <v>5.002425953295238</v>
      </c>
      <c r="AE413" s="1470">
        <v>1.5729981896786793</v>
      </c>
      <c r="AF413" s="1469">
        <v>26.14931114842825</v>
      </c>
      <c r="AG413" s="1471">
        <v>7.7148592583067854</v>
      </c>
      <c r="AH413" s="1469">
        <v>83.061328652894744</v>
      </c>
      <c r="AI413" s="1988"/>
      <c r="AJ413" s="1469">
        <v>144.96471986946437</v>
      </c>
      <c r="AK413" s="1469">
        <v>293.78731595989001</v>
      </c>
      <c r="AL413" s="1469">
        <v>56.818308006646021</v>
      </c>
      <c r="AM413" s="1469">
        <v>9936.7330052180223</v>
      </c>
      <c r="AN413" s="1470">
        <v>0.41923425701545564</v>
      </c>
      <c r="AO413" s="1471">
        <v>6.0325833743453154</v>
      </c>
      <c r="AP413" s="1471">
        <v>8.7263634240069567</v>
      </c>
      <c r="AQ413" s="1469">
        <v>55.140178630914804</v>
      </c>
      <c r="AR413" s="1471">
        <v>9.5740650898274868</v>
      </c>
      <c r="AS413" s="1469">
        <v>33.800175360102962</v>
      </c>
      <c r="AT413" s="1469">
        <v>27.939577081326451</v>
      </c>
      <c r="AU413" s="1469">
        <v>131.40357361019221</v>
      </c>
      <c r="AV413" s="1469">
        <v>213.70801269547883</v>
      </c>
      <c r="AW413" s="1469">
        <v>337.64767745079166</v>
      </c>
      <c r="AX413" s="1469">
        <v>906.02949918415231</v>
      </c>
      <c r="AY413" s="1469">
        <v>1824.7659376390684</v>
      </c>
      <c r="AZ413" s="1469">
        <v>2309.6873173433341</v>
      </c>
      <c r="BA413" s="1469"/>
      <c r="BB413" s="1471"/>
      <c r="BC413" s="1471"/>
      <c r="BD413" s="1471"/>
      <c r="BE413" s="1471"/>
      <c r="BF413" s="1471"/>
      <c r="BG413" s="1471"/>
      <c r="BH413" s="1470"/>
      <c r="BI413" s="1471"/>
      <c r="BJ413" s="1472"/>
      <c r="BK413" s="1471"/>
      <c r="BL413" s="1471"/>
      <c r="BM413" s="1471"/>
      <c r="BN413" s="1470"/>
      <c r="BO413" s="1469"/>
    </row>
    <row r="414" spans="1:67">
      <c r="A414" s="1446" t="s">
        <v>566</v>
      </c>
      <c r="B414" s="1447">
        <v>0.15996811296926097</v>
      </c>
      <c r="C414" s="1447">
        <v>0.7376854641530598</v>
      </c>
      <c r="D414" s="1448">
        <v>984.91954391327704</v>
      </c>
      <c r="E414" s="1449">
        <v>1335.8842258856262</v>
      </c>
      <c r="F414" s="1450">
        <v>263.20693338754489</v>
      </c>
      <c r="G414" s="1451">
        <v>3.0726775742860779</v>
      </c>
      <c r="H414" s="1452"/>
      <c r="I414" s="1453"/>
      <c r="J414" s="1454">
        <v>331.42253006613015</v>
      </c>
      <c r="K414" s="1455">
        <v>27.374604575055688</v>
      </c>
      <c r="L414" s="1456">
        <v>20.850573513637173</v>
      </c>
      <c r="M414" s="1457">
        <v>23.956827634909388</v>
      </c>
      <c r="N414" s="1458">
        <v>1.1809091010486228</v>
      </c>
      <c r="O414" s="1459">
        <v>5.28031741319476E-2</v>
      </c>
      <c r="P414" s="1460">
        <v>1.0110223941618091</v>
      </c>
      <c r="Q414" s="1461">
        <v>23.948406388781876</v>
      </c>
      <c r="R414" s="1462">
        <v>1.1817408911906049</v>
      </c>
      <c r="S414" s="1463">
        <v>5.3084484400448891E-2</v>
      </c>
      <c r="T414" s="1464">
        <v>1.2070517602080708</v>
      </c>
      <c r="U414" s="1465">
        <v>0.30562738039064091</v>
      </c>
      <c r="V414" s="1466">
        <v>1.6892262979640613</v>
      </c>
      <c r="W414" s="1467">
        <v>4.1756431879677341E-2</v>
      </c>
      <c r="X414" s="1466">
        <v>1.1817408911906049</v>
      </c>
      <c r="Y414" s="1468">
        <v>0.69957523903984753</v>
      </c>
      <c r="Z414" s="1469">
        <v>3359.5420380398286</v>
      </c>
      <c r="AA414" s="1470">
        <v>0.86417053919479014</v>
      </c>
      <c r="AB414" s="1469">
        <v>156.07023864549359</v>
      </c>
      <c r="AC414" s="1471">
        <v>11.734865285399932</v>
      </c>
      <c r="AD414" s="1471">
        <v>21.303792999242365</v>
      </c>
      <c r="AE414" s="1470">
        <v>9.8997837275369989</v>
      </c>
      <c r="AF414" s="1469">
        <v>126.95309488261195</v>
      </c>
      <c r="AG414" s="1471">
        <v>35.705282174288172</v>
      </c>
      <c r="AH414" s="1469">
        <v>371.79301800197618</v>
      </c>
      <c r="AI414" s="1988"/>
      <c r="AJ414" s="1469">
        <v>550.35924538109953</v>
      </c>
      <c r="AK414" s="1469">
        <v>978.61640860705074</v>
      </c>
      <c r="AL414" s="1469">
        <v>171.79994223740292</v>
      </c>
      <c r="AM414" s="1469">
        <v>8267.4609835014799</v>
      </c>
      <c r="AN414" s="1470">
        <v>0.58026262048773625</v>
      </c>
      <c r="AO414" s="1471">
        <v>26.31195456571248</v>
      </c>
      <c r="AP414" s="1471">
        <v>3.6462891949147265</v>
      </c>
      <c r="AQ414" s="1469">
        <v>254.60071557176769</v>
      </c>
      <c r="AR414" s="1471">
        <v>25.678042199999851</v>
      </c>
      <c r="AS414" s="1469">
        <v>143.94454729217816</v>
      </c>
      <c r="AT414" s="1469">
        <v>175.83985306460033</v>
      </c>
      <c r="AU414" s="1469">
        <v>637.95525066639163</v>
      </c>
      <c r="AV414" s="1469">
        <v>989.06598820742863</v>
      </c>
      <c r="AW414" s="1469">
        <v>1511.3537317153502</v>
      </c>
      <c r="AX414" s="1469">
        <v>3439.7452836318721</v>
      </c>
      <c r="AY414" s="1469">
        <v>6078.3627863791971</v>
      </c>
      <c r="AZ414" s="1469">
        <v>6983.7374893253218</v>
      </c>
      <c r="BA414" s="1469"/>
      <c r="BB414" s="1471"/>
      <c r="BC414" s="1471"/>
      <c r="BD414" s="1471"/>
      <c r="BE414" s="1471"/>
      <c r="BF414" s="1471"/>
      <c r="BG414" s="1471"/>
      <c r="BH414" s="1470"/>
      <c r="BI414" s="1471"/>
      <c r="BJ414" s="1472"/>
      <c r="BK414" s="1471"/>
      <c r="BL414" s="1471"/>
      <c r="BM414" s="1471"/>
      <c r="BN414" s="1470"/>
      <c r="BO414" s="1469"/>
    </row>
    <row r="415" spans="1:67">
      <c r="A415" s="1446" t="s">
        <v>567</v>
      </c>
      <c r="B415" s="1447">
        <v>0.19543359460077345</v>
      </c>
      <c r="C415" s="1447">
        <v>2.4470155441740182</v>
      </c>
      <c r="D415" s="1448">
        <v>211.59489904853299</v>
      </c>
      <c r="E415" s="1449">
        <v>104.67948519018947</v>
      </c>
      <c r="F415" s="1450">
        <v>263.93701640075045</v>
      </c>
      <c r="G415" s="1451">
        <v>2.8942609800717718</v>
      </c>
      <c r="H415" s="1452"/>
      <c r="I415" s="1453"/>
      <c r="J415" s="1454">
        <v>240.90821868258973</v>
      </c>
      <c r="K415" s="1455">
        <v>90.608192037079149</v>
      </c>
      <c r="L415" s="1456">
        <v>-9.6860535755700194</v>
      </c>
      <c r="M415" s="1457">
        <v>23.880712007737131</v>
      </c>
      <c r="N415" s="1458">
        <v>1.1037373384378422</v>
      </c>
      <c r="O415" s="1459">
        <v>5.3103903478066684E-2</v>
      </c>
      <c r="P415" s="1460">
        <v>1.9195941812794326</v>
      </c>
      <c r="Q415" s="1461">
        <v>23.942799082037155</v>
      </c>
      <c r="R415" s="1462">
        <v>1.1245121852704252</v>
      </c>
      <c r="S415" s="1463">
        <v>5.1023936895163192E-2</v>
      </c>
      <c r="T415" s="1464">
        <v>3.9308839187190201</v>
      </c>
      <c r="U415" s="1465">
        <v>0.29383283028019791</v>
      </c>
      <c r="V415" s="1466">
        <v>4.0885665015094794</v>
      </c>
      <c r="W415" s="1467">
        <v>4.1766211067203081E-2</v>
      </c>
      <c r="X415" s="1466">
        <v>1.1245121852704252</v>
      </c>
      <c r="Y415" s="1468">
        <v>0.27503825236920093</v>
      </c>
      <c r="Z415" s="1469">
        <v>1417.0624544157158</v>
      </c>
      <c r="AA415" s="1470">
        <v>9.8005801047157878E-2</v>
      </c>
      <c r="AB415" s="1469">
        <v>8.6589838382327819</v>
      </c>
      <c r="AC415" s="1471">
        <v>0.98723660683564263</v>
      </c>
      <c r="AD415" s="1471">
        <v>2.6890087633811333</v>
      </c>
      <c r="AE415" s="1470">
        <v>1.3843697718318764</v>
      </c>
      <c r="AF415" s="1469">
        <v>28.193250606470354</v>
      </c>
      <c r="AG415" s="1471">
        <v>10.918891237282971</v>
      </c>
      <c r="AH415" s="1469">
        <v>135.94088589789422</v>
      </c>
      <c r="AI415" s="1988"/>
      <c r="AJ415" s="1469">
        <v>257.41401315007948</v>
      </c>
      <c r="AK415" s="1469">
        <v>483.01736610816835</v>
      </c>
      <c r="AL415" s="1469">
        <v>90.851583036780951</v>
      </c>
      <c r="AM415" s="1469">
        <v>6657.5411410426914</v>
      </c>
      <c r="AN415" s="1470">
        <v>0.48465469490147484</v>
      </c>
      <c r="AO415" s="1471">
        <v>14.94521650542544</v>
      </c>
      <c r="AP415" s="1471">
        <v>0.4135265866968687</v>
      </c>
      <c r="AQ415" s="1469">
        <v>14.125585380477622</v>
      </c>
      <c r="AR415" s="1471">
        <v>2.16025515718959</v>
      </c>
      <c r="AS415" s="1469">
        <v>18.168978130953604</v>
      </c>
      <c r="AT415" s="1469">
        <v>24.589161133781108</v>
      </c>
      <c r="AU415" s="1469">
        <v>141.6746261631676</v>
      </c>
      <c r="AV415" s="1469">
        <v>302.46236114357259</v>
      </c>
      <c r="AW415" s="1469">
        <v>552.60522722721225</v>
      </c>
      <c r="AX415" s="1469">
        <v>1608.8375821879968</v>
      </c>
      <c r="AY415" s="1469">
        <v>3000.1078640258902</v>
      </c>
      <c r="AZ415" s="1469">
        <v>3693.1537819829655</v>
      </c>
      <c r="BA415" s="1469"/>
      <c r="BB415" s="1471"/>
      <c r="BC415" s="1471"/>
      <c r="BD415" s="1471"/>
      <c r="BE415" s="1471"/>
      <c r="BF415" s="1471"/>
      <c r="BG415" s="1471"/>
      <c r="BH415" s="1470"/>
      <c r="BI415" s="1471"/>
      <c r="BJ415" s="1472"/>
      <c r="BK415" s="1471"/>
      <c r="BL415" s="1471"/>
      <c r="BM415" s="1471"/>
      <c r="BN415" s="1470"/>
      <c r="BO415" s="1469"/>
    </row>
    <row r="416" spans="1:67">
      <c r="A416" s="1446" t="s">
        <v>568</v>
      </c>
      <c r="B416" s="1447">
        <v>0.10987718018390569</v>
      </c>
      <c r="C416" s="1447">
        <v>4.0926708118560891</v>
      </c>
      <c r="D416" s="1448">
        <v>677.06761280954004</v>
      </c>
      <c r="E416" s="1449">
        <v>120.337581492387</v>
      </c>
      <c r="F416" s="1450">
        <v>266.70801770773255</v>
      </c>
      <c r="G416" s="1451">
        <v>1.9236119440550508</v>
      </c>
      <c r="H416" s="1452"/>
      <c r="I416" s="1453"/>
      <c r="J416" s="1454">
        <v>264.59085129182853</v>
      </c>
      <c r="K416" s="1455">
        <v>36.02922363850692</v>
      </c>
      <c r="L416" s="1456">
        <v>-0.81085042707254029</v>
      </c>
      <c r="M416" s="1457">
        <v>23.647740786959915</v>
      </c>
      <c r="N416" s="1458">
        <v>0.72743039361187989</v>
      </c>
      <c r="O416" s="1459">
        <v>5.2480499599802971E-2</v>
      </c>
      <c r="P416" s="1460">
        <v>1.0806368666713582</v>
      </c>
      <c r="Q416" s="1461">
        <v>23.675157952491176</v>
      </c>
      <c r="R416" s="1462">
        <v>0.73097713638815476</v>
      </c>
      <c r="S416" s="1463">
        <v>5.1552011062150557E-2</v>
      </c>
      <c r="T416" s="1464">
        <v>1.5697715468842628</v>
      </c>
      <c r="U416" s="1465">
        <v>0.30022994142268833</v>
      </c>
      <c r="V416" s="1466">
        <v>1.7316207100082968</v>
      </c>
      <c r="W416" s="1467">
        <v>4.223836656155347E-2</v>
      </c>
      <c r="X416" s="1466">
        <v>0.73097713638815476</v>
      </c>
      <c r="Y416" s="1468">
        <v>0.42213466965560398</v>
      </c>
      <c r="Z416" s="1469">
        <v>2725.8507776826673</v>
      </c>
      <c r="AA416" s="1470">
        <v>0.11502678741406033</v>
      </c>
      <c r="AB416" s="1469">
        <v>6.95976718048595</v>
      </c>
      <c r="AC416" s="1471">
        <v>0.31124920257690264</v>
      </c>
      <c r="AD416" s="1471">
        <v>1.9489896712940089</v>
      </c>
      <c r="AE416" s="1470">
        <v>0.40706850028384245</v>
      </c>
      <c r="AF416" s="1469">
        <v>28.813654051957876</v>
      </c>
      <c r="AG416" s="1471">
        <v>15.350893334243143</v>
      </c>
      <c r="AH416" s="1469">
        <v>225.67310350285385</v>
      </c>
      <c r="AI416" s="1988"/>
      <c r="AJ416" s="1469">
        <v>522.51798525943889</v>
      </c>
      <c r="AK416" s="1469">
        <v>1121.5398404897321</v>
      </c>
      <c r="AL416" s="1469">
        <v>210.39309301238484</v>
      </c>
      <c r="AM416" s="1469">
        <v>13482.224751320608</v>
      </c>
      <c r="AN416" s="1470">
        <v>0.16558178522934533</v>
      </c>
      <c r="AO416" s="1471">
        <v>19.747534956812615</v>
      </c>
      <c r="AP416" s="1471">
        <v>0.48534509457409425</v>
      </c>
      <c r="AQ416" s="1469">
        <v>11.353616933908565</v>
      </c>
      <c r="AR416" s="1471">
        <v>0.68107046515733616</v>
      </c>
      <c r="AS416" s="1469">
        <v>13.168849130364926</v>
      </c>
      <c r="AT416" s="1469">
        <v>7.2303463638337906</v>
      </c>
      <c r="AU416" s="1469">
        <v>144.79223141687373</v>
      </c>
      <c r="AV416" s="1469">
        <v>425.23250233360505</v>
      </c>
      <c r="AW416" s="1469">
        <v>917.37033944249538</v>
      </c>
      <c r="AX416" s="1469">
        <v>3265.7374078714929</v>
      </c>
      <c r="AY416" s="1469">
        <v>6966.0859657747333</v>
      </c>
      <c r="AZ416" s="1469">
        <v>8552.5647566010102</v>
      </c>
      <c r="BA416" s="1469"/>
      <c r="BB416" s="1471"/>
      <c r="BC416" s="1471"/>
      <c r="BD416" s="1471"/>
      <c r="BE416" s="1471"/>
      <c r="BF416" s="1471"/>
      <c r="BG416" s="1471"/>
      <c r="BH416" s="1470"/>
      <c r="BI416" s="1471"/>
      <c r="BJ416" s="1472"/>
      <c r="BK416" s="1471"/>
      <c r="BL416" s="1471"/>
      <c r="BM416" s="1471"/>
      <c r="BN416" s="1470"/>
      <c r="BO416" s="1469"/>
    </row>
    <row r="417" spans="1:67">
      <c r="A417" s="1446" t="s">
        <v>569</v>
      </c>
      <c r="B417" s="1447">
        <v>6.3610758556830724E-2</v>
      </c>
      <c r="C417" s="1447">
        <v>0.63859518927613024</v>
      </c>
      <c r="D417" s="1448">
        <v>381.33552926658001</v>
      </c>
      <c r="E417" s="1449">
        <v>239.14056154055086</v>
      </c>
      <c r="F417" s="1450">
        <v>267.59601914482528</v>
      </c>
      <c r="G417" s="1451">
        <v>4.3168475922475666</v>
      </c>
      <c r="H417" s="1452"/>
      <c r="I417" s="1453"/>
      <c r="J417" s="1454">
        <v>280.10493718641214</v>
      </c>
      <c r="K417" s="1455">
        <v>42.896942627423364</v>
      </c>
      <c r="L417" s="1456">
        <v>4.5254483232319735</v>
      </c>
      <c r="M417" s="1457">
        <v>23.578548560126045</v>
      </c>
      <c r="N417" s="1458">
        <v>1.6322128558268725</v>
      </c>
      <c r="O417" s="1459">
        <v>5.2129576628509353E-2</v>
      </c>
      <c r="P417" s="1460">
        <v>1.4114620256820105</v>
      </c>
      <c r="Q417" s="1461">
        <v>23.585241334608583</v>
      </c>
      <c r="R417" s="1462">
        <v>1.6341410465425346</v>
      </c>
      <c r="S417" s="1463">
        <v>5.1902142298881668E-2</v>
      </c>
      <c r="T417" s="1464">
        <v>1.8742203019554888</v>
      </c>
      <c r="U417" s="1465">
        <v>0.30342141844734144</v>
      </c>
      <c r="V417" s="1466">
        <v>2.4865877624281136</v>
      </c>
      <c r="W417" s="1467">
        <v>4.2399396546882774E-2</v>
      </c>
      <c r="X417" s="1466">
        <v>1.6341410465425346</v>
      </c>
      <c r="Y417" s="1468">
        <v>0.6571821317687262</v>
      </c>
      <c r="Z417" s="1469">
        <v>921.22709708298623</v>
      </c>
      <c r="AA417" s="1470">
        <v>8.7012590986593571E-2</v>
      </c>
      <c r="AB417" s="1469">
        <v>11.473279308082033</v>
      </c>
      <c r="AC417" s="1471">
        <v>1.065593052966336</v>
      </c>
      <c r="AD417" s="1471">
        <v>2.4426524542477166</v>
      </c>
      <c r="AE417" s="1470">
        <v>0.67023122920550338</v>
      </c>
      <c r="AF417" s="1469">
        <v>19.468245220466354</v>
      </c>
      <c r="AG417" s="1471">
        <v>7.3053600262740161</v>
      </c>
      <c r="AH417" s="1469">
        <v>87.39384271587106</v>
      </c>
      <c r="AI417" s="1988"/>
      <c r="AJ417" s="1469">
        <v>163.19664218483825</v>
      </c>
      <c r="AK417" s="1469">
        <v>313.86266398068403</v>
      </c>
      <c r="AL417" s="1469">
        <v>57.264231396537134</v>
      </c>
      <c r="AM417" s="1469">
        <v>7703.5796608024302</v>
      </c>
      <c r="AN417" s="1470">
        <v>0.29626436509143794</v>
      </c>
      <c r="AO417" s="1471">
        <v>20.228916610028357</v>
      </c>
      <c r="AP417" s="1471">
        <v>0.36714173412064799</v>
      </c>
      <c r="AQ417" s="1469">
        <v>18.716605722809188</v>
      </c>
      <c r="AR417" s="1471">
        <v>2.3317134638213042</v>
      </c>
      <c r="AS417" s="1469">
        <v>16.504408474646734</v>
      </c>
      <c r="AT417" s="1469">
        <v>11.90463995036418</v>
      </c>
      <c r="AU417" s="1469">
        <v>97.830377992293236</v>
      </c>
      <c r="AV417" s="1469">
        <v>202.36454366410018</v>
      </c>
      <c r="AW417" s="1469">
        <v>355.2595232352482</v>
      </c>
      <c r="AX417" s="1469">
        <v>1019.9790136552391</v>
      </c>
      <c r="AY417" s="1469">
        <v>1949.4575402526957</v>
      </c>
      <c r="AZ417" s="1469">
        <v>2327.8142844120785</v>
      </c>
      <c r="BA417" s="1469"/>
      <c r="BB417" s="1471"/>
      <c r="BC417" s="1471"/>
      <c r="BD417" s="1471"/>
      <c r="BE417" s="1471"/>
      <c r="BF417" s="1471"/>
      <c r="BG417" s="1471"/>
      <c r="BH417" s="1470"/>
      <c r="BI417" s="1471"/>
      <c r="BJ417" s="1472"/>
      <c r="BK417" s="1471"/>
      <c r="BL417" s="1471"/>
      <c r="BM417" s="1471"/>
      <c r="BN417" s="1470"/>
      <c r="BO417" s="1469"/>
    </row>
    <row r="418" spans="1:67">
      <c r="A418" s="1446" t="s">
        <v>570</v>
      </c>
      <c r="B418" s="1447">
        <v>6.2500772711058736E-2</v>
      </c>
      <c r="C418" s="1447">
        <v>0.93962636888972972</v>
      </c>
      <c r="D418" s="1448">
        <v>275.29058976717101</v>
      </c>
      <c r="E418" s="1449">
        <v>113.43464387056507</v>
      </c>
      <c r="F418" s="1450">
        <v>267.71729195955027</v>
      </c>
      <c r="G418" s="1451">
        <v>1.7939771825146482</v>
      </c>
      <c r="H418" s="1452"/>
      <c r="I418" s="1453"/>
      <c r="J418" s="1454">
        <v>254.72448001432943</v>
      </c>
      <c r="K418" s="1455">
        <v>62.731338550049145</v>
      </c>
      <c r="L418" s="1456">
        <v>-5.1692159462743525</v>
      </c>
      <c r="M418" s="1457">
        <v>23.567906298736354</v>
      </c>
      <c r="N418" s="1458">
        <v>0.66969811937190815</v>
      </c>
      <c r="O418" s="1459">
        <v>5.2123409764162631E-2</v>
      </c>
      <c r="P418" s="1460">
        <v>1.728949336759555</v>
      </c>
      <c r="Q418" s="1461">
        <v>23.591211602367039</v>
      </c>
      <c r="R418" s="1462">
        <v>0.68288690215334458</v>
      </c>
      <c r="S418" s="1463">
        <v>5.1331075376487144E-2</v>
      </c>
      <c r="T418" s="1464">
        <v>2.7283043535927067</v>
      </c>
      <c r="U418" s="1465">
        <v>0.30000700227706484</v>
      </c>
      <c r="V418" s="1466">
        <v>2.8124685183954523</v>
      </c>
      <c r="W418" s="1467">
        <v>4.2388666459999211E-2</v>
      </c>
      <c r="X418" s="1466">
        <v>0.68288690215334458</v>
      </c>
      <c r="Y418" s="1468">
        <v>0.24280694972647726</v>
      </c>
      <c r="Z418" s="1469">
        <v>288.0989455597545</v>
      </c>
      <c r="AA418" s="1470">
        <v>2.2094749952891887E-2</v>
      </c>
      <c r="AB418" s="1469">
        <v>15.975484427994601</v>
      </c>
      <c r="AC418" s="1471">
        <v>0.31613271686424682</v>
      </c>
      <c r="AD418" s="1471">
        <v>0.62499041780730591</v>
      </c>
      <c r="AE418" s="1470">
        <v>0.36051093564796222</v>
      </c>
      <c r="AF418" s="1469">
        <v>5.6214047779173777</v>
      </c>
      <c r="AG418" s="1471">
        <v>2.082271935808421</v>
      </c>
      <c r="AH418" s="1469">
        <v>25.157210346247506</v>
      </c>
      <c r="AI418" s="1988"/>
      <c r="AJ418" s="1469">
        <v>51.063720276071649</v>
      </c>
      <c r="AK418" s="1469">
        <v>124.50213994202548</v>
      </c>
      <c r="AL418" s="1469">
        <v>26.313913789428121</v>
      </c>
      <c r="AM418" s="1469">
        <v>9711.8688918870594</v>
      </c>
      <c r="AN418" s="1470">
        <v>0.58628439578654612</v>
      </c>
      <c r="AO418" s="1471">
        <v>102.62343977031961</v>
      </c>
      <c r="AP418" s="1471">
        <v>9.322679305017674E-2</v>
      </c>
      <c r="AQ418" s="1469">
        <v>26.061149148441437</v>
      </c>
      <c r="AR418" s="1471">
        <v>0.69175649204430378</v>
      </c>
      <c r="AS418" s="1469">
        <v>4.2229082284277428</v>
      </c>
      <c r="AT418" s="1469">
        <v>6.403391396944266</v>
      </c>
      <c r="AU418" s="1469">
        <v>28.248265215665214</v>
      </c>
      <c r="AV418" s="1469">
        <v>57.680663041784513</v>
      </c>
      <c r="AW418" s="1469">
        <v>102.26508270832319</v>
      </c>
      <c r="AX418" s="1469">
        <v>319.14825172544778</v>
      </c>
      <c r="AY418" s="1469">
        <v>773.30521703121417</v>
      </c>
      <c r="AZ418" s="1469">
        <v>1069.6712922531756</v>
      </c>
      <c r="BA418" s="1469"/>
      <c r="BB418" s="1471"/>
      <c r="BC418" s="1471"/>
      <c r="BD418" s="1471"/>
      <c r="BE418" s="1471"/>
      <c r="BF418" s="1471"/>
      <c r="BG418" s="1471"/>
      <c r="BH418" s="1470"/>
      <c r="BI418" s="1471"/>
      <c r="BJ418" s="1472"/>
      <c r="BK418" s="1471"/>
      <c r="BL418" s="1471"/>
      <c r="BM418" s="1471"/>
      <c r="BN418" s="1470"/>
      <c r="BO418" s="1469"/>
    </row>
    <row r="419" spans="1:67">
      <c r="A419" s="1446" t="s">
        <v>571</v>
      </c>
      <c r="B419" s="1447">
        <v>0.23283783878488365</v>
      </c>
      <c r="C419" s="1447">
        <v>1.6146056077385997</v>
      </c>
      <c r="D419" s="1448">
        <v>502.05152436483399</v>
      </c>
      <c r="E419" s="1449">
        <v>454.91037514042915</v>
      </c>
      <c r="F419" s="1450">
        <v>269.08704665200906</v>
      </c>
      <c r="G419" s="1451">
        <v>1.6659153419634161</v>
      </c>
      <c r="H419" s="1452"/>
      <c r="I419" s="1453"/>
      <c r="J419" s="1454">
        <v>294.76171560444794</v>
      </c>
      <c r="K419" s="1455">
        <v>43.82424777773894</v>
      </c>
      <c r="L419" s="1456">
        <v>8.8269713409672708</v>
      </c>
      <c r="M419" s="1457">
        <v>23.405467225385578</v>
      </c>
      <c r="N419" s="1458">
        <v>0.62217204319861352</v>
      </c>
      <c r="O419" s="1459">
        <v>5.3520095188804351E-2</v>
      </c>
      <c r="P419" s="1460">
        <v>1.2116379646087743</v>
      </c>
      <c r="Q419" s="1461">
        <v>23.443037204547981</v>
      </c>
      <c r="R419" s="1462">
        <v>0.629437235627894</v>
      </c>
      <c r="S419" s="1463">
        <v>5.2236016392648674E-2</v>
      </c>
      <c r="T419" s="1464">
        <v>1.9197776019660342</v>
      </c>
      <c r="U419" s="1465">
        <v>0.30722563281267762</v>
      </c>
      <c r="V419" s="1466">
        <v>2.0203309814496588</v>
      </c>
      <c r="W419" s="1467">
        <v>4.2656588874328903E-2</v>
      </c>
      <c r="X419" s="1466">
        <v>0.629437235627894</v>
      </c>
      <c r="Y419" s="1468">
        <v>0.31155154348831027</v>
      </c>
      <c r="Z419" s="1469">
        <v>3411.6656531265494</v>
      </c>
      <c r="AA419" s="1470">
        <v>2.3587747034260431</v>
      </c>
      <c r="AB419" s="1469">
        <v>20.575975964105069</v>
      </c>
      <c r="AC419" s="1471">
        <v>10.050357237391838</v>
      </c>
      <c r="AD419" s="1471">
        <v>17.823853534944476</v>
      </c>
      <c r="AE419" s="1470">
        <v>2.7965441393867412</v>
      </c>
      <c r="AF419" s="1469">
        <v>129.66590432668488</v>
      </c>
      <c r="AG419" s="1471">
        <v>38.869226855912402</v>
      </c>
      <c r="AH419" s="1469">
        <v>408.99532165584873</v>
      </c>
      <c r="AI419" s="1988"/>
      <c r="AJ419" s="1469">
        <v>582.29056151722421</v>
      </c>
      <c r="AK419" s="1469">
        <v>907.12401951128629</v>
      </c>
      <c r="AL419" s="1469">
        <v>155.83912436864537</v>
      </c>
      <c r="AM419" s="1469">
        <v>9932.0266728073639</v>
      </c>
      <c r="AN419" s="1470">
        <v>0.17731969697718383</v>
      </c>
      <c r="AO419" s="1471">
        <v>2.2688107026602404</v>
      </c>
      <c r="AP419" s="1471">
        <v>9.9526358794347818</v>
      </c>
      <c r="AQ419" s="1469">
        <v>33.566029305228497</v>
      </c>
      <c r="AR419" s="1471">
        <v>21.992028965846472</v>
      </c>
      <c r="AS419" s="1469">
        <v>120.43144280367889</v>
      </c>
      <c r="AT419" s="1469">
        <v>49.672187200474973</v>
      </c>
      <c r="AU419" s="1469">
        <v>651.58745892806473</v>
      </c>
      <c r="AV419" s="1469">
        <v>1076.7098852053298</v>
      </c>
      <c r="AW419" s="1469">
        <v>1662.5826083571087</v>
      </c>
      <c r="AX419" s="1469">
        <v>3639.3160094826512</v>
      </c>
      <c r="AY419" s="1469">
        <v>5634.310680194325</v>
      </c>
      <c r="AZ419" s="1469">
        <v>6334.9237548229821</v>
      </c>
      <c r="BA419" s="1469"/>
      <c r="BB419" s="1471"/>
      <c r="BC419" s="1471"/>
      <c r="BD419" s="1471"/>
      <c r="BE419" s="1471"/>
      <c r="BF419" s="1471"/>
      <c r="BG419" s="1471"/>
      <c r="BH419" s="1470"/>
      <c r="BI419" s="1471"/>
      <c r="BJ419" s="1472"/>
      <c r="BK419" s="1471"/>
      <c r="BL419" s="1471"/>
      <c r="BM419" s="1471"/>
      <c r="BN419" s="1470"/>
      <c r="BO419" s="1469"/>
    </row>
    <row r="420" spans="1:67">
      <c r="A420" s="1446" t="s">
        <v>572</v>
      </c>
      <c r="B420" s="1447">
        <v>0.12858205408773174</v>
      </c>
      <c r="C420" s="1447">
        <v>0.99047889702623038</v>
      </c>
      <c r="D420" s="1448">
        <v>432.30000444387701</v>
      </c>
      <c r="E420" s="1449">
        <v>350.25767663469207</v>
      </c>
      <c r="F420" s="1450">
        <v>271.71797671664632</v>
      </c>
      <c r="G420" s="1451">
        <v>3.6258735117201972</v>
      </c>
      <c r="H420" s="1452"/>
      <c r="I420" s="1453"/>
      <c r="J420" s="1454">
        <v>276.23160947080055</v>
      </c>
      <c r="K420" s="1455">
        <v>60.655644271484277</v>
      </c>
      <c r="L420" s="1456">
        <v>1.6561731321558359</v>
      </c>
      <c r="M420" s="1457">
        <v>23.198296219037417</v>
      </c>
      <c r="N420" s="1458">
        <v>1.3451074192725034</v>
      </c>
      <c r="O420" s="1459">
        <v>5.2743605436827323E-2</v>
      </c>
      <c r="P420" s="1460">
        <v>2.1510832337423449</v>
      </c>
      <c r="Q420" s="1461">
        <v>23.225209992149647</v>
      </c>
      <c r="R420" s="1462">
        <v>1.3485296209703763</v>
      </c>
      <c r="S420" s="1463">
        <v>5.1814412861006708E-2</v>
      </c>
      <c r="T420" s="1464">
        <v>2.6482751270831626</v>
      </c>
      <c r="U420" s="1465">
        <v>0.30760416149909536</v>
      </c>
      <c r="V420" s="1466">
        <v>2.9718501455089972</v>
      </c>
      <c r="W420" s="1467">
        <v>4.3056661289091032E-2</v>
      </c>
      <c r="X420" s="1466">
        <v>1.3485296209703763</v>
      </c>
      <c r="Y420" s="1468">
        <v>0.45376770528226273</v>
      </c>
      <c r="Z420" s="1469">
        <v>1691.6546333260737</v>
      </c>
      <c r="AA420" s="1470">
        <v>0.30340926192106865</v>
      </c>
      <c r="AB420" s="1469">
        <v>22.411529163841568</v>
      </c>
      <c r="AC420" s="1471">
        <v>4.1252883218835272</v>
      </c>
      <c r="AD420" s="1471">
        <v>8.0858788887544613</v>
      </c>
      <c r="AE420" s="1470">
        <v>2.4343510404736226</v>
      </c>
      <c r="AF420" s="1469">
        <v>53.9339614055962</v>
      </c>
      <c r="AG420" s="1471">
        <v>16.613922838348707</v>
      </c>
      <c r="AH420" s="1469">
        <v>181.03876470419209</v>
      </c>
      <c r="AI420" s="1988"/>
      <c r="AJ420" s="1469">
        <v>280.63845177236266</v>
      </c>
      <c r="AK420" s="1469">
        <v>499.04130222215775</v>
      </c>
      <c r="AL420" s="1469">
        <v>89.05812043712406</v>
      </c>
      <c r="AM420" s="1469">
        <v>8789.2765982012825</v>
      </c>
      <c r="AN420" s="1470">
        <v>0.35533454419095206</v>
      </c>
      <c r="AO420" s="1471">
        <v>10.754784628588572</v>
      </c>
      <c r="AP420" s="1471">
        <v>1.2802078562070407</v>
      </c>
      <c r="AQ420" s="1469">
        <v>36.560406466299462</v>
      </c>
      <c r="AR420" s="1471">
        <v>9.0268891069661432</v>
      </c>
      <c r="AS420" s="1469">
        <v>54.634316815908527</v>
      </c>
      <c r="AT420" s="1469">
        <v>43.23891723754214</v>
      </c>
      <c r="AU420" s="1469">
        <v>271.02493168641303</v>
      </c>
      <c r="AV420" s="1469">
        <v>460.21946920633536</v>
      </c>
      <c r="AW420" s="1469">
        <v>735.92993782191911</v>
      </c>
      <c r="AX420" s="1469">
        <v>1753.9903235772665</v>
      </c>
      <c r="AY420" s="1469">
        <v>3099.6354175289302</v>
      </c>
      <c r="AZ420" s="1469">
        <v>3620.2487982570756</v>
      </c>
      <c r="BA420" s="1469"/>
      <c r="BB420" s="1471"/>
      <c r="BC420" s="1471"/>
      <c r="BD420" s="1471"/>
      <c r="BE420" s="1471"/>
      <c r="BF420" s="1471"/>
      <c r="BG420" s="1471"/>
      <c r="BH420" s="1470"/>
      <c r="BI420" s="1471"/>
      <c r="BJ420" s="1472"/>
      <c r="BK420" s="1471"/>
      <c r="BL420" s="1471"/>
      <c r="BM420" s="1471"/>
      <c r="BN420" s="1470"/>
      <c r="BO420" s="1469"/>
    </row>
    <row r="421" spans="1:67">
      <c r="A421" s="1446" t="s">
        <v>573</v>
      </c>
      <c r="B421" s="1447">
        <v>0.14582555921550044</v>
      </c>
      <c r="C421" s="1447">
        <v>1.1598333696634289</v>
      </c>
      <c r="D421" s="1448">
        <v>429.35833663296597</v>
      </c>
      <c r="E421" s="1449">
        <v>335.12903530132098</v>
      </c>
      <c r="F421" s="1450">
        <v>273.25755556090729</v>
      </c>
      <c r="G421" s="1451">
        <v>2.9294900660592473</v>
      </c>
      <c r="H421" s="1452"/>
      <c r="I421" s="1453"/>
      <c r="J421" s="1454">
        <v>277.25161706513836</v>
      </c>
      <c r="K421" s="1455">
        <v>47.621345105151164</v>
      </c>
      <c r="L421" s="1456">
        <v>1.4602411334199927</v>
      </c>
      <c r="M421" s="1457">
        <v>23.06083700562294</v>
      </c>
      <c r="N421" s="1458">
        <v>1.0829312204576802</v>
      </c>
      <c r="O421" s="1459">
        <v>5.29167416984134E-2</v>
      </c>
      <c r="P421" s="1460">
        <v>1.3678188683552788</v>
      </c>
      <c r="Q421" s="1461">
        <v>23.09191443035019</v>
      </c>
      <c r="R421" s="1462">
        <v>1.0874933336859265</v>
      </c>
      <c r="S421" s="1463">
        <v>5.1837495338397682E-2</v>
      </c>
      <c r="T421" s="1464">
        <v>2.0795683645411294</v>
      </c>
      <c r="U421" s="1465">
        <v>0.30951759668156198</v>
      </c>
      <c r="V421" s="1466">
        <v>2.3467522948985473</v>
      </c>
      <c r="W421" s="1467">
        <v>4.330520117836912E-2</v>
      </c>
      <c r="X421" s="1466">
        <v>1.0874933336859265</v>
      </c>
      <c r="Y421" s="1468">
        <v>0.46340354542316109</v>
      </c>
      <c r="Z421" s="1469">
        <v>903.86060137161564</v>
      </c>
      <c r="AA421" s="1470">
        <v>0.4559564474930462</v>
      </c>
      <c r="AB421" s="1469">
        <v>44.919593193112554</v>
      </c>
      <c r="AC421" s="1471">
        <v>1.2785792015713813</v>
      </c>
      <c r="AD421" s="1471">
        <v>2.8798763651981107</v>
      </c>
      <c r="AE421" s="1470">
        <v>0.79508943976745305</v>
      </c>
      <c r="AF421" s="1469">
        <v>22.037555118837481</v>
      </c>
      <c r="AG421" s="1471">
        <v>7.7777968948743528</v>
      </c>
      <c r="AH421" s="1469">
        <v>90.091210505329698</v>
      </c>
      <c r="AI421" s="1988"/>
      <c r="AJ421" s="1469">
        <v>156.6121764072002</v>
      </c>
      <c r="AK421" s="1469">
        <v>304.63229983392972</v>
      </c>
      <c r="AL421" s="1469">
        <v>56.687208294764687</v>
      </c>
      <c r="AM421" s="1469">
        <v>11114.855553394902</v>
      </c>
      <c r="AN421" s="1470">
        <v>0.30422602201116622</v>
      </c>
      <c r="AO421" s="1471">
        <v>31.585089699418138</v>
      </c>
      <c r="AP421" s="1471">
        <v>1.9238668670592667</v>
      </c>
      <c r="AQ421" s="1469">
        <v>73.27829232155392</v>
      </c>
      <c r="AR421" s="1471">
        <v>2.7977663054078366</v>
      </c>
      <c r="AS421" s="1469">
        <v>19.458624089176425</v>
      </c>
      <c r="AT421" s="1469">
        <v>14.122370155727406</v>
      </c>
      <c r="AU421" s="1469">
        <v>110.74148300923358</v>
      </c>
      <c r="AV421" s="1469">
        <v>215.4514375311455</v>
      </c>
      <c r="AW421" s="1469">
        <v>366.22443294849472</v>
      </c>
      <c r="AX421" s="1469">
        <v>978.82610254500116</v>
      </c>
      <c r="AY421" s="1469">
        <v>1892.1260859250292</v>
      </c>
      <c r="AZ421" s="1469">
        <v>2304.3580607627923</v>
      </c>
      <c r="BA421" s="1469"/>
      <c r="BB421" s="1471"/>
      <c r="BC421" s="1471"/>
      <c r="BD421" s="1471"/>
      <c r="BE421" s="1471"/>
      <c r="BF421" s="1471"/>
      <c r="BG421" s="1471"/>
      <c r="BH421" s="1470"/>
      <c r="BI421" s="1471"/>
      <c r="BJ421" s="1472"/>
      <c r="BK421" s="1471"/>
      <c r="BL421" s="1471"/>
      <c r="BM421" s="1471"/>
      <c r="BN421" s="1470"/>
      <c r="BO421" s="1469"/>
    </row>
    <row r="422" spans="1:67">
      <c r="A422" s="1446" t="s">
        <v>574</v>
      </c>
      <c r="B422" s="1447">
        <v>-2.2476162765646526E-2</v>
      </c>
      <c r="C422" s="1447">
        <v>-0.256362378829536</v>
      </c>
      <c r="D422" s="1448">
        <v>368.96926318186098</v>
      </c>
      <c r="E422" s="1449">
        <v>200.60714474983513</v>
      </c>
      <c r="F422" s="1450">
        <v>275.36255875187015</v>
      </c>
      <c r="G422" s="1451">
        <v>4.5484980835192044</v>
      </c>
      <c r="H422" s="1452"/>
      <c r="I422" s="1453"/>
      <c r="J422" s="1454">
        <v>195.23772040177121</v>
      </c>
      <c r="K422" s="1455">
        <v>48.317584988935529</v>
      </c>
      <c r="L422" s="1456">
        <v>-41.612152354959278</v>
      </c>
      <c r="M422" s="1457">
        <v>22.919351392739475</v>
      </c>
      <c r="N422" s="1458">
        <v>1.6722596154653253</v>
      </c>
      <c r="O422" s="1459">
        <v>5.1614473157743139E-2</v>
      </c>
      <c r="P422" s="1460">
        <v>1.3550901366822978</v>
      </c>
      <c r="Q422" s="1461">
        <v>22.964700167334321</v>
      </c>
      <c r="R422" s="1462">
        <v>1.6749891257939327</v>
      </c>
      <c r="S422" s="1463">
        <v>5.0027031617954965E-2</v>
      </c>
      <c r="T422" s="1464">
        <v>2.0788247001004687</v>
      </c>
      <c r="U422" s="1465">
        <v>0.30036216755379913</v>
      </c>
      <c r="V422" s="1466">
        <v>2.6696630321588763</v>
      </c>
      <c r="W422" s="1467">
        <v>4.3545092803886465E-2</v>
      </c>
      <c r="X422" s="1466">
        <v>1.6749891257939327</v>
      </c>
      <c r="Y422" s="1468">
        <v>0.62741593437708854</v>
      </c>
      <c r="Z422" s="1469">
        <v>1273.5692717588147</v>
      </c>
      <c r="AA422" s="1470">
        <v>5.2440319953467346E-2</v>
      </c>
      <c r="AB422" s="1469">
        <v>31.762414386755196</v>
      </c>
      <c r="AC422" s="1471">
        <v>1.0994441942000828</v>
      </c>
      <c r="AD422" s="1471">
        <v>2.866222967339346</v>
      </c>
      <c r="AE422" s="1470">
        <v>1.7143622712588404</v>
      </c>
      <c r="AF422" s="1469">
        <v>25.647677328578773</v>
      </c>
      <c r="AG422" s="1471">
        <v>9.3317192518268754</v>
      </c>
      <c r="AH422" s="1469">
        <v>114.651362749558</v>
      </c>
      <c r="AI422" s="1988"/>
      <c r="AJ422" s="1469">
        <v>220.94950784195441</v>
      </c>
      <c r="AK422" s="1469">
        <v>467.10976303308905</v>
      </c>
      <c r="AL422" s="1469">
        <v>89.927716981627725</v>
      </c>
      <c r="AM422" s="1469">
        <v>8405.446312349799</v>
      </c>
      <c r="AN422" s="1470">
        <v>0.60949843525012171</v>
      </c>
      <c r="AO422" s="1471">
        <v>71.017608663573782</v>
      </c>
      <c r="AP422" s="1471">
        <v>0.22126717279944028</v>
      </c>
      <c r="AQ422" s="1469">
        <v>51.814705361753994</v>
      </c>
      <c r="AR422" s="1471">
        <v>2.4057859829323474</v>
      </c>
      <c r="AS422" s="1469">
        <v>19.366371400941528</v>
      </c>
      <c r="AT422" s="1469">
        <v>30.450484391808889</v>
      </c>
      <c r="AU422" s="1469">
        <v>128.88280064612448</v>
      </c>
      <c r="AV422" s="1469">
        <v>258.49637816694946</v>
      </c>
      <c r="AW422" s="1469">
        <v>466.06245020145531</v>
      </c>
      <c r="AX422" s="1469">
        <v>1380.934424012215</v>
      </c>
      <c r="AY422" s="1469">
        <v>2901.3028759819194</v>
      </c>
      <c r="AZ422" s="1469">
        <v>3655.5982512856799</v>
      </c>
      <c r="BA422" s="1469"/>
      <c r="BB422" s="1471"/>
      <c r="BC422" s="1471"/>
      <c r="BD422" s="1471"/>
      <c r="BE422" s="1471"/>
      <c r="BF422" s="1471"/>
      <c r="BG422" s="1471"/>
      <c r="BH422" s="1470"/>
      <c r="BI422" s="1471"/>
      <c r="BJ422" s="1472"/>
      <c r="BK422" s="1471"/>
      <c r="BL422" s="1471"/>
      <c r="BM422" s="1471"/>
      <c r="BN422" s="1470"/>
      <c r="BO422" s="1469"/>
    </row>
    <row r="423" spans="1:67" s="2068" customFormat="1">
      <c r="A423" s="2293" t="s">
        <v>575</v>
      </c>
      <c r="B423" s="2294">
        <v>3.2485479630694454</v>
      </c>
      <c r="C423" s="2294">
        <v>22.069987274273284</v>
      </c>
      <c r="D423" s="2295">
        <v>573.17580693843797</v>
      </c>
      <c r="E423" s="2296">
        <v>508.44429778843465</v>
      </c>
      <c r="F423" s="2335">
        <v>285.08273000574218</v>
      </c>
      <c r="G423" s="2336">
        <v>4.7631424859215175</v>
      </c>
      <c r="H423" s="2297"/>
      <c r="I423" s="2298"/>
      <c r="J423" s="2299">
        <v>518.68589308452727</v>
      </c>
      <c r="K423" s="2300">
        <v>106.78067361419686</v>
      </c>
      <c r="L423" s="2301">
        <v>45.64732336898539</v>
      </c>
      <c r="M423" s="2302">
        <v>21.397665632876016</v>
      </c>
      <c r="N423" s="2303">
        <v>1.6902651001367044</v>
      </c>
      <c r="O423" s="2304">
        <v>7.8086853596385217E-2</v>
      </c>
      <c r="P423" s="2305">
        <v>1.1919051540979264</v>
      </c>
      <c r="Q423" s="2306">
        <v>21.958555720566686</v>
      </c>
      <c r="R423" s="2307">
        <v>1.7224538764724984</v>
      </c>
      <c r="S423" s="2308">
        <v>5.7732925899827543E-2</v>
      </c>
      <c r="T423" s="2309">
        <v>4.8645574074706106</v>
      </c>
      <c r="U423" s="2310">
        <v>0.36251090118885065</v>
      </c>
      <c r="V423" s="2311">
        <v>5.1605005694362953</v>
      </c>
      <c r="W423" s="2312">
        <v>4.5540335745460084E-2</v>
      </c>
      <c r="X423" s="2311">
        <v>1.7224538764724984</v>
      </c>
      <c r="Y423" s="2313">
        <v>0.33377651126984564</v>
      </c>
      <c r="Z423" s="2314">
        <v>773.85996136640529</v>
      </c>
      <c r="AA423" s="2315">
        <v>52.861666406154789</v>
      </c>
      <c r="AB423" s="2314">
        <v>214.10631205895726</v>
      </c>
      <c r="AC423" s="2316">
        <v>38.450788647535674</v>
      </c>
      <c r="AD423" s="2316">
        <v>11.223931858483329</v>
      </c>
      <c r="AE423" s="2315">
        <v>6.8281679441139191</v>
      </c>
      <c r="AF423" s="2314">
        <v>50.923983271559202</v>
      </c>
      <c r="AG423" s="2316">
        <v>11.82907013841975</v>
      </c>
      <c r="AH423" s="2314">
        <v>96.95644741470106</v>
      </c>
      <c r="AI423" s="2314"/>
      <c r="AJ423" s="2314">
        <v>121.82877693089182</v>
      </c>
      <c r="AK423" s="2314">
        <v>257.15145278949097</v>
      </c>
      <c r="AL423" s="2314">
        <v>52.699105861291407</v>
      </c>
      <c r="AM423" s="2314">
        <v>12414.066543756844</v>
      </c>
      <c r="AN423" s="2315">
        <v>0.87060168092365364</v>
      </c>
      <c r="AO423" s="2316">
        <v>2.5496362116911655</v>
      </c>
      <c r="AP423" s="2316">
        <v>223.04500593314259</v>
      </c>
      <c r="AQ423" s="2314">
        <v>349.27620238002817</v>
      </c>
      <c r="AR423" s="2316">
        <v>84.137393101828607</v>
      </c>
      <c r="AS423" s="2314">
        <v>75.837377422184659</v>
      </c>
      <c r="AT423" s="2314">
        <v>121.28184625424367</v>
      </c>
      <c r="AU423" s="2314">
        <v>255.8994134249206</v>
      </c>
      <c r="AV423" s="2314">
        <v>327.67507308641967</v>
      </c>
      <c r="AW423" s="2314">
        <v>394.13190005976043</v>
      </c>
      <c r="AX423" s="2314">
        <v>761.42985581807386</v>
      </c>
      <c r="AY423" s="2314">
        <v>1597.2139924813105</v>
      </c>
      <c r="AZ423" s="2314">
        <v>2142.2400756622524</v>
      </c>
      <c r="BA423" s="2314"/>
      <c r="BB423" s="2316"/>
      <c r="BC423" s="2316"/>
      <c r="BD423" s="2316"/>
      <c r="BE423" s="2316"/>
      <c r="BF423" s="2316"/>
      <c r="BG423" s="2316"/>
      <c r="BH423" s="2315"/>
      <c r="BI423" s="2316"/>
      <c r="BJ423" s="2334"/>
      <c r="BK423" s="2316"/>
      <c r="BL423" s="2316"/>
      <c r="BM423" s="2316"/>
      <c r="BN423" s="2315"/>
      <c r="BO423" s="2314"/>
    </row>
    <row r="424" spans="1:67">
      <c r="A424" s="1446" t="s">
        <v>576</v>
      </c>
      <c r="B424" s="1447">
        <v>0.13443748573990047</v>
      </c>
      <c r="C424" s="1447">
        <v>1.2764077566309215</v>
      </c>
      <c r="D424" s="1448">
        <v>455.48421617400601</v>
      </c>
      <c r="E424" s="1449">
        <v>293.97853762046594</v>
      </c>
      <c r="F424" s="2164">
        <v>295.44561225800533</v>
      </c>
      <c r="G424" s="2165">
        <v>1.8999551590125845</v>
      </c>
      <c r="H424" s="1452"/>
      <c r="I424" s="1453"/>
      <c r="J424" s="1454">
        <v>295.16847911680532</v>
      </c>
      <c r="K424" s="1455">
        <v>65.938739787231555</v>
      </c>
      <c r="L424" s="1456">
        <v>-9.526708843816678E-2</v>
      </c>
      <c r="M424" s="1457">
        <v>21.294445193598815</v>
      </c>
      <c r="N424" s="1458">
        <v>0.63175279520688332</v>
      </c>
      <c r="O424" s="1459">
        <v>5.3331257794427961E-2</v>
      </c>
      <c r="P424" s="1460">
        <v>2.455424296007628</v>
      </c>
      <c r="Q424" s="1461">
        <v>21.323279891820903</v>
      </c>
      <c r="R424" s="1462">
        <v>0.6385681619772664</v>
      </c>
      <c r="S424" s="1463">
        <v>5.2245325392164046E-2</v>
      </c>
      <c r="T424" s="1464">
        <v>2.8887419005390207</v>
      </c>
      <c r="U424" s="1465">
        <v>0.33782727149000663</v>
      </c>
      <c r="V424" s="1466">
        <v>2.9584791811707611</v>
      </c>
      <c r="W424" s="1467">
        <v>4.6897100496419222E-2</v>
      </c>
      <c r="X424" s="1466">
        <v>0.6385681619772664</v>
      </c>
      <c r="Y424" s="1468">
        <v>0.21584338535874548</v>
      </c>
      <c r="Z424" s="1469">
        <v>1109.0164373401992</v>
      </c>
      <c r="AA424" s="1470">
        <v>0.57177187518765205</v>
      </c>
      <c r="AB424" s="1469">
        <v>44.666736587207026</v>
      </c>
      <c r="AC424" s="1471">
        <v>2.8924163730209229</v>
      </c>
      <c r="AD424" s="1471">
        <v>5.4074899875401279</v>
      </c>
      <c r="AE424" s="1470">
        <v>2.6652124807175994</v>
      </c>
      <c r="AF424" s="1469">
        <v>34.994394193026984</v>
      </c>
      <c r="AG424" s="1471">
        <v>11.183065088586558</v>
      </c>
      <c r="AH424" s="1469">
        <v>122.9038882941924</v>
      </c>
      <c r="AI424" s="1988"/>
      <c r="AJ424" s="1469">
        <v>195.99175340704983</v>
      </c>
      <c r="AK424" s="1469">
        <v>367.91824010795898</v>
      </c>
      <c r="AL424" s="1469">
        <v>65.359156878541512</v>
      </c>
      <c r="AM424" s="1469">
        <v>12165.041681411572</v>
      </c>
      <c r="AN424" s="1470">
        <v>0.59058680219178672</v>
      </c>
      <c r="AO424" s="1471">
        <v>18.64722545994438</v>
      </c>
      <c r="AP424" s="1471">
        <v>2.412539557753806</v>
      </c>
      <c r="AQ424" s="1469">
        <v>72.865801936716196</v>
      </c>
      <c r="AR424" s="1471">
        <v>6.3291386718182121</v>
      </c>
      <c r="AS424" s="1469">
        <v>36.53709451040627</v>
      </c>
      <c r="AT424" s="1469">
        <v>47.339475678820591</v>
      </c>
      <c r="AU424" s="1469">
        <v>175.85122710063811</v>
      </c>
      <c r="AV424" s="1469">
        <v>309.78019635973845</v>
      </c>
      <c r="AW424" s="1469">
        <v>499.60930200891221</v>
      </c>
      <c r="AX424" s="1469">
        <v>1224.9484587940615</v>
      </c>
      <c r="AY424" s="1469">
        <v>2285.2064602978817</v>
      </c>
      <c r="AZ424" s="1469">
        <v>2656.8762958756711</v>
      </c>
      <c r="BA424" s="1469"/>
      <c r="BB424" s="1471"/>
      <c r="BC424" s="1471"/>
      <c r="BD424" s="1471"/>
      <c r="BE424" s="1471"/>
      <c r="BF424" s="1471"/>
      <c r="BG424" s="1471"/>
      <c r="BH424" s="1470"/>
      <c r="BI424" s="1471"/>
      <c r="BJ424" s="1472"/>
      <c r="BK424" s="1471"/>
      <c r="BL424" s="1471"/>
      <c r="BM424" s="1471"/>
      <c r="BN424" s="1470"/>
      <c r="BO424" s="1469"/>
    </row>
    <row r="425" spans="1:67" s="2068" customFormat="1">
      <c r="A425" s="2293" t="s">
        <v>577</v>
      </c>
      <c r="B425" s="2294">
        <v>0.52024151821242781</v>
      </c>
      <c r="C425" s="2294">
        <v>7.7557022976865273</v>
      </c>
      <c r="D425" s="2295">
        <v>419.16882215918702</v>
      </c>
      <c r="E425" s="2296">
        <v>169.52996118940439</v>
      </c>
      <c r="F425" s="1473">
        <v>351.01378080491696</v>
      </c>
      <c r="G425" s="1474">
        <v>8.1629965642106637</v>
      </c>
      <c r="H425" s="2297"/>
      <c r="I425" s="2298"/>
      <c r="J425" s="2299">
        <v>332.50390391938248</v>
      </c>
      <c r="K425" s="2300">
        <v>55.683056578084553</v>
      </c>
      <c r="L425" s="2301">
        <v>-5.6626334263112366</v>
      </c>
      <c r="M425" s="2302">
        <v>17.77670325162736</v>
      </c>
      <c r="N425" s="2303">
        <v>2.3640775451877869</v>
      </c>
      <c r="O425" s="2304">
        <v>5.7736978670468425E-2</v>
      </c>
      <c r="P425" s="2305">
        <v>1.110381890602536</v>
      </c>
      <c r="Q425" s="2306">
        <v>17.879340782819224</v>
      </c>
      <c r="R425" s="2307">
        <v>2.3682577914418372</v>
      </c>
      <c r="S425" s="2308">
        <v>5.3109804581483254E-2</v>
      </c>
      <c r="T425" s="2309">
        <v>2.4557524834155076</v>
      </c>
      <c r="U425" s="2310">
        <v>0.40956654636459427</v>
      </c>
      <c r="V425" s="2311">
        <v>3.4116513928780003</v>
      </c>
      <c r="W425" s="2312">
        <v>5.5930473732058901E-2</v>
      </c>
      <c r="X425" s="2311">
        <v>2.3682577914418372</v>
      </c>
      <c r="Y425" s="2313">
        <v>0.694167580071545</v>
      </c>
      <c r="Z425" s="2314">
        <v>950.8576604632002</v>
      </c>
      <c r="AA425" s="2315">
        <v>4.1154907585466782</v>
      </c>
      <c r="AB425" s="2314">
        <v>25.867639231296835</v>
      </c>
      <c r="AC425" s="2316">
        <v>3.6572422019429447</v>
      </c>
      <c r="AD425" s="2316">
        <v>3.4355368861809148</v>
      </c>
      <c r="AE425" s="2315">
        <v>1.0400535121365186</v>
      </c>
      <c r="AF425" s="2314">
        <v>18.598383801983196</v>
      </c>
      <c r="AG425" s="2316">
        <v>6.139555095030822</v>
      </c>
      <c r="AH425" s="2314">
        <v>77.417354925702739</v>
      </c>
      <c r="AI425" s="2314"/>
      <c r="AJ425" s="2314">
        <v>183.28793275501869</v>
      </c>
      <c r="AK425" s="2314">
        <v>499.35624484952035</v>
      </c>
      <c r="AL425" s="2314">
        <v>109.31423503457228</v>
      </c>
      <c r="AM425" s="2314">
        <v>11562.50727444057</v>
      </c>
      <c r="AN425" s="2315">
        <v>0.39661558446985457</v>
      </c>
      <c r="AO425" s="2316">
        <v>3.5796528976956621</v>
      </c>
      <c r="AP425" s="2316">
        <v>17.364939909479656</v>
      </c>
      <c r="AQ425" s="2314">
        <v>42.1984326774826</v>
      </c>
      <c r="AR425" s="2316">
        <v>8.0027181661771216</v>
      </c>
      <c r="AS425" s="2314">
        <v>23.213087068789967</v>
      </c>
      <c r="AT425" s="2314">
        <v>18.473419398517205</v>
      </c>
      <c r="AU425" s="2314">
        <v>93.459215085342692</v>
      </c>
      <c r="AV425" s="2314">
        <v>170.07077825570144</v>
      </c>
      <c r="AW425" s="2314">
        <v>314.70469481992984</v>
      </c>
      <c r="AX425" s="2314">
        <v>1145.5495797188669</v>
      </c>
      <c r="AY425" s="2314">
        <v>3101.5915829162755</v>
      </c>
      <c r="AZ425" s="2314">
        <v>4443.6680908362714</v>
      </c>
      <c r="BA425" s="2314"/>
      <c r="BB425" s="2316"/>
      <c r="BC425" s="2316"/>
      <c r="BD425" s="2316"/>
      <c r="BE425" s="2316"/>
      <c r="BF425" s="2316"/>
      <c r="BG425" s="2316"/>
      <c r="BH425" s="2315"/>
      <c r="BI425" s="2316"/>
      <c r="BJ425" s="2334"/>
      <c r="BK425" s="2316"/>
      <c r="BL425" s="2316"/>
      <c r="BM425" s="2316"/>
      <c r="BN425" s="2315"/>
      <c r="BO425" s="2314"/>
    </row>
    <row r="426" spans="1:67" s="2068" customFormat="1">
      <c r="A426" s="2293" t="s">
        <v>578</v>
      </c>
      <c r="B426" s="2317">
        <v>0.12281750038279819</v>
      </c>
      <c r="C426" s="2317">
        <v>2.6914668470042113</v>
      </c>
      <c r="D426" s="2318">
        <v>152.45944269358299</v>
      </c>
      <c r="E426" s="2319">
        <v>47.310347519410783</v>
      </c>
      <c r="F426" s="1473">
        <v>450.07995672558252</v>
      </c>
      <c r="G426" s="1474">
        <v>3.7629219176985003</v>
      </c>
      <c r="H426" s="2297"/>
      <c r="I426" s="2298"/>
      <c r="J426" s="2299">
        <v>492.85937778121684</v>
      </c>
      <c r="K426" s="2300">
        <v>50.329426781633664</v>
      </c>
      <c r="L426" s="2301">
        <v>8.8631474530011634</v>
      </c>
      <c r="M426" s="2320">
        <v>13.81165370870462</v>
      </c>
      <c r="N426" s="2321">
        <v>0.84559970237753024</v>
      </c>
      <c r="O426" s="2322">
        <v>5.6961773714339699E-2</v>
      </c>
      <c r="P426" s="2323">
        <v>1.6852421775331712</v>
      </c>
      <c r="Q426" s="2324">
        <v>13.809992225844193</v>
      </c>
      <c r="R426" s="2325">
        <v>0.8525725430665938</v>
      </c>
      <c r="S426" s="2326">
        <v>5.7059120721520813E-2</v>
      </c>
      <c r="T426" s="2327">
        <v>2.2827176944249099</v>
      </c>
      <c r="U426" s="2328">
        <v>0.56968254843477062</v>
      </c>
      <c r="V426" s="2329">
        <v>2.4367355239400963</v>
      </c>
      <c r="W426" s="2330">
        <v>7.2411336925200256E-2</v>
      </c>
      <c r="X426" s="2329">
        <v>0.8525725430665938</v>
      </c>
      <c r="Y426" s="2331">
        <v>0.34988308525498935</v>
      </c>
      <c r="Z426" s="2314">
        <v>1778.4051610637546</v>
      </c>
      <c r="AA426" s="2315">
        <v>4.3278683537887462E-2</v>
      </c>
      <c r="AB426" s="2314">
        <v>1.9615072607439308</v>
      </c>
      <c r="AC426" s="2316">
        <v>1.4112278010719026</v>
      </c>
      <c r="AD426" s="2316">
        <v>3.860950482945662</v>
      </c>
      <c r="AE426" s="2315">
        <v>0.26013807487572327</v>
      </c>
      <c r="AF426" s="2314">
        <v>40.680439407329786</v>
      </c>
      <c r="AG426" s="2316">
        <v>14.918949824827999</v>
      </c>
      <c r="AH426" s="2314">
        <v>181.60279554895632</v>
      </c>
      <c r="AI426" s="2314"/>
      <c r="AJ426" s="2314">
        <v>314.10772717734199</v>
      </c>
      <c r="AK426" s="2314">
        <v>556.19658404973575</v>
      </c>
      <c r="AL426" s="2314">
        <v>98.485155026553826</v>
      </c>
      <c r="AM426" s="2314">
        <v>10124.123778423216</v>
      </c>
      <c r="AN426" s="2315">
        <v>6.3272207891635318E-2</v>
      </c>
      <c r="AO426" s="2316">
        <v>4.2611432648022705</v>
      </c>
      <c r="AP426" s="2316">
        <v>0.1826104790628163</v>
      </c>
      <c r="AQ426" s="2314">
        <v>3.1998487124697075</v>
      </c>
      <c r="AR426" s="2316">
        <v>3.0880258229144477</v>
      </c>
      <c r="AS426" s="2314">
        <v>26.087503263146367</v>
      </c>
      <c r="AT426" s="2314">
        <v>4.6205697136007684</v>
      </c>
      <c r="AU426" s="2314">
        <v>204.42431862979791</v>
      </c>
      <c r="AV426" s="2314">
        <v>413.26730816698057</v>
      </c>
      <c r="AW426" s="2314">
        <v>738.22274613396883</v>
      </c>
      <c r="AX426" s="2314">
        <v>1963.1732948583874</v>
      </c>
      <c r="AY426" s="2314">
        <v>3454.6371680107809</v>
      </c>
      <c r="AZ426" s="2314">
        <v>4003.4615864452776</v>
      </c>
      <c r="BA426" s="2314"/>
      <c r="BB426" s="2316"/>
      <c r="BC426" s="2316"/>
      <c r="BD426" s="2316"/>
      <c r="BE426" s="2316"/>
      <c r="BF426" s="2316"/>
      <c r="BG426" s="2316"/>
      <c r="BH426" s="2315"/>
      <c r="BI426" s="2316"/>
      <c r="BJ426" s="2334"/>
      <c r="BK426" s="2316"/>
      <c r="BL426" s="2316"/>
      <c r="BM426" s="2316"/>
      <c r="BN426" s="2315"/>
      <c r="BO426" s="2314"/>
    </row>
    <row r="428" spans="1:67" ht="60.75" thickBot="1">
      <c r="A428" s="1475" t="s">
        <v>138</v>
      </c>
      <c r="B428" s="1496" t="s">
        <v>140</v>
      </c>
      <c r="C428" s="1497" t="s">
        <v>141</v>
      </c>
      <c r="D428" s="1476" t="s">
        <v>142</v>
      </c>
      <c r="E428" s="1476" t="s">
        <v>143</v>
      </c>
      <c r="F428" s="1477" t="s">
        <v>144</v>
      </c>
      <c r="G428" s="1478" t="s">
        <v>349</v>
      </c>
      <c r="H428" s="1479"/>
      <c r="I428" s="1480"/>
      <c r="J428" s="1481" t="s">
        <v>148</v>
      </c>
      <c r="K428" s="1482" t="s">
        <v>351</v>
      </c>
      <c r="L428" s="1476" t="s">
        <v>150</v>
      </c>
      <c r="M428" s="1476" t="s">
        <v>151</v>
      </c>
      <c r="N428" s="1476" t="s">
        <v>139</v>
      </c>
      <c r="O428" s="1476" t="s">
        <v>152</v>
      </c>
      <c r="P428" s="1476" t="s">
        <v>139</v>
      </c>
      <c r="Q428" s="1476" t="s">
        <v>153</v>
      </c>
      <c r="R428" s="1476" t="s">
        <v>139</v>
      </c>
      <c r="S428" s="1476" t="s">
        <v>154</v>
      </c>
      <c r="T428" s="1476" t="s">
        <v>139</v>
      </c>
      <c r="U428" s="1476" t="s">
        <v>155</v>
      </c>
      <c r="V428" s="1476" t="s">
        <v>139</v>
      </c>
      <c r="W428" s="1476" t="s">
        <v>156</v>
      </c>
      <c r="X428" s="1476" t="s">
        <v>139</v>
      </c>
      <c r="Y428" s="1476" t="s">
        <v>157</v>
      </c>
      <c r="Z428" s="1483" t="s">
        <v>158</v>
      </c>
      <c r="AA428" s="1483" t="s">
        <v>159</v>
      </c>
      <c r="AB428" s="1483" t="s">
        <v>160</v>
      </c>
      <c r="AC428" s="1483" t="s">
        <v>161</v>
      </c>
      <c r="AD428" s="1483" t="s">
        <v>162</v>
      </c>
      <c r="AE428" s="1483" t="s">
        <v>163</v>
      </c>
      <c r="AF428" s="1483" t="s">
        <v>164</v>
      </c>
      <c r="AG428" s="1483" t="s">
        <v>165</v>
      </c>
      <c r="AH428" s="1483" t="s">
        <v>166</v>
      </c>
      <c r="AI428" s="1483" t="s">
        <v>579</v>
      </c>
      <c r="AJ428" s="1483" t="s">
        <v>167</v>
      </c>
      <c r="AK428" s="1483" t="s">
        <v>168</v>
      </c>
      <c r="AL428" s="1483" t="s">
        <v>169</v>
      </c>
      <c r="AM428" s="1483" t="s">
        <v>170</v>
      </c>
      <c r="AN428" s="1483" t="s">
        <v>171</v>
      </c>
      <c r="AO428" s="1943" t="s">
        <v>407</v>
      </c>
      <c r="AP428" s="1483" t="s">
        <v>172</v>
      </c>
      <c r="AQ428" s="1483" t="s">
        <v>173</v>
      </c>
      <c r="AR428" s="1483" t="s">
        <v>174</v>
      </c>
      <c r="AS428" s="1483" t="s">
        <v>175</v>
      </c>
      <c r="AT428" s="1483" t="s">
        <v>176</v>
      </c>
      <c r="AU428" s="1483" t="s">
        <v>177</v>
      </c>
      <c r="AV428" s="1483" t="s">
        <v>178</v>
      </c>
      <c r="AW428" s="1483" t="s">
        <v>243</v>
      </c>
      <c r="AX428" s="1483" t="s">
        <v>180</v>
      </c>
      <c r="AY428" s="1483" t="s">
        <v>181</v>
      </c>
      <c r="AZ428" s="1483" t="s">
        <v>182</v>
      </c>
    </row>
    <row r="429" spans="1:67" ht="15.75" thickTop="1">
      <c r="A429" s="1484" t="s">
        <v>580</v>
      </c>
      <c r="B429" s="1984">
        <v>-0.12093231749655807</v>
      </c>
      <c r="C429" s="1984">
        <v>-1.1549557727751274</v>
      </c>
      <c r="D429" s="1985">
        <v>176.687010282204</v>
      </c>
      <c r="E429" s="1986">
        <v>111.73518205031145</v>
      </c>
      <c r="F429" s="1493">
        <v>269.5802861773272</v>
      </c>
      <c r="G429" s="1494">
        <v>3.6629386679904146</v>
      </c>
      <c r="H429" s="1485"/>
      <c r="I429" s="1486"/>
      <c r="J429" s="1487">
        <v>64.893761733869681</v>
      </c>
      <c r="K429" s="1488">
        <v>106.11244707161791</v>
      </c>
      <c r="L429" s="1489">
        <v>-319.85391049683057</v>
      </c>
      <c r="M429" s="1980">
        <v>23.444583427535733</v>
      </c>
      <c r="N429" s="1957">
        <v>1.368366133275059</v>
      </c>
      <c r="O429" s="1958">
        <v>5.0682222615079542E-2</v>
      </c>
      <c r="P429" s="1959">
        <v>2.4985235299700754</v>
      </c>
      <c r="Q429" s="1981">
        <v>23.541236760762171</v>
      </c>
      <c r="R429" s="1961">
        <v>1.3838068616676569</v>
      </c>
      <c r="S429" s="1962">
        <v>4.7330402367478222E-2</v>
      </c>
      <c r="T429" s="1963">
        <v>4.4564809336883302</v>
      </c>
      <c r="U429" s="1964">
        <v>0.27721210846938588</v>
      </c>
      <c r="V429" s="1965">
        <v>4.6663844400912895</v>
      </c>
      <c r="W429" s="1966">
        <v>4.2478651829659604E-2</v>
      </c>
      <c r="X429" s="1965">
        <v>1.3838068616676569</v>
      </c>
      <c r="Y429" s="1987">
        <v>0.29654797615444328</v>
      </c>
      <c r="Z429" s="1491">
        <v>204.32429721904575</v>
      </c>
      <c r="AA429" s="1495">
        <v>6.8011357862675977E-3</v>
      </c>
      <c r="AB429" s="1491">
        <v>18.236099108651423</v>
      </c>
      <c r="AC429" s="1490">
        <v>0.18493257873785302</v>
      </c>
      <c r="AD429" s="1492">
        <v>0.38212278603465161</v>
      </c>
      <c r="AE429" s="1490">
        <v>0.22460894599297931</v>
      </c>
      <c r="AF429" s="1492">
        <v>4.8975523746752136</v>
      </c>
      <c r="AG429" s="1492">
        <v>1.4290442132642607</v>
      </c>
      <c r="AH429" s="1491">
        <v>15.674263526168971</v>
      </c>
      <c r="AI429" s="1491">
        <v>7.0663204342442132</v>
      </c>
      <c r="AJ429" s="1491">
        <v>34.380326598654264</v>
      </c>
      <c r="AK429" s="1491">
        <v>82.641240806921601</v>
      </c>
      <c r="AL429" s="1491">
        <v>18.103201119845448</v>
      </c>
      <c r="AM429" s="1491">
        <v>10463.44237892421</v>
      </c>
      <c r="AN429" s="1490">
        <v>0.50047805429067582</v>
      </c>
      <c r="AO429" s="2029">
        <f t="shared" ref="AO429:AO454" si="10">AQ429/(AVERAGE(AP429,AR429))</f>
        <v>137.29331319833048</v>
      </c>
      <c r="AP429" s="1490">
        <v>2.8696775469483536E-2</v>
      </c>
      <c r="AQ429" s="1491">
        <v>29.748938187033318</v>
      </c>
      <c r="AR429" s="1492">
        <v>0.40466647426226043</v>
      </c>
      <c r="AS429" s="1492">
        <v>2.581910716450349</v>
      </c>
      <c r="AT429" s="1492">
        <v>3.9895017050262753</v>
      </c>
      <c r="AU429" s="1491">
        <v>24.610815953141778</v>
      </c>
      <c r="AV429" s="1491">
        <v>39.585712278788385</v>
      </c>
      <c r="AW429" s="1491">
        <v>63.71651839906086</v>
      </c>
      <c r="AX429" s="1491">
        <v>214.87704124158915</v>
      </c>
      <c r="AY429" s="1491">
        <v>513.2996323411279</v>
      </c>
      <c r="AZ429" s="1491">
        <v>735.90248454656296</v>
      </c>
    </row>
    <row r="430" spans="1:67">
      <c r="A430" s="1484" t="s">
        <v>581</v>
      </c>
      <c r="B430" s="1984">
        <v>-4.1943770044060559E-2</v>
      </c>
      <c r="C430" s="1984">
        <v>-0.38638287720439046</v>
      </c>
      <c r="D430" s="1985">
        <v>539.38600600813197</v>
      </c>
      <c r="E430" s="1986">
        <v>370.1162818966767</v>
      </c>
      <c r="F430" s="1493">
        <v>270.93298808038787</v>
      </c>
      <c r="G430" s="1494">
        <v>2.1280054808380884</v>
      </c>
      <c r="H430" s="1485"/>
      <c r="I430" s="1486"/>
      <c r="J430" s="1487">
        <v>229.41823894562958</v>
      </c>
      <c r="K430" s="1488">
        <v>39.308821538083926</v>
      </c>
      <c r="L430" s="1489">
        <v>-18.344307381249749</v>
      </c>
      <c r="M430" s="1980">
        <v>23.306663760516649</v>
      </c>
      <c r="N430" s="1957">
        <v>0.79065551457444838</v>
      </c>
      <c r="O430" s="1958">
        <v>5.1354149200549981E-2</v>
      </c>
      <c r="P430" s="1959">
        <v>1.47672777484068</v>
      </c>
      <c r="Q430" s="1981">
        <v>23.323408959819446</v>
      </c>
      <c r="R430" s="1961">
        <v>0.79228606836078497</v>
      </c>
      <c r="S430" s="1962">
        <v>5.0770492407271203E-2</v>
      </c>
      <c r="T430" s="1963">
        <v>1.7017967700385639</v>
      </c>
      <c r="U430" s="1964">
        <v>0.30013775023943773</v>
      </c>
      <c r="V430" s="1965">
        <v>1.8771865811986508</v>
      </c>
      <c r="W430" s="1966">
        <v>4.2875379054698071E-2</v>
      </c>
      <c r="X430" s="1965">
        <v>0.79228606836078497</v>
      </c>
      <c r="Y430" s="1987">
        <v>0.42206037284524056</v>
      </c>
      <c r="Z430" s="1491">
        <v>1624.3028626771525</v>
      </c>
      <c r="AA430" s="1495">
        <v>3.8381645274696265E-2</v>
      </c>
      <c r="AB430" s="1491">
        <v>36.240090151106422</v>
      </c>
      <c r="AC430" s="1490">
        <v>2.1719523502215639</v>
      </c>
      <c r="AD430" s="1492">
        <v>5.5947316547661554</v>
      </c>
      <c r="AE430" s="1490">
        <v>0.52251427875608614</v>
      </c>
      <c r="AF430" s="1492">
        <v>48.587958794335236</v>
      </c>
      <c r="AG430" s="1492">
        <v>16.110168109543256</v>
      </c>
      <c r="AH430" s="1491">
        <v>170.0305982361387</v>
      </c>
      <c r="AI430" s="1491">
        <v>68.655235912201945</v>
      </c>
      <c r="AJ430" s="1491">
        <v>287.81175186123335</v>
      </c>
      <c r="AK430" s="1491">
        <v>444.33040671900426</v>
      </c>
      <c r="AL430" s="1491">
        <v>75.43918018726913</v>
      </c>
      <c r="AM430" s="1491">
        <v>9009.2851019545633</v>
      </c>
      <c r="AN430" s="1490">
        <v>9.6603576702613173E-2</v>
      </c>
      <c r="AO430" s="2029">
        <f t="shared" si="10"/>
        <v>24.058718163499414</v>
      </c>
      <c r="AP430" s="1490">
        <v>0.16194787035736821</v>
      </c>
      <c r="AQ430" s="1491">
        <v>59.119233525459087</v>
      </c>
      <c r="AR430" s="1492">
        <v>4.7526309632856973</v>
      </c>
      <c r="AS430" s="1492">
        <v>37.802240910582135</v>
      </c>
      <c r="AT430" s="1492">
        <v>9.2808930507297713</v>
      </c>
      <c r="AU430" s="1491">
        <v>244.16059695645845</v>
      </c>
      <c r="AV430" s="1491">
        <v>446.26504458568576</v>
      </c>
      <c r="AW430" s="1491">
        <v>691.18129364284027</v>
      </c>
      <c r="AX430" s="1491">
        <v>1798.8234491327084</v>
      </c>
      <c r="AY430" s="1491">
        <v>2759.8161908012685</v>
      </c>
      <c r="AZ430" s="1491">
        <v>3066.6333409458994</v>
      </c>
    </row>
    <row r="431" spans="1:67">
      <c r="A431" s="1484" t="s">
        <v>582</v>
      </c>
      <c r="B431" s="1984">
        <v>0.18109795828784217</v>
      </c>
      <c r="C431" s="1984">
        <v>3.7862571084707985</v>
      </c>
      <c r="D431" s="1985">
        <v>448.07884286674499</v>
      </c>
      <c r="E431" s="1986">
        <v>142.03430696266989</v>
      </c>
      <c r="F431" s="1493">
        <v>271.8751596498164</v>
      </c>
      <c r="G431" s="1494">
        <v>2.9912209690085683</v>
      </c>
      <c r="H431" s="1485"/>
      <c r="I431" s="1486"/>
      <c r="J431" s="1487">
        <v>321.36337683994316</v>
      </c>
      <c r="K431" s="1488">
        <v>38.513464726804024</v>
      </c>
      <c r="L431" s="1489">
        <v>15.608212714446079</v>
      </c>
      <c r="M431" s="1980">
        <v>23.172407730671001</v>
      </c>
      <c r="N431" s="1957">
        <v>1.1105618062799323</v>
      </c>
      <c r="O431" s="1958">
        <v>5.3186498890818341E-2</v>
      </c>
      <c r="P431" s="1959">
        <v>1.5601656230566827</v>
      </c>
      <c r="Q431" s="1981">
        <v>23.182034856331473</v>
      </c>
      <c r="R431" s="1961">
        <v>1.1113386468700357</v>
      </c>
      <c r="S431" s="1962">
        <v>5.2849760901071553E-2</v>
      </c>
      <c r="T431" s="1963">
        <v>1.6951694421843397</v>
      </c>
      <c r="U431" s="1964">
        <v>0.3143350045929873</v>
      </c>
      <c r="V431" s="1965">
        <v>2.0269861927853596</v>
      </c>
      <c r="W431" s="1966">
        <v>4.3136851712863342E-2</v>
      </c>
      <c r="X431" s="1965">
        <v>1.1113386468700357</v>
      </c>
      <c r="Y431" s="1987">
        <v>0.54827144399188166</v>
      </c>
      <c r="Z431" s="1491">
        <v>567.84165285872768</v>
      </c>
      <c r="AA431" s="1495">
        <v>0.67036248231175721</v>
      </c>
      <c r="AB431" s="1491">
        <v>27.063359959897927</v>
      </c>
      <c r="AC431" s="1490">
        <v>2.5127165294033165</v>
      </c>
      <c r="AD431" s="1492">
        <v>1.9149991109154147</v>
      </c>
      <c r="AE431" s="1490">
        <v>0.63419918849430557</v>
      </c>
      <c r="AF431" s="1492">
        <v>10.887192358594776</v>
      </c>
      <c r="AG431" s="1492">
        <v>4.0979305846846783</v>
      </c>
      <c r="AH431" s="1491">
        <v>52.093040468820178</v>
      </c>
      <c r="AI431" s="1491">
        <v>20.727598281405189</v>
      </c>
      <c r="AJ431" s="1491">
        <v>103.95321156645304</v>
      </c>
      <c r="AK431" s="1491">
        <v>243.39283489312294</v>
      </c>
      <c r="AL431" s="1491">
        <v>46.734050545083591</v>
      </c>
      <c r="AM431" s="1491">
        <v>11198.559856200343</v>
      </c>
      <c r="AN431" s="1490">
        <v>0.4233820550165715</v>
      </c>
      <c r="AO431" s="2029">
        <f t="shared" si="10"/>
        <v>10.604058007897617</v>
      </c>
      <c r="AP431" s="1490">
        <v>2.8285336806403261</v>
      </c>
      <c r="AQ431" s="1491">
        <v>44.149037454972145</v>
      </c>
      <c r="AR431" s="1492">
        <v>5.4982856223267316</v>
      </c>
      <c r="AS431" s="1492">
        <v>12.939183181860912</v>
      </c>
      <c r="AT431" s="1492">
        <v>11.264639227252319</v>
      </c>
      <c r="AU431" s="1491">
        <v>54.709509339672238</v>
      </c>
      <c r="AV431" s="1491">
        <v>113.51608267824594</v>
      </c>
      <c r="AW431" s="1491">
        <v>211.76032710902513</v>
      </c>
      <c r="AX431" s="1491">
        <v>649.70757229033143</v>
      </c>
      <c r="AY431" s="1491">
        <v>1511.756738466602</v>
      </c>
      <c r="AZ431" s="1491">
        <v>1899.7581522391704</v>
      </c>
    </row>
    <row r="432" spans="1:67">
      <c r="A432" s="1484" t="s">
        <v>583</v>
      </c>
      <c r="B432" s="1984">
        <v>-0.12310574424774534</v>
      </c>
      <c r="C432" s="1984">
        <v>-1.1732606744154679</v>
      </c>
      <c r="D432" s="1985">
        <v>169.35425383795001</v>
      </c>
      <c r="E432" s="1986">
        <v>108.89380620195904</v>
      </c>
      <c r="F432" s="1493">
        <v>275.34368951346721</v>
      </c>
      <c r="G432" s="1494">
        <v>5.3232550296424526</v>
      </c>
      <c r="H432" s="1485"/>
      <c r="I432" s="1486"/>
      <c r="J432" s="1487">
        <v>321.96351928201517</v>
      </c>
      <c r="K432" s="1488">
        <v>87.715046789278404</v>
      </c>
      <c r="L432" s="1489">
        <v>14.678528670911628</v>
      </c>
      <c r="M432" s="1980">
        <v>22.944016327931475</v>
      </c>
      <c r="N432" s="1957">
        <v>1.9521517998462041</v>
      </c>
      <c r="O432" s="1958">
        <v>5.0794814122235465E-2</v>
      </c>
      <c r="P432" s="1959">
        <v>2.8168958087131339</v>
      </c>
      <c r="Q432" s="1981">
        <v>22.88562279713496</v>
      </c>
      <c r="R432" s="1961">
        <v>1.9604299113182047</v>
      </c>
      <c r="S432" s="1962">
        <v>5.2863723892606587E-2</v>
      </c>
      <c r="T432" s="1963">
        <v>3.8611889790309273</v>
      </c>
      <c r="U432" s="1964">
        <v>0.31849036029839151</v>
      </c>
      <c r="V432" s="1965">
        <v>4.3303655468079132</v>
      </c>
      <c r="W432" s="1966">
        <v>4.3695555452621965E-2</v>
      </c>
      <c r="X432" s="1965">
        <v>1.9604299113182047</v>
      </c>
      <c r="Y432" s="1987">
        <v>0.45271695660042288</v>
      </c>
      <c r="Z432" s="1491">
        <v>480.45558127579278</v>
      </c>
      <c r="AA432" s="1495">
        <v>1.5521997149120717E-2</v>
      </c>
      <c r="AB432" s="1491">
        <v>26.436153108994628</v>
      </c>
      <c r="AC432" s="1490">
        <v>0.51818911228242071</v>
      </c>
      <c r="AD432" s="1492">
        <v>1.6136504251082533</v>
      </c>
      <c r="AE432" s="1490">
        <v>0.346687662890585</v>
      </c>
      <c r="AF432" s="1492">
        <v>13.024498867977982</v>
      </c>
      <c r="AG432" s="1492">
        <v>4.2282190302884306</v>
      </c>
      <c r="AH432" s="1491">
        <v>47.891531974025888</v>
      </c>
      <c r="AI432" s="1491">
        <v>18.61502400532671</v>
      </c>
      <c r="AJ432" s="1491">
        <v>81.577822949779062</v>
      </c>
      <c r="AK432" s="1491">
        <v>150.54117003828262</v>
      </c>
      <c r="AL432" s="1491">
        <v>27.815445239118162</v>
      </c>
      <c r="AM432" s="1491">
        <v>10116.368652464897</v>
      </c>
      <c r="AN432" s="1490">
        <v>0.23051656998928313</v>
      </c>
      <c r="AO432" s="2029">
        <f t="shared" si="10"/>
        <v>71.913190478354338</v>
      </c>
      <c r="AP432" s="1490">
        <v>6.5493658857049442E-2</v>
      </c>
      <c r="AQ432" s="1491">
        <v>43.125861515488786</v>
      </c>
      <c r="AR432" s="1492">
        <v>1.1338930246880103</v>
      </c>
      <c r="AS432" s="1492">
        <v>10.903043412893604</v>
      </c>
      <c r="AT432" s="1492">
        <v>6.1578625735450263</v>
      </c>
      <c r="AU432" s="1491">
        <v>65.44974305516574</v>
      </c>
      <c r="AV432" s="1491">
        <v>117.12518089441636</v>
      </c>
      <c r="AW432" s="1491">
        <v>194.68102428465809</v>
      </c>
      <c r="AX432" s="1491">
        <v>509.8613934361191</v>
      </c>
      <c r="AY432" s="1491">
        <v>935.0383232191466</v>
      </c>
      <c r="AZ432" s="1491">
        <v>1130.7091560617139</v>
      </c>
    </row>
    <row r="433" spans="1:52">
      <c r="A433" s="1484" t="s">
        <v>584</v>
      </c>
      <c r="B433" s="1984">
        <v>5.889565444508962E-3</v>
      </c>
      <c r="C433" s="1984">
        <v>4.8199044867380907E-2</v>
      </c>
      <c r="D433" s="1985">
        <v>501.08287051044499</v>
      </c>
      <c r="E433" s="1986">
        <v>378.7695352727398</v>
      </c>
      <c r="F433" s="1493">
        <v>275.95342305481415</v>
      </c>
      <c r="G433" s="1494">
        <v>2.1229524407389775</v>
      </c>
      <c r="H433" s="1485"/>
      <c r="I433" s="1486"/>
      <c r="J433" s="1487">
        <v>264.75753862299132</v>
      </c>
      <c r="K433" s="1488">
        <v>36.78943352561825</v>
      </c>
      <c r="L433" s="1489">
        <v>-4.2874981403230317</v>
      </c>
      <c r="M433" s="1980">
        <v>22.862735924292551</v>
      </c>
      <c r="N433" s="1957">
        <v>0.77420217517652024</v>
      </c>
      <c r="O433" s="1958">
        <v>5.1855937706490739E-2</v>
      </c>
      <c r="P433" s="1959">
        <v>1.4841764886610804</v>
      </c>
      <c r="Q433" s="1981">
        <v>22.87118938593396</v>
      </c>
      <c r="R433" s="1961">
        <v>0.77508461661229877</v>
      </c>
      <c r="S433" s="1962">
        <v>5.1555755201897611E-2</v>
      </c>
      <c r="T433" s="1963">
        <v>1.6029416017559499</v>
      </c>
      <c r="U433" s="1964">
        <v>0.31080620282955002</v>
      </c>
      <c r="V433" s="1965">
        <v>1.7804993517406753</v>
      </c>
      <c r="W433" s="1966">
        <v>4.3723130578202957E-2</v>
      </c>
      <c r="X433" s="1965">
        <v>0.77508461661229877</v>
      </c>
      <c r="Y433" s="1987">
        <v>0.43531867386222317</v>
      </c>
      <c r="Z433" s="1491">
        <v>956.47104063150596</v>
      </c>
      <c r="AA433" s="1495">
        <v>2.034011979201664E-2</v>
      </c>
      <c r="AB433" s="1491">
        <v>56.335231610774201</v>
      </c>
      <c r="AC433" s="1490">
        <v>0.60949562158191573</v>
      </c>
      <c r="AD433" s="1492">
        <v>2.1293937043059024</v>
      </c>
      <c r="AE433" s="1490">
        <v>0.8240954875318558</v>
      </c>
      <c r="AF433" s="1492">
        <v>19.582918833234842</v>
      </c>
      <c r="AG433" s="1492">
        <v>7.4522758103489064</v>
      </c>
      <c r="AH433" s="1491">
        <v>82.369695856082316</v>
      </c>
      <c r="AI433" s="1491">
        <v>36.790954757482446</v>
      </c>
      <c r="AJ433" s="1491">
        <v>175.76753264167326</v>
      </c>
      <c r="AK433" s="1491">
        <v>356.89395448674196</v>
      </c>
      <c r="AL433" s="1491">
        <v>68.611919436902184</v>
      </c>
      <c r="AM433" s="1491">
        <v>10541.500585462234</v>
      </c>
      <c r="AN433" s="1490">
        <v>0.38900917305873683</v>
      </c>
      <c r="AO433" s="2029">
        <f t="shared" si="10"/>
        <v>129.48236302817867</v>
      </c>
      <c r="AP433" s="1490">
        <v>8.5823290261673596E-2</v>
      </c>
      <c r="AQ433" s="1491">
        <v>91.900867228016637</v>
      </c>
      <c r="AR433" s="1492">
        <v>1.3336884498510191</v>
      </c>
      <c r="AS433" s="1492">
        <v>14.387795299364205</v>
      </c>
      <c r="AT433" s="1492">
        <v>14.637575266995661</v>
      </c>
      <c r="AU433" s="1491">
        <v>98.406627302687639</v>
      </c>
      <c r="AV433" s="1491">
        <v>206.43423297365391</v>
      </c>
      <c r="AW433" s="1491">
        <v>334.83616201659481</v>
      </c>
      <c r="AX433" s="1491">
        <v>1098.5470790104578</v>
      </c>
      <c r="AY433" s="1491">
        <v>2216.7326365636145</v>
      </c>
      <c r="AZ433" s="1491">
        <v>2789.1024161342352</v>
      </c>
    </row>
    <row r="434" spans="1:52">
      <c r="A434" s="1484" t="s">
        <v>585</v>
      </c>
      <c r="B434" s="1984">
        <v>2.2327756512490704</v>
      </c>
      <c r="C434" s="1984">
        <v>11.577127537044218</v>
      </c>
      <c r="D434" s="1985">
        <v>270.697772330031</v>
      </c>
      <c r="E434" s="1986">
        <v>286.07371237375833</v>
      </c>
      <c r="F434" s="1493">
        <v>276.50537413136283</v>
      </c>
      <c r="G434" s="1494">
        <v>6.6725503846136842</v>
      </c>
      <c r="H434" s="1485"/>
      <c r="I434" s="1486"/>
      <c r="J434" s="1487">
        <v>568.38427763347249</v>
      </c>
      <c r="K434" s="1488">
        <v>289.08643741482291</v>
      </c>
      <c r="L434" s="1489">
        <v>52.025269827421496</v>
      </c>
      <c r="M434" s="1980">
        <v>22.307988044340227</v>
      </c>
      <c r="N434" s="1957">
        <v>2.2672826286015919</v>
      </c>
      <c r="O434" s="1958">
        <v>6.9948318017369115E-2</v>
      </c>
      <c r="P434" s="1959">
        <v>10.435992920768083</v>
      </c>
      <c r="Q434" s="1981">
        <v>22.613976497154621</v>
      </c>
      <c r="R434" s="1961">
        <v>2.2902266751865383</v>
      </c>
      <c r="S434" s="1962">
        <v>5.9060626427086302E-2</v>
      </c>
      <c r="T434" s="1963">
        <v>13.281375861008437</v>
      </c>
      <c r="U434" s="1964">
        <v>0.36009939131188529</v>
      </c>
      <c r="V434" s="1965">
        <v>13.477391549744096</v>
      </c>
      <c r="W434" s="1966">
        <v>4.4220440404447399E-2</v>
      </c>
      <c r="X434" s="1965">
        <v>2.2902266751865383</v>
      </c>
      <c r="Y434" s="1987">
        <v>0.1699310038395393</v>
      </c>
      <c r="Z434" s="1491">
        <v>1552.0448777700726</v>
      </c>
      <c r="AA434" s="1495">
        <v>0.34674735189796779</v>
      </c>
      <c r="AB434" s="1491">
        <v>55.271886694308719</v>
      </c>
      <c r="AC434" s="1490">
        <v>3.1839556239371025</v>
      </c>
      <c r="AD434" s="1492">
        <v>6.5932081078880467</v>
      </c>
      <c r="AE434" s="1490">
        <v>2.513070207172833</v>
      </c>
      <c r="AF434" s="1492">
        <v>46.233662502985418</v>
      </c>
      <c r="AG434" s="1492">
        <v>14.712696372392477</v>
      </c>
      <c r="AH434" s="1491">
        <v>163.07283149412066</v>
      </c>
      <c r="AI434" s="1491">
        <v>62.252091487575626</v>
      </c>
      <c r="AJ434" s="1491">
        <v>273.07177894090381</v>
      </c>
      <c r="AK434" s="1491">
        <v>502.82174578609414</v>
      </c>
      <c r="AL434" s="1491">
        <v>91.959025628110084</v>
      </c>
      <c r="AM434" s="1491">
        <v>8680.3969049010593</v>
      </c>
      <c r="AN434" s="1490">
        <v>0.43875904385989362</v>
      </c>
      <c r="AO434" s="2029">
        <f t="shared" si="10"/>
        <v>21.391367695901558</v>
      </c>
      <c r="AP434" s="1490">
        <v>1.4630689953500751</v>
      </c>
      <c r="AQ434" s="1491">
        <v>90.166209941776046</v>
      </c>
      <c r="AR434" s="1492">
        <v>6.9670801399061322</v>
      </c>
      <c r="AS434" s="1492">
        <v>44.548703431675996</v>
      </c>
      <c r="AT434" s="1492">
        <v>44.637126237528115</v>
      </c>
      <c r="AU434" s="1491">
        <v>232.32996232655987</v>
      </c>
      <c r="AV434" s="1491">
        <v>407.5539161327556</v>
      </c>
      <c r="AW434" s="1491">
        <v>662.89768900049046</v>
      </c>
      <c r="AX434" s="1491">
        <v>1706.6986183806489</v>
      </c>
      <c r="AY434" s="1491">
        <v>3123.1164334540008</v>
      </c>
      <c r="AZ434" s="1491">
        <v>3738.1717735004099</v>
      </c>
    </row>
    <row r="435" spans="1:52">
      <c r="A435" s="1484" t="s">
        <v>586</v>
      </c>
      <c r="B435" s="1984">
        <v>0.12709153827901085</v>
      </c>
      <c r="C435" s="1984">
        <v>1.460419192845323</v>
      </c>
      <c r="D435" s="1985">
        <v>290.15265704204</v>
      </c>
      <c r="E435" s="1986">
        <v>157.38655367172379</v>
      </c>
      <c r="F435" s="1493">
        <v>277.63029999907371</v>
      </c>
      <c r="G435" s="1494">
        <v>2.2986740725592352</v>
      </c>
      <c r="H435" s="1485"/>
      <c r="I435" s="1486"/>
      <c r="J435" s="1487">
        <v>344.39746296636719</v>
      </c>
      <c r="K435" s="1488">
        <v>48.14318210435669</v>
      </c>
      <c r="L435" s="1489">
        <v>19.653647580320488</v>
      </c>
      <c r="M435" s="1980">
        <v>22.694128104997496</v>
      </c>
      <c r="N435" s="1957">
        <v>0.83012129210767138</v>
      </c>
      <c r="O435" s="1958">
        <v>5.2877881307622082E-2</v>
      </c>
      <c r="P435" s="1959">
        <v>1.9196791143914871</v>
      </c>
      <c r="Q435" s="1981">
        <v>22.679811086072977</v>
      </c>
      <c r="R435" s="1961">
        <v>0.83251510029239884</v>
      </c>
      <c r="S435" s="1962">
        <v>5.3389411254891141E-2</v>
      </c>
      <c r="T435" s="1963">
        <v>2.1277141813885581</v>
      </c>
      <c r="U435" s="1964">
        <v>0.32457642596259428</v>
      </c>
      <c r="V435" s="1965">
        <v>2.2847864298215805</v>
      </c>
      <c r="W435" s="1966">
        <v>4.4092078025026911E-2</v>
      </c>
      <c r="X435" s="1965">
        <v>0.83251510029239884</v>
      </c>
      <c r="Y435" s="1987">
        <v>0.36437326895249905</v>
      </c>
      <c r="Z435" s="1491">
        <v>486.44154911653231</v>
      </c>
      <c r="AA435" s="1495">
        <v>2.2112663078995311E-2</v>
      </c>
      <c r="AB435" s="1491">
        <v>33.343065378288443</v>
      </c>
      <c r="AC435" s="1490">
        <v>0.46093885937078977</v>
      </c>
      <c r="AD435" s="1492">
        <v>1.1404237963033843</v>
      </c>
      <c r="AE435" s="1490">
        <v>0.64612092634749552</v>
      </c>
      <c r="AF435" s="1492">
        <v>10.195106094190564</v>
      </c>
      <c r="AG435" s="1492">
        <v>3.625820249921857</v>
      </c>
      <c r="AH435" s="1491">
        <v>40.933987670300304</v>
      </c>
      <c r="AI435" s="1491">
        <v>17.880908457157862</v>
      </c>
      <c r="AJ435" s="1491">
        <v>88.316728286516664</v>
      </c>
      <c r="AK435" s="1491">
        <v>208.08635572433454</v>
      </c>
      <c r="AL435" s="1491">
        <v>41.769096992877138</v>
      </c>
      <c r="AM435" s="1491">
        <v>9671.4742724846074</v>
      </c>
      <c r="AN435" s="1490">
        <v>0.57760879564808632</v>
      </c>
      <c r="AO435" s="2029">
        <f t="shared" si="10"/>
        <v>98.724389683485001</v>
      </c>
      <c r="AP435" s="1490">
        <v>9.3302375860739709E-2</v>
      </c>
      <c r="AQ435" s="1491">
        <v>54.393255103243789</v>
      </c>
      <c r="AR435" s="1492">
        <v>1.0086189482949448</v>
      </c>
      <c r="AS435" s="1492">
        <v>7.7055661912390834</v>
      </c>
      <c r="AT435" s="1492">
        <v>11.47639300794841</v>
      </c>
      <c r="AU435" s="1491">
        <v>51.231688915530469</v>
      </c>
      <c r="AV435" s="1491">
        <v>100.43823406985753</v>
      </c>
      <c r="AW435" s="1491">
        <v>166.39832386300938</v>
      </c>
      <c r="AX435" s="1491">
        <v>551.97955179072915</v>
      </c>
      <c r="AY435" s="1491">
        <v>1292.4618367971088</v>
      </c>
      <c r="AZ435" s="1491">
        <v>1697.9307720681763</v>
      </c>
    </row>
    <row r="436" spans="1:52">
      <c r="A436" s="1484" t="s">
        <v>587</v>
      </c>
      <c r="B436" s="1984">
        <v>-6.1085173450608106E-2</v>
      </c>
      <c r="C436" s="1984">
        <v>-0.59088819218776856</v>
      </c>
      <c r="D436" s="1985">
        <v>264.84499562756702</v>
      </c>
      <c r="E436" s="1986">
        <v>170.58818589637607</v>
      </c>
      <c r="F436" s="1493">
        <v>278.56188075512625</v>
      </c>
      <c r="G436" s="1494">
        <v>2.414334976845216</v>
      </c>
      <c r="H436" s="1485"/>
      <c r="I436" s="1486"/>
      <c r="J436" s="1487">
        <v>202.91291470639882</v>
      </c>
      <c r="K436" s="1488">
        <v>100.14850023740989</v>
      </c>
      <c r="L436" s="1489">
        <v>-37.810152322562843</v>
      </c>
      <c r="M436" s="1980">
        <v>22.659201198793198</v>
      </c>
      <c r="N436" s="1957">
        <v>0.84380546975601156</v>
      </c>
      <c r="O436" s="1958">
        <v>5.1371250764065124E-2</v>
      </c>
      <c r="P436" s="1959">
        <v>3.8845684374138725</v>
      </c>
      <c r="Q436" s="1981">
        <v>22.692077600249462</v>
      </c>
      <c r="R436" s="1961">
        <v>0.85001988254602312</v>
      </c>
      <c r="S436" s="1962">
        <v>5.0192619732785319E-2</v>
      </c>
      <c r="T436" s="1963">
        <v>4.3148543900913356</v>
      </c>
      <c r="U436" s="1964">
        <v>0.30497685274442921</v>
      </c>
      <c r="V436" s="1965">
        <v>4.3977837837272116</v>
      </c>
      <c r="W436" s="1966">
        <v>4.4068243446735204E-2</v>
      </c>
      <c r="X436" s="1965">
        <v>0.85001988254602312</v>
      </c>
      <c r="Y436" s="1987">
        <v>0.19328369113808819</v>
      </c>
      <c r="Z436" s="1491">
        <v>455.27211848292956</v>
      </c>
      <c r="AA436" s="1495">
        <v>0.40761109612066737</v>
      </c>
      <c r="AB436" s="1491">
        <v>27.483572989257858</v>
      </c>
      <c r="AC436" s="1490">
        <v>0.54212321562144516</v>
      </c>
      <c r="AD436" s="1492">
        <v>0.99010365071327722</v>
      </c>
      <c r="AE436" s="1490">
        <v>0.30712844864237265</v>
      </c>
      <c r="AF436" s="1492">
        <v>8.8637206895246585</v>
      </c>
      <c r="AG436" s="1492">
        <v>3.2198363883188836</v>
      </c>
      <c r="AH436" s="1491">
        <v>41.040367586868399</v>
      </c>
      <c r="AI436" s="1491">
        <v>16.66722227317381</v>
      </c>
      <c r="AJ436" s="1491">
        <v>82.706091330758127</v>
      </c>
      <c r="AK436" s="1491">
        <v>186.10234952607584</v>
      </c>
      <c r="AL436" s="1491">
        <v>36.505474488019694</v>
      </c>
      <c r="AM436" s="1491">
        <v>9936.3407111353426</v>
      </c>
      <c r="AN436" s="1490">
        <v>0.31602445064882706</v>
      </c>
      <c r="AO436" s="2029">
        <f t="shared" si="10"/>
        <v>30.855009926670899</v>
      </c>
      <c r="AP436" s="1490">
        <v>1.7198780427032379</v>
      </c>
      <c r="AQ436" s="1491">
        <v>44.834539949849692</v>
      </c>
      <c r="AR436" s="1492">
        <v>1.186265242060055</v>
      </c>
      <c r="AS436" s="1492">
        <v>6.6898895318464682</v>
      </c>
      <c r="AT436" s="1492">
        <v>5.4552122316584839</v>
      </c>
      <c r="AU436" s="1491">
        <v>44.54130999761135</v>
      </c>
      <c r="AV436" s="1491">
        <v>89.192143720744696</v>
      </c>
      <c r="AW436" s="1491">
        <v>166.83076254824553</v>
      </c>
      <c r="AX436" s="1491">
        <v>516.91307081723824</v>
      </c>
      <c r="AY436" s="1491">
        <v>1155.9152144476759</v>
      </c>
      <c r="AZ436" s="1491">
        <v>1483.9623775617761</v>
      </c>
    </row>
    <row r="437" spans="1:52">
      <c r="A437" s="1484" t="s">
        <v>588</v>
      </c>
      <c r="B437" s="1984">
        <v>0.14958946192786038</v>
      </c>
      <c r="C437" s="1984">
        <v>2.4906917211014763</v>
      </c>
      <c r="D437" s="1985">
        <v>350.85528893095199</v>
      </c>
      <c r="E437" s="1986">
        <v>126.08364817124261</v>
      </c>
      <c r="F437" s="1493">
        <v>284.10953076843452</v>
      </c>
      <c r="G437" s="1494">
        <v>2.2486313628388963</v>
      </c>
      <c r="H437" s="1485"/>
      <c r="I437" s="1486"/>
      <c r="J437" s="1487">
        <v>54.373191226646306</v>
      </c>
      <c r="K437" s="1488">
        <v>92.525535024162991</v>
      </c>
      <c r="L437" s="1489">
        <v>-428.78009735062727</v>
      </c>
      <c r="M437" s="1980">
        <v>22.160363506857909</v>
      </c>
      <c r="N437" s="1957">
        <v>0.79491753099915052</v>
      </c>
      <c r="O437" s="1958">
        <v>5.3207311285433129E-2</v>
      </c>
      <c r="P437" s="1959">
        <v>1.702676614767884</v>
      </c>
      <c r="Q437" s="1981">
        <v>22.326746200778462</v>
      </c>
      <c r="R437" s="1961">
        <v>0.81821986993228502</v>
      </c>
      <c r="S437" s="1962">
        <v>4.7121944556081846E-2</v>
      </c>
      <c r="T437" s="1963">
        <v>3.8781902368113546</v>
      </c>
      <c r="U437" s="1964">
        <v>0.29100405661287215</v>
      </c>
      <c r="V437" s="1965">
        <v>3.9635644650302981</v>
      </c>
      <c r="W437" s="1966">
        <v>4.4789329847137925E-2</v>
      </c>
      <c r="X437" s="1965">
        <v>0.81821986993228502</v>
      </c>
      <c r="Y437" s="1987">
        <v>0.2064353632068478</v>
      </c>
      <c r="Z437" s="1491">
        <v>633.52701258033744</v>
      </c>
      <c r="AA437" s="1495">
        <v>0.66687614779269622</v>
      </c>
      <c r="AB437" s="1491">
        <v>27.642113046214888</v>
      </c>
      <c r="AC437" s="1490">
        <v>1.7005353626443367</v>
      </c>
      <c r="AD437" s="1492">
        <v>1.8994485630542994</v>
      </c>
      <c r="AE437" s="1490">
        <v>0.67119326594593232</v>
      </c>
      <c r="AF437" s="1492">
        <v>12.156833064342706</v>
      </c>
      <c r="AG437" s="1492">
        <v>4.4533535383344311</v>
      </c>
      <c r="AH437" s="1491">
        <v>58.785971131567528</v>
      </c>
      <c r="AI437" s="1491">
        <v>24.009121678430368</v>
      </c>
      <c r="AJ437" s="1491">
        <v>116.79636958868439</v>
      </c>
      <c r="AK437" s="1491">
        <v>271.5632378799271</v>
      </c>
      <c r="AL437" s="1491">
        <v>53.978199901456932</v>
      </c>
      <c r="AM437" s="1491">
        <v>8475.6494412010834</v>
      </c>
      <c r="AN437" s="1490">
        <v>0.42576758717937219</v>
      </c>
      <c r="AO437" s="2029">
        <f t="shared" si="10"/>
        <v>13.800706665758401</v>
      </c>
      <c r="AP437" s="1490">
        <v>2.8138234084080009</v>
      </c>
      <c r="AQ437" s="1491">
        <v>45.093169732813848</v>
      </c>
      <c r="AR437" s="1492">
        <v>3.7210839445171482</v>
      </c>
      <c r="AS437" s="1492">
        <v>12.834111912529051</v>
      </c>
      <c r="AT437" s="1492">
        <v>11.921727636695067</v>
      </c>
      <c r="AU437" s="1491">
        <v>61.089613388656808</v>
      </c>
      <c r="AV437" s="1491">
        <v>123.36159385967953</v>
      </c>
      <c r="AW437" s="1491">
        <v>238.96736232344523</v>
      </c>
      <c r="AX437" s="1491">
        <v>729.97730992927734</v>
      </c>
      <c r="AY437" s="1491">
        <v>1686.7281855896092</v>
      </c>
      <c r="AZ437" s="1491">
        <v>2194.2357683519076</v>
      </c>
    </row>
    <row r="438" spans="1:52">
      <c r="A438" s="1484" t="s">
        <v>589</v>
      </c>
      <c r="B438" s="1984">
        <v>0.18242681365366284</v>
      </c>
      <c r="C438" s="1984">
        <v>1.7846013417777482</v>
      </c>
      <c r="D438" s="1985">
        <v>207.87771692927399</v>
      </c>
      <c r="E438" s="1986">
        <v>129.8394404300187</v>
      </c>
      <c r="F438" s="1493">
        <v>288.60208560080582</v>
      </c>
      <c r="G438" s="1494">
        <v>9.3599263174687088</v>
      </c>
      <c r="H438" s="1485"/>
      <c r="I438" s="1486"/>
      <c r="J438" s="1487">
        <v>352.28342306563957</v>
      </c>
      <c r="K438" s="1488">
        <v>150.48318234485251</v>
      </c>
      <c r="L438" s="1489">
        <v>18.334732736322547</v>
      </c>
      <c r="M438" s="1980">
        <v>21.800573356792366</v>
      </c>
      <c r="N438" s="1957">
        <v>3.2604294049316516</v>
      </c>
      <c r="O438" s="1958">
        <v>5.3575941492833977E-2</v>
      </c>
      <c r="P438" s="1959">
        <v>6.659983998393197</v>
      </c>
      <c r="Q438" s="1981">
        <v>21.800573356792366</v>
      </c>
      <c r="R438" s="1961">
        <v>3.2604294049316516</v>
      </c>
      <c r="S438" s="1962">
        <v>5.3575941492833977E-2</v>
      </c>
      <c r="T438" s="1963">
        <v>6.6599839983931979</v>
      </c>
      <c r="U438" s="1964">
        <v>0.33884662995482084</v>
      </c>
      <c r="V438" s="1965">
        <v>7.4152401689625949</v>
      </c>
      <c r="W438" s="1966">
        <v>4.5870353207404603E-2</v>
      </c>
      <c r="X438" s="1965">
        <v>3.2604294049316516</v>
      </c>
      <c r="Y438" s="1987">
        <v>0.43969302822834816</v>
      </c>
      <c r="Z438" s="1491">
        <v>387.16208195309247</v>
      </c>
      <c r="AA438" s="1495">
        <v>2.828698304469136E-2</v>
      </c>
      <c r="AB438" s="1491">
        <v>22.076529719743753</v>
      </c>
      <c r="AC438" s="1490">
        <v>0.37759186423134472</v>
      </c>
      <c r="AD438" s="1492">
        <v>0.95255145993292378</v>
      </c>
      <c r="AE438" s="1490">
        <v>0.53603438697373074</v>
      </c>
      <c r="AF438" s="1492">
        <v>7.2443435959437421</v>
      </c>
      <c r="AG438" s="1492">
        <v>2.6916887619610725</v>
      </c>
      <c r="AH438" s="1491">
        <v>31.116161077914736</v>
      </c>
      <c r="AI438" s="1491">
        <v>13.568978292325106</v>
      </c>
      <c r="AJ438" s="1491">
        <v>68.925400252434756</v>
      </c>
      <c r="AK438" s="1491">
        <v>164.93737389237882</v>
      </c>
      <c r="AL438" s="1491">
        <v>35.291102335389056</v>
      </c>
      <c r="AM438" s="1491">
        <v>9475.9441250723376</v>
      </c>
      <c r="AN438" s="1490">
        <v>0.62201077528499737</v>
      </c>
      <c r="AO438" s="2029">
        <f t="shared" si="10"/>
        <v>76.171984368982535</v>
      </c>
      <c r="AP438" s="1490">
        <v>0.11935435883836018</v>
      </c>
      <c r="AQ438" s="1491">
        <v>36.013914714100743</v>
      </c>
      <c r="AR438" s="1492">
        <v>0.82624040313204528</v>
      </c>
      <c r="AS438" s="1492">
        <v>6.4361585130602963</v>
      </c>
      <c r="AT438" s="1492">
        <v>9.521037068805164</v>
      </c>
      <c r="AU438" s="1491">
        <v>36.403736663033875</v>
      </c>
      <c r="AV438" s="1491">
        <v>74.562015566788716</v>
      </c>
      <c r="AW438" s="1491">
        <v>126.48845966632007</v>
      </c>
      <c r="AX438" s="1491">
        <v>430.78375157771723</v>
      </c>
      <c r="AY438" s="1491">
        <v>1024.4557384619802</v>
      </c>
      <c r="AZ438" s="1491">
        <v>1434.5976559101241</v>
      </c>
    </row>
    <row r="439" spans="1:52">
      <c r="A439" s="1484" t="s">
        <v>590</v>
      </c>
      <c r="B439" s="1984">
        <v>-4.9141579037561979E-2</v>
      </c>
      <c r="C439" s="1984">
        <v>-0.46398062298999893</v>
      </c>
      <c r="D439" s="1985">
        <v>81.530401493215606</v>
      </c>
      <c r="E439" s="1986">
        <v>54.833665201375943</v>
      </c>
      <c r="F439" s="1493">
        <v>288.95933868105789</v>
      </c>
      <c r="G439" s="1494">
        <v>5.3495242350614536</v>
      </c>
      <c r="H439" s="1485"/>
      <c r="I439" s="1486"/>
      <c r="J439" s="1487">
        <v>271.37210888527261</v>
      </c>
      <c r="K439" s="1488">
        <v>85.952174242281743</v>
      </c>
      <c r="L439" s="1489">
        <v>-6.5748847017010892</v>
      </c>
      <c r="M439" s="1980">
        <v>21.823524827188301</v>
      </c>
      <c r="N439" s="1957">
        <v>1.8628428534627461</v>
      </c>
      <c r="O439" s="1958">
        <v>5.170464281891541E-2</v>
      </c>
      <c r="P439" s="1959">
        <v>3.749462303878965</v>
      </c>
      <c r="Q439" s="1981">
        <v>21.823524827188301</v>
      </c>
      <c r="R439" s="1961">
        <v>1.8628428534627461</v>
      </c>
      <c r="S439" s="1962">
        <v>5.170464281891541E-2</v>
      </c>
      <c r="T439" s="1963">
        <v>3.7494623038789654</v>
      </c>
      <c r="U439" s="1964">
        <v>0.32666749337350498</v>
      </c>
      <c r="V439" s="1965">
        <v>4.1867231894294834</v>
      </c>
      <c r="W439" s="1966">
        <v>4.5822112051952975E-2</v>
      </c>
      <c r="X439" s="1965">
        <v>1.8628428534627461</v>
      </c>
      <c r="Y439" s="1987">
        <v>0.44494053444134962</v>
      </c>
      <c r="Z439" s="1491">
        <v>202.65486660883911</v>
      </c>
      <c r="AA439" s="1495">
        <v>1.1434105884313097E-2</v>
      </c>
      <c r="AB439" s="1491">
        <v>15.031428773090257</v>
      </c>
      <c r="AC439" s="1490">
        <v>0.46613211647740171</v>
      </c>
      <c r="AD439" s="1492">
        <v>0.91694336635817297</v>
      </c>
      <c r="AE439" s="1490">
        <v>0.4877499211706387</v>
      </c>
      <c r="AF439" s="1492">
        <v>5.6999043029388208</v>
      </c>
      <c r="AG439" s="1492">
        <v>1.7509877326250065</v>
      </c>
      <c r="AH439" s="1491">
        <v>19.870635628358329</v>
      </c>
      <c r="AI439" s="1491">
        <v>7.5646017176313824</v>
      </c>
      <c r="AJ439" s="1491">
        <v>34.787273008716518</v>
      </c>
      <c r="AK439" s="1491">
        <v>76.793596938777981</v>
      </c>
      <c r="AL439" s="1491">
        <v>15.367117554035985</v>
      </c>
      <c r="AM439" s="1491">
        <v>8788.0589659124107</v>
      </c>
      <c r="AN439" s="1490">
        <v>0.65034105369590667</v>
      </c>
      <c r="AO439" s="2029">
        <f t="shared" si="10"/>
        <v>45.909848415052856</v>
      </c>
      <c r="AP439" s="1490">
        <v>4.8245172507650202E-2</v>
      </c>
      <c r="AQ439" s="1491">
        <v>24.521090983834025</v>
      </c>
      <c r="AR439" s="1492">
        <v>1.0199827494035048</v>
      </c>
      <c r="AS439" s="1492">
        <v>6.1955632862038721</v>
      </c>
      <c r="AT439" s="1492">
        <v>8.6634089017875429</v>
      </c>
      <c r="AU439" s="1491">
        <v>28.64273519064734</v>
      </c>
      <c r="AV439" s="1491">
        <v>48.503815308171923</v>
      </c>
      <c r="AW439" s="1491">
        <v>80.774941578692392</v>
      </c>
      <c r="AX439" s="1491">
        <v>217.42045630447822</v>
      </c>
      <c r="AY439" s="1491">
        <v>476.97886297377624</v>
      </c>
      <c r="AZ439" s="1491">
        <v>624.67957536731649</v>
      </c>
    </row>
    <row r="440" spans="1:52" s="2068" customFormat="1">
      <c r="A440" s="2337" t="s">
        <v>591</v>
      </c>
      <c r="B440" s="2294">
        <v>-3.704107060508368E-2</v>
      </c>
      <c r="C440" s="2294">
        <v>-0.32745264657739548</v>
      </c>
      <c r="D440" s="2295">
        <v>141.93422356270699</v>
      </c>
      <c r="E440" s="2296">
        <v>97.721711117526226</v>
      </c>
      <c r="F440" s="2166">
        <v>301.86091011199716</v>
      </c>
      <c r="G440" s="2167">
        <v>2.9427876665058532</v>
      </c>
      <c r="H440" s="2338"/>
      <c r="I440" s="2339"/>
      <c r="J440" s="2340">
        <v>198.19395533165255</v>
      </c>
      <c r="K440" s="2341">
        <v>93.300107806299266</v>
      </c>
      <c r="L440" s="2342">
        <v>-53.10779115067605</v>
      </c>
      <c r="M440" s="2343">
        <v>20.867206630815829</v>
      </c>
      <c r="N440" s="2344">
        <v>0.97399181124972523</v>
      </c>
      <c r="O440" s="2345">
        <v>5.209830227256422E-2</v>
      </c>
      <c r="P440" s="2346">
        <v>2.7226935522084594</v>
      </c>
      <c r="Q440" s="1913">
        <v>20.918823145062227</v>
      </c>
      <c r="R440" s="1914">
        <v>0.98957320881306243</v>
      </c>
      <c r="S440" s="1915">
        <v>5.0090718499754383E-2</v>
      </c>
      <c r="T440" s="1916">
        <v>4.0163309434276879</v>
      </c>
      <c r="U440" s="2347">
        <v>0.33015759150754986</v>
      </c>
      <c r="V440" s="2348">
        <v>4.1364440504780582</v>
      </c>
      <c r="W440" s="2349">
        <v>4.7803836433123845E-2</v>
      </c>
      <c r="X440" s="2348">
        <v>0.98957320881306243</v>
      </c>
      <c r="Y440" s="2313">
        <v>0.23923282818214239</v>
      </c>
      <c r="Z440" s="2350">
        <v>656.0327323904304</v>
      </c>
      <c r="AA440" s="2351">
        <v>1.4390235687192467E-2</v>
      </c>
      <c r="AB440" s="2350">
        <v>14.954039912039438</v>
      </c>
      <c r="AC440" s="2352">
        <v>1.2330914799490256</v>
      </c>
      <c r="AD440" s="2353">
        <v>2.4954150594480042</v>
      </c>
      <c r="AE440" s="2352">
        <v>0.77281902133181102</v>
      </c>
      <c r="AF440" s="2353">
        <v>18.037744292989959</v>
      </c>
      <c r="AG440" s="2353">
        <v>6.1680829659145289</v>
      </c>
      <c r="AH440" s="2350">
        <v>61.940749624274353</v>
      </c>
      <c r="AI440" s="2350">
        <v>25.803337941059358</v>
      </c>
      <c r="AJ440" s="2350">
        <v>119.82380912754707</v>
      </c>
      <c r="AK440" s="2350">
        <v>206.18727193605233</v>
      </c>
      <c r="AL440" s="2350">
        <v>38.231895196463647</v>
      </c>
      <c r="AM440" s="2350">
        <v>9402.3865091046409</v>
      </c>
      <c r="AN440" s="2352">
        <v>0.35112705586103976</v>
      </c>
      <c r="AO440" s="2048">
        <f t="shared" si="10"/>
        <v>17.684157239103861</v>
      </c>
      <c r="AP440" s="2352">
        <v>6.0718294038786785E-2</v>
      </c>
      <c r="AQ440" s="2350">
        <v>24.394844880977875</v>
      </c>
      <c r="AR440" s="2353">
        <v>2.6982308095164673</v>
      </c>
      <c r="AS440" s="2353">
        <v>16.860912563837868</v>
      </c>
      <c r="AT440" s="2353">
        <v>13.726803220813695</v>
      </c>
      <c r="AU440" s="2350">
        <v>90.641931120552556</v>
      </c>
      <c r="AV440" s="2350">
        <v>170.86102398655206</v>
      </c>
      <c r="AW440" s="2350">
        <v>251.79166513932665</v>
      </c>
      <c r="AX440" s="2350">
        <v>748.89880704716916</v>
      </c>
      <c r="AY440" s="2350">
        <v>1280.6662853170951</v>
      </c>
      <c r="AZ440" s="2350">
        <v>1554.1420811570588</v>
      </c>
    </row>
    <row r="441" spans="1:52" s="2068" customFormat="1">
      <c r="A441" s="2337" t="s">
        <v>592</v>
      </c>
      <c r="B441" s="2294">
        <v>0.18191643219056863</v>
      </c>
      <c r="C441" s="2294">
        <v>1.9471878621969108</v>
      </c>
      <c r="D441" s="2295">
        <v>256.013298015055</v>
      </c>
      <c r="E441" s="2296">
        <v>146.25684353591339</v>
      </c>
      <c r="F441" s="2166">
        <v>371.66307100318289</v>
      </c>
      <c r="G441" s="2167">
        <v>4.1178080252258669</v>
      </c>
      <c r="H441" s="2338"/>
      <c r="I441" s="2339"/>
      <c r="J441" s="2340">
        <v>316.50948500996861</v>
      </c>
      <c r="K441" s="2341">
        <v>65.118455328993846</v>
      </c>
      <c r="L441" s="2342">
        <v>-17.7442429906576</v>
      </c>
      <c r="M441" s="2343">
        <v>16.818931590032054</v>
      </c>
      <c r="N441" s="2344">
        <v>1.1212946243541253</v>
      </c>
      <c r="O441" s="2345">
        <v>5.5511158279808168E-2</v>
      </c>
      <c r="P441" s="2346">
        <v>1.7855670960241761</v>
      </c>
      <c r="Q441" s="1913">
        <v>16.876662351462649</v>
      </c>
      <c r="R441" s="1914">
        <v>1.1300178367533218</v>
      </c>
      <c r="S441" s="1915">
        <v>5.2737019826709516E-2</v>
      </c>
      <c r="T441" s="1916">
        <v>2.8637087667034851</v>
      </c>
      <c r="U441" s="2347">
        <v>0.43085416667570642</v>
      </c>
      <c r="V441" s="2348">
        <v>3.0785984167921367</v>
      </c>
      <c r="W441" s="2349">
        <v>5.9253422221446118E-2</v>
      </c>
      <c r="X441" s="2348">
        <v>1.1300178367533218</v>
      </c>
      <c r="Y441" s="2313">
        <v>0.36705594032325495</v>
      </c>
      <c r="Z441" s="2350">
        <v>700.92262461084863</v>
      </c>
      <c r="AA441" s="2351">
        <v>0.7489786483128269</v>
      </c>
      <c r="AB441" s="2350">
        <v>20.666382648859301</v>
      </c>
      <c r="AC441" s="2352">
        <v>1.9723103166334257</v>
      </c>
      <c r="AD441" s="2353">
        <v>2.520825593092562</v>
      </c>
      <c r="AE441" s="2352">
        <v>0.6580119296867214</v>
      </c>
      <c r="AF441" s="2353">
        <v>16.203492809759556</v>
      </c>
      <c r="AG441" s="2353">
        <v>5.5858807294879753</v>
      </c>
      <c r="AH441" s="2350">
        <v>67.886063442692162</v>
      </c>
      <c r="AI441" s="2350">
        <v>27.866577034335961</v>
      </c>
      <c r="AJ441" s="2350">
        <v>126.01647545588614</v>
      </c>
      <c r="AK441" s="2350">
        <v>249.65174987765937</v>
      </c>
      <c r="AL441" s="2350">
        <v>46.673572231885522</v>
      </c>
      <c r="AM441" s="2350">
        <v>7207.0331216934546</v>
      </c>
      <c r="AN441" s="2352">
        <v>0.31383909903690649</v>
      </c>
      <c r="AO441" s="2048">
        <f t="shared" si="10"/>
        <v>9.0191008846140246</v>
      </c>
      <c r="AP441" s="2352">
        <v>3.1602474612355569</v>
      </c>
      <c r="AQ441" s="2350">
        <v>33.713511662086951</v>
      </c>
      <c r="AR441" s="2353">
        <v>4.3157774981037758</v>
      </c>
      <c r="AS441" s="2353">
        <v>17.032605358733527</v>
      </c>
      <c r="AT441" s="2353">
        <v>11.687600882535016</v>
      </c>
      <c r="AU441" s="2350">
        <v>81.424586983716353</v>
      </c>
      <c r="AV441" s="2350">
        <v>154.73353821296331</v>
      </c>
      <c r="AW441" s="2350">
        <v>275.95960749061857</v>
      </c>
      <c r="AX441" s="2350">
        <v>787.60297159928837</v>
      </c>
      <c r="AY441" s="2350">
        <v>1550.63198681776</v>
      </c>
      <c r="AZ441" s="2350">
        <v>1897.2996842229886</v>
      </c>
    </row>
    <row r="442" spans="1:52" s="2068" customFormat="1">
      <c r="A442" s="2337" t="s">
        <v>593</v>
      </c>
      <c r="B442" s="2294">
        <v>1.9431191138041626</v>
      </c>
      <c r="C442" s="2294">
        <v>17.698339620811076</v>
      </c>
      <c r="D442" s="2295">
        <v>128.13437348244699</v>
      </c>
      <c r="E442" s="2296">
        <v>71.35882523429521</v>
      </c>
      <c r="F442" s="2166">
        <v>375.8957563016416</v>
      </c>
      <c r="G442" s="2167">
        <v>3.8724675607752586</v>
      </c>
      <c r="H442" s="2338"/>
      <c r="I442" s="2339"/>
      <c r="J442" s="2340">
        <v>211.83058764036059</v>
      </c>
      <c r="K442" s="2341">
        <v>219.41035181111931</v>
      </c>
      <c r="L442" s="2342">
        <v>-78.911496633401384</v>
      </c>
      <c r="M442" s="2343">
        <v>16.330713844243981</v>
      </c>
      <c r="N442" s="2344">
        <v>1.0284957979629661</v>
      </c>
      <c r="O442" s="2345">
        <v>6.9870885561901616E-2</v>
      </c>
      <c r="P442" s="2346">
        <v>2.3457852624841578</v>
      </c>
      <c r="Q442" s="1913">
        <v>16.731552495610739</v>
      </c>
      <c r="R442" s="1914">
        <v>1.1658714124689913</v>
      </c>
      <c r="S442" s="1915">
        <v>5.0385995359652207E-2</v>
      </c>
      <c r="T442" s="1916">
        <v>9.4685888377116196</v>
      </c>
      <c r="U442" s="2347">
        <v>0.41521676138609015</v>
      </c>
      <c r="V442" s="2348">
        <v>9.540095949624904</v>
      </c>
      <c r="W442" s="2349">
        <v>5.9767316886005305E-2</v>
      </c>
      <c r="X442" s="2348">
        <v>1.1658714124689913</v>
      </c>
      <c r="Y442" s="2313">
        <v>0.12220751432954202</v>
      </c>
      <c r="Z442" s="2350">
        <v>487.74428345178478</v>
      </c>
      <c r="AA442" s="2351">
        <v>2.0217956719451138</v>
      </c>
      <c r="AB442" s="2350">
        <v>13.167586232104735</v>
      </c>
      <c r="AC442" s="2352">
        <v>1.2407352777129039</v>
      </c>
      <c r="AD442" s="2353">
        <v>2.0078936222332935</v>
      </c>
      <c r="AE442" s="2352">
        <v>0.57692118847177809</v>
      </c>
      <c r="AF442" s="2353">
        <v>14.74302656296959</v>
      </c>
      <c r="AG442" s="2353">
        <v>4.7705347205246111</v>
      </c>
      <c r="AH442" s="2350">
        <v>52.567657371730348</v>
      </c>
      <c r="AI442" s="2350">
        <v>20.045812387751784</v>
      </c>
      <c r="AJ442" s="2350">
        <v>88.0328248033873</v>
      </c>
      <c r="AK442" s="2350">
        <v>155.14711451844911</v>
      </c>
      <c r="AL442" s="2350">
        <v>27.573838979642417</v>
      </c>
      <c r="AM442" s="2350">
        <v>7598.8998573593217</v>
      </c>
      <c r="AN442" s="2352">
        <v>0.32322267219830497</v>
      </c>
      <c r="AO442" s="2048">
        <f t="shared" si="10"/>
        <v>3.8202135742455909</v>
      </c>
      <c r="AP442" s="2352">
        <v>8.5307834259287514</v>
      </c>
      <c r="AQ442" s="2350">
        <v>21.480564815831542</v>
      </c>
      <c r="AR442" s="2353">
        <v>2.7149568440107306</v>
      </c>
      <c r="AS442" s="2353">
        <v>13.566848798873606</v>
      </c>
      <c r="AT442" s="2353">
        <v>10.247268001274922</v>
      </c>
      <c r="AU442" s="2350">
        <v>74.085560617937631</v>
      </c>
      <c r="AV442" s="2350">
        <v>132.14777619181748</v>
      </c>
      <c r="AW442" s="2350">
        <v>213.68966411272498</v>
      </c>
      <c r="AX442" s="2350">
        <v>550.20515502117064</v>
      </c>
      <c r="AY442" s="2350">
        <v>963.64667402763428</v>
      </c>
      <c r="AZ442" s="2350">
        <v>1120.8877634000983</v>
      </c>
    </row>
    <row r="443" spans="1:52" s="2068" customFormat="1">
      <c r="A443" s="2337" t="s">
        <v>594</v>
      </c>
      <c r="B443" s="2294">
        <v>2.4055047114828261E-2</v>
      </c>
      <c r="C443" s="2294">
        <v>9.2956052158000002</v>
      </c>
      <c r="D443" s="2295">
        <v>474.420214213794</v>
      </c>
      <c r="E443" s="2296">
        <v>10.317306487108629</v>
      </c>
      <c r="F443" s="2166">
        <v>410.53281285555795</v>
      </c>
      <c r="G443" s="2167">
        <v>5.2092963272721775</v>
      </c>
      <c r="H443" s="2338"/>
      <c r="I443" s="2339"/>
      <c r="J443" s="2340">
        <v>401.04046839943993</v>
      </c>
      <c r="K443" s="2341">
        <v>30.202900474456154</v>
      </c>
      <c r="L443" s="2342">
        <v>-2.4136513738817866</v>
      </c>
      <c r="M443" s="2343">
        <v>15.204203586338043</v>
      </c>
      <c r="N443" s="2344">
        <v>1.2912279008478069</v>
      </c>
      <c r="O443" s="2345">
        <v>5.5176907977199166E-2</v>
      </c>
      <c r="P443" s="2346">
        <v>1.2198503545317814</v>
      </c>
      <c r="Q443" s="1913">
        <v>15.212237227236184</v>
      </c>
      <c r="R443" s="1914">
        <v>1.2917683449276065</v>
      </c>
      <c r="S443" s="1915">
        <v>5.4749691922517441E-2</v>
      </c>
      <c r="T443" s="1916">
        <v>1.3482256328638618</v>
      </c>
      <c r="U443" s="2347">
        <v>0.49623782547652356</v>
      </c>
      <c r="V443" s="2348">
        <v>1.8671844617145272</v>
      </c>
      <c r="W443" s="2349">
        <v>6.5736550453577416E-2</v>
      </c>
      <c r="X443" s="2348">
        <v>1.2917683449276065</v>
      </c>
      <c r="Y443" s="2313">
        <v>0.6918268502199566</v>
      </c>
      <c r="Z443" s="2350">
        <v>550.29448331294645</v>
      </c>
      <c r="AA443" s="2351">
        <v>0.27370594095008854</v>
      </c>
      <c r="AB443" s="2350">
        <v>1.6320166365453257</v>
      </c>
      <c r="AC443" s="2352">
        <v>0.58090950090194682</v>
      </c>
      <c r="AD443" s="2353">
        <v>0.60018006800028423</v>
      </c>
      <c r="AE443" s="2352">
        <v>0.22528275055605121</v>
      </c>
      <c r="AF443" s="2353">
        <v>6.5480132844301489</v>
      </c>
      <c r="AG443" s="2353">
        <v>3.264884883433933</v>
      </c>
      <c r="AH443" s="2350">
        <v>42.348958604760419</v>
      </c>
      <c r="AI443" s="2350">
        <v>20.749314243823289</v>
      </c>
      <c r="AJ443" s="2350">
        <v>113.29661739412188</v>
      </c>
      <c r="AK443" s="2350">
        <v>362.71635139449432</v>
      </c>
      <c r="AL443" s="2350">
        <v>74.616256995023406</v>
      </c>
      <c r="AM443" s="2350">
        <v>12477.819409901935</v>
      </c>
      <c r="AN443" s="2352">
        <v>0.3464027897061665</v>
      </c>
      <c r="AO443" s="2048">
        <f t="shared" si="10"/>
        <v>2.1948294195408216</v>
      </c>
      <c r="AP443" s="2352">
        <v>1.1548773879750571</v>
      </c>
      <c r="AQ443" s="2350">
        <v>2.662343615897758</v>
      </c>
      <c r="AR443" s="2353">
        <v>1.2711367634615904</v>
      </c>
      <c r="AS443" s="2353">
        <v>4.0552707297316504</v>
      </c>
      <c r="AT443" s="2353">
        <v>4.0014698144946923</v>
      </c>
      <c r="AU443" s="2350">
        <v>32.904589368995723</v>
      </c>
      <c r="AV443" s="2350">
        <v>90.440024471854102</v>
      </c>
      <c r="AW443" s="2350">
        <v>172.15023823073341</v>
      </c>
      <c r="AX443" s="2350">
        <v>708.10385871326173</v>
      </c>
      <c r="AY443" s="2350">
        <v>2252.8965925123871</v>
      </c>
      <c r="AZ443" s="2350">
        <v>3033.1811786594881</v>
      </c>
    </row>
    <row r="444" spans="1:52" s="2068" customFormat="1">
      <c r="A444" s="2337" t="s">
        <v>595</v>
      </c>
      <c r="B444" s="2294">
        <v>0.24787792052551808</v>
      </c>
      <c r="C444" s="2294">
        <v>73.5927010013787</v>
      </c>
      <c r="D444" s="2295">
        <v>430.60577438995603</v>
      </c>
      <c r="E444" s="2296">
        <v>8.5597911214214548</v>
      </c>
      <c r="F444" s="2166">
        <v>478.92276206333202</v>
      </c>
      <c r="G444" s="2167">
        <v>3.7267928214733663</v>
      </c>
      <c r="H444" s="2338"/>
      <c r="I444" s="2339"/>
      <c r="J444" s="2340">
        <v>547.26447744447626</v>
      </c>
      <c r="K444" s="2341">
        <v>26.931639628953597</v>
      </c>
      <c r="L444" s="2342">
        <v>12.763006477721973</v>
      </c>
      <c r="M444" s="2343">
        <v>12.934286744687611</v>
      </c>
      <c r="N444" s="2344">
        <v>0.79094726313473285</v>
      </c>
      <c r="O444" s="2345">
        <v>5.8700419308993758E-2</v>
      </c>
      <c r="P444" s="2346">
        <v>1.1754052535251038</v>
      </c>
      <c r="Q444" s="1913">
        <v>12.937645970900949</v>
      </c>
      <c r="R444" s="1914">
        <v>0.79137355049447122</v>
      </c>
      <c r="S444" s="1915">
        <v>5.8491345878080601E-2</v>
      </c>
      <c r="T444" s="1916">
        <v>1.232894111209963</v>
      </c>
      <c r="U444" s="2347">
        <v>0.62335812773118715</v>
      </c>
      <c r="V444" s="2348">
        <v>1.4650255922264395</v>
      </c>
      <c r="W444" s="2349">
        <v>7.729381390163069E-2</v>
      </c>
      <c r="X444" s="2348">
        <v>0.79137355049447122</v>
      </c>
      <c r="Y444" s="2313">
        <v>0.54017728747782434</v>
      </c>
      <c r="Z444" s="2350">
        <v>1373.1922024876144</v>
      </c>
      <c r="AA444" s="2351">
        <v>4.0473611576225678E-2</v>
      </c>
      <c r="AB444" s="2350">
        <v>0.84407828461298928</v>
      </c>
      <c r="AC444" s="2352">
        <v>0.13313241263435852</v>
      </c>
      <c r="AD444" s="2353">
        <v>0.67124874955275171</v>
      </c>
      <c r="AE444" s="2352">
        <v>0.16382690367867125</v>
      </c>
      <c r="AF444" s="2353">
        <v>10.072256395820741</v>
      </c>
      <c r="AG444" s="2353">
        <v>7.0586147361294689</v>
      </c>
      <c r="AH444" s="2350">
        <v>112.97567415499222</v>
      </c>
      <c r="AI444" s="2350">
        <v>52.106353181600213</v>
      </c>
      <c r="AJ444" s="2350">
        <v>267.73307775613</v>
      </c>
      <c r="AK444" s="2350">
        <v>639.71017811737238</v>
      </c>
      <c r="AL444" s="2350">
        <v>112.65082599822031</v>
      </c>
      <c r="AM444" s="2350">
        <v>12940.389544726084</v>
      </c>
      <c r="AN444" s="2352">
        <v>0.19205653672811809</v>
      </c>
      <c r="AO444" s="2048">
        <f t="shared" si="10"/>
        <v>5.9596798759009513</v>
      </c>
      <c r="AP444" s="2352">
        <v>0.1707747323891379</v>
      </c>
      <c r="AQ444" s="2350">
        <v>1.3769629439037345</v>
      </c>
      <c r="AR444" s="2353">
        <v>0.29131818957190048</v>
      </c>
      <c r="AS444" s="2353">
        <v>4.5354645240050795</v>
      </c>
      <c r="AT444" s="2353">
        <v>2.9098917172055283</v>
      </c>
      <c r="AU444" s="2350">
        <v>50.61435374784292</v>
      </c>
      <c r="AV444" s="2350">
        <v>195.52949407560857</v>
      </c>
      <c r="AW444" s="2350">
        <v>459.25070794712286</v>
      </c>
      <c r="AX444" s="2350">
        <v>1673.3317359758125</v>
      </c>
      <c r="AY444" s="2350">
        <v>3973.3551435861636</v>
      </c>
      <c r="AZ444" s="2350">
        <v>4579.3018698463538</v>
      </c>
    </row>
    <row r="445" spans="1:52" s="2068" customFormat="1">
      <c r="A445" s="2337" t="s">
        <v>596</v>
      </c>
      <c r="B445" s="2294">
        <v>-3.7631310923875644E-2</v>
      </c>
      <c r="C445" s="2294">
        <v>-0.9256910471000831</v>
      </c>
      <c r="D445" s="2295">
        <v>350.440185550016</v>
      </c>
      <c r="E445" s="2296">
        <v>90.265600279342863</v>
      </c>
      <c r="F445" s="2166">
        <v>492.77471429457</v>
      </c>
      <c r="G445" s="2167">
        <v>4.0574932020104413</v>
      </c>
      <c r="H445" s="2338"/>
      <c r="I445" s="2339"/>
      <c r="J445" s="2340">
        <v>445.42982974278078</v>
      </c>
      <c r="K445" s="2341">
        <v>38.338881415365492</v>
      </c>
      <c r="L445" s="2342">
        <v>-10.875037048660975</v>
      </c>
      <c r="M445" s="2343">
        <v>12.592975552713742</v>
      </c>
      <c r="N445" s="2344">
        <v>0.83627289811370609</v>
      </c>
      <c r="O445" s="2345">
        <v>5.6753374889545932E-2</v>
      </c>
      <c r="P445" s="2346">
        <v>1.4244227799750673</v>
      </c>
      <c r="Q445" s="1913">
        <v>12.607078248773835</v>
      </c>
      <c r="R445" s="1914">
        <v>0.83876873191634727</v>
      </c>
      <c r="S445" s="1915">
        <v>5.5849673383475032E-2</v>
      </c>
      <c r="T445" s="1916">
        <v>1.7247027920458955</v>
      </c>
      <c r="U445" s="2347">
        <v>0.61081186410994892</v>
      </c>
      <c r="V445" s="2348">
        <v>1.9178458505655414</v>
      </c>
      <c r="W445" s="2349">
        <v>7.9320519811738308E-2</v>
      </c>
      <c r="X445" s="2348">
        <v>0.83876873191634727</v>
      </c>
      <c r="Y445" s="2313">
        <v>0.43734939993691779</v>
      </c>
      <c r="Z445" s="2350">
        <v>2249.3796292916832</v>
      </c>
      <c r="AA445" s="2351">
        <v>2.1724467719982477E-2</v>
      </c>
      <c r="AB445" s="2350">
        <v>8.6040314862787213</v>
      </c>
      <c r="AC445" s="2352">
        <v>1.16946668589397</v>
      </c>
      <c r="AD445" s="2353">
        <v>3.7022643541936788</v>
      </c>
      <c r="AE445" s="2352">
        <v>0.58174398070040911</v>
      </c>
      <c r="AF445" s="2353">
        <v>43.137775918550616</v>
      </c>
      <c r="AG445" s="2353">
        <v>16.920259865209328</v>
      </c>
      <c r="AH445" s="2350">
        <v>203.40668721502234</v>
      </c>
      <c r="AI445" s="2350">
        <v>85.958734206756048</v>
      </c>
      <c r="AJ445" s="2350">
        <v>405.13356245923291</v>
      </c>
      <c r="AK445" s="2350">
        <v>748.88969590052022</v>
      </c>
      <c r="AL445" s="2350">
        <v>131.80575323156216</v>
      </c>
      <c r="AM445" s="2350">
        <v>10184.860406298465</v>
      </c>
      <c r="AN445" s="2352">
        <v>0.14031959143764849</v>
      </c>
      <c r="AO445" s="2048">
        <f t="shared" si="10"/>
        <v>10.590475064425226</v>
      </c>
      <c r="AP445" s="2352">
        <v>9.1664420759419746E-2</v>
      </c>
      <c r="AQ445" s="2350">
        <v>14.035940434386168</v>
      </c>
      <c r="AR445" s="2353">
        <v>2.5590080654135008</v>
      </c>
      <c r="AS445" s="2353">
        <v>25.01529969049783</v>
      </c>
      <c r="AT445" s="2353">
        <v>10.332930385442435</v>
      </c>
      <c r="AU445" s="2350">
        <v>216.77274330929956</v>
      </c>
      <c r="AV445" s="2350">
        <v>468.70525942408108</v>
      </c>
      <c r="AW445" s="2350">
        <v>826.85645209358677</v>
      </c>
      <c r="AX445" s="2350">
        <v>2532.0847653702058</v>
      </c>
      <c r="AY445" s="2350">
        <v>4651.4887944131688</v>
      </c>
      <c r="AZ445" s="2350">
        <v>5357.9574484374862</v>
      </c>
    </row>
    <row r="446" spans="1:52" s="2068" customFormat="1">
      <c r="A446" s="2337" t="s">
        <v>597</v>
      </c>
      <c r="B446" s="2294">
        <v>1.2626127891260257</v>
      </c>
      <c r="C446" s="2294">
        <v>17.265902037522547</v>
      </c>
      <c r="D446" s="2295">
        <v>385.42609615972901</v>
      </c>
      <c r="E446" s="2296">
        <v>169.0075804448289</v>
      </c>
      <c r="F446" s="2166">
        <v>509.83979374743154</v>
      </c>
      <c r="G446" s="2167">
        <v>7.3218015942798775</v>
      </c>
      <c r="H446" s="2338"/>
      <c r="I446" s="2339"/>
      <c r="J446" s="2340">
        <v>482.20305291575363</v>
      </c>
      <c r="K446" s="2341">
        <v>104.18242746036809</v>
      </c>
      <c r="L446" s="2342">
        <v>-5.8670615104765789</v>
      </c>
      <c r="M446" s="2343">
        <v>11.997172554580214</v>
      </c>
      <c r="N446" s="2344">
        <v>1.4447002922766286</v>
      </c>
      <c r="O446" s="2345">
        <v>6.7680230027514318E-2</v>
      </c>
      <c r="P446" s="2346">
        <v>3.1863633433168408</v>
      </c>
      <c r="Q446" s="1913">
        <v>12.161388211576204</v>
      </c>
      <c r="R446" s="1914">
        <v>1.4573714138603753</v>
      </c>
      <c r="S446" s="1915">
        <v>5.678425725188771E-2</v>
      </c>
      <c r="T446" s="1916">
        <v>4.7166005309270558</v>
      </c>
      <c r="U446" s="2347">
        <v>0.6437927359672313</v>
      </c>
      <c r="V446" s="2348">
        <v>4.9366235430989445</v>
      </c>
      <c r="W446" s="2349">
        <v>8.222745484336387E-2</v>
      </c>
      <c r="X446" s="2348">
        <v>1.4573714138603753</v>
      </c>
      <c r="Y446" s="2313">
        <v>0.29521623456535973</v>
      </c>
      <c r="Z446" s="2350">
        <v>1509.9437528724172</v>
      </c>
      <c r="AA446" s="2351">
        <v>28.264057608415239</v>
      </c>
      <c r="AB446" s="2350">
        <v>177.48495415628966</v>
      </c>
      <c r="AC446" s="2352">
        <v>46.949522700680909</v>
      </c>
      <c r="AD446" s="2353">
        <v>23.15431280161954</v>
      </c>
      <c r="AE446" s="2352">
        <v>4.929358166007006</v>
      </c>
      <c r="AF446" s="2353">
        <v>55.529672358356891</v>
      </c>
      <c r="AG446" s="2353">
        <v>16.629648003343885</v>
      </c>
      <c r="AH446" s="2350">
        <v>165.63596836020412</v>
      </c>
      <c r="AI446" s="2350">
        <v>63.559012767097293</v>
      </c>
      <c r="AJ446" s="2350">
        <v>282.16583133966935</v>
      </c>
      <c r="AK446" s="2350">
        <v>479.28939092374895</v>
      </c>
      <c r="AL446" s="2350">
        <v>84.466787748319248</v>
      </c>
      <c r="AM446" s="2350">
        <v>10256.863244334827</v>
      </c>
      <c r="AN446" s="2352">
        <v>0.4190452021247465</v>
      </c>
      <c r="AO446" s="2048">
        <f t="shared" si="10"/>
        <v>2.6085196162777047</v>
      </c>
      <c r="AP446" s="2352">
        <v>119.25762703972676</v>
      </c>
      <c r="AQ446" s="2350">
        <v>289.53499862363731</v>
      </c>
      <c r="AR446" s="2353">
        <v>102.73418534065844</v>
      </c>
      <c r="AS446" s="2353">
        <v>156.44805947040231</v>
      </c>
      <c r="AT446" s="2353">
        <v>87.555207211492103</v>
      </c>
      <c r="AU446" s="2350">
        <v>279.04357969023562</v>
      </c>
      <c r="AV446" s="2350">
        <v>460.65506934470596</v>
      </c>
      <c r="AW446" s="2350">
        <v>673.31694455367528</v>
      </c>
      <c r="AX446" s="2350">
        <v>1763.5364458729334</v>
      </c>
      <c r="AY446" s="2350">
        <v>2976.9527386568257</v>
      </c>
      <c r="AZ446" s="2350">
        <v>3433.6092580617578</v>
      </c>
    </row>
    <row r="447" spans="1:52" s="2068" customFormat="1">
      <c r="A447" s="2337" t="s">
        <v>598</v>
      </c>
      <c r="B447" s="2294">
        <v>7.4730599855094018E-2</v>
      </c>
      <c r="C447" s="2294">
        <v>2.0129125321199925</v>
      </c>
      <c r="D447" s="2295">
        <v>201.54948309264299</v>
      </c>
      <c r="E447" s="2296">
        <v>47.996209599369926</v>
      </c>
      <c r="F447" s="2166">
        <v>529.23318224641548</v>
      </c>
      <c r="G447" s="2167">
        <v>9.5272061863041824</v>
      </c>
      <c r="H447" s="2338"/>
      <c r="I447" s="2339"/>
      <c r="J447" s="2340">
        <v>461.62815339768559</v>
      </c>
      <c r="K447" s="2341">
        <v>58.265447174419137</v>
      </c>
      <c r="L447" s="2342">
        <v>-15.005227634833162</v>
      </c>
      <c r="M447" s="2343">
        <v>11.678775332420498</v>
      </c>
      <c r="N447" s="2344">
        <v>1.8393288345448766</v>
      </c>
      <c r="O447" s="2345">
        <v>5.8613354815821396E-2</v>
      </c>
      <c r="P447" s="2346">
        <v>1.7606616671668018</v>
      </c>
      <c r="Q447" s="1913">
        <v>11.71293187537912</v>
      </c>
      <c r="R447" s="1914">
        <v>1.8439738244425783</v>
      </c>
      <c r="S447" s="1915">
        <v>5.6258708660749342E-2</v>
      </c>
      <c r="T447" s="1916">
        <v>2.6284778117105554</v>
      </c>
      <c r="U447" s="2347">
        <v>0.66225526048259753</v>
      </c>
      <c r="V447" s="2348">
        <v>3.2107841833240829</v>
      </c>
      <c r="W447" s="2349">
        <v>8.5375720668368724E-2</v>
      </c>
      <c r="X447" s="2348">
        <v>1.8439738244425783</v>
      </c>
      <c r="Y447" s="2313">
        <v>0.57430637475407531</v>
      </c>
      <c r="Z447" s="2350">
        <v>1265.8852017865688</v>
      </c>
      <c r="AA447" s="2351">
        <v>0.24286162496000552</v>
      </c>
      <c r="AB447" s="2350">
        <v>9.7457700465603612</v>
      </c>
      <c r="AC447" s="2352">
        <v>0.875247088026193</v>
      </c>
      <c r="AD447" s="2353">
        <v>2.577752575141397</v>
      </c>
      <c r="AE447" s="2352">
        <v>0.32282667200000481</v>
      </c>
      <c r="AF447" s="2353">
        <v>23.294334732631391</v>
      </c>
      <c r="AG447" s="2353">
        <v>10.128028016787592</v>
      </c>
      <c r="AH447" s="2350">
        <v>118.36790824502371</v>
      </c>
      <c r="AI447" s="2350">
        <v>52.024907185144933</v>
      </c>
      <c r="AJ447" s="2350">
        <v>230.99331479881528</v>
      </c>
      <c r="AK447" s="2350">
        <v>431.50135717806097</v>
      </c>
      <c r="AL447" s="2350">
        <v>76.999400514116886</v>
      </c>
      <c r="AM447" s="2350">
        <v>10056.54343381565</v>
      </c>
      <c r="AN447" s="2352">
        <v>0.12699091121360384</v>
      </c>
      <c r="AO447" s="2048">
        <f t="shared" si="10"/>
        <v>10.81553695062844</v>
      </c>
      <c r="AP447" s="2352">
        <v>1.0247325947679558</v>
      </c>
      <c r="AQ447" s="2350">
        <v>15.898482947080524</v>
      </c>
      <c r="AR447" s="2353">
        <v>1.9152015055277745</v>
      </c>
      <c r="AS447" s="2353">
        <v>17.417247129333763</v>
      </c>
      <c r="AT447" s="2353">
        <v>5.7340439076377407</v>
      </c>
      <c r="AU447" s="2350">
        <v>117.05695845543413</v>
      </c>
      <c r="AV447" s="2350">
        <v>280.55479270879755</v>
      </c>
      <c r="AW447" s="2350">
        <v>481.1703587196086</v>
      </c>
      <c r="AX447" s="2350">
        <v>1443.7082174925954</v>
      </c>
      <c r="AY447" s="2350">
        <v>2680.1326532798817</v>
      </c>
      <c r="AZ447" s="2350">
        <v>3130.0569314681661</v>
      </c>
    </row>
    <row r="448" spans="1:52" s="2068" customFormat="1">
      <c r="A448" s="2337" t="s">
        <v>599</v>
      </c>
      <c r="B448" s="2294">
        <v>0.71470572146188716</v>
      </c>
      <c r="C448" s="2294">
        <v>13.884658378713182</v>
      </c>
      <c r="D448" s="2295">
        <v>356.68527155529398</v>
      </c>
      <c r="E448" s="2296">
        <v>112.00577485550916</v>
      </c>
      <c r="F448" s="2166">
        <v>541.8535084560574</v>
      </c>
      <c r="G448" s="2167">
        <v>9.8139512654784795</v>
      </c>
      <c r="H448" s="2338"/>
      <c r="I448" s="2339"/>
      <c r="J448" s="2340">
        <v>482.42462928387687</v>
      </c>
      <c r="K448" s="2341">
        <v>95.91587948345618</v>
      </c>
      <c r="L448" s="2342">
        <v>-12.626907038199464</v>
      </c>
      <c r="M448" s="2343">
        <v>11.32246632374483</v>
      </c>
      <c r="N448" s="2344">
        <v>1.8386534703501418</v>
      </c>
      <c r="O448" s="2345">
        <v>6.4102695657671016E-2</v>
      </c>
      <c r="P448" s="2346">
        <v>3.1439224947073767</v>
      </c>
      <c r="Q448" s="1913">
        <v>11.426014746089654</v>
      </c>
      <c r="R448" s="1914">
        <v>1.8467608712598538</v>
      </c>
      <c r="S448" s="1915">
        <v>5.6789953856492728E-2</v>
      </c>
      <c r="T448" s="1916">
        <v>4.3425187107187462</v>
      </c>
      <c r="U448" s="2347">
        <v>0.6852957056101262</v>
      </c>
      <c r="V448" s="2348">
        <v>4.7188975903868542</v>
      </c>
      <c r="W448" s="2349">
        <v>8.7519578980259222E-2</v>
      </c>
      <c r="X448" s="2348">
        <v>1.8467608712598538</v>
      </c>
      <c r="Y448" s="2313">
        <v>0.39135430169580282</v>
      </c>
      <c r="Z448" s="2350">
        <v>807.52191724742215</v>
      </c>
      <c r="AA448" s="2351">
        <v>0.74957884603108071</v>
      </c>
      <c r="AB448" s="2350">
        <v>11.301755636905359</v>
      </c>
      <c r="AC448" s="2352">
        <v>1.8248995340059222</v>
      </c>
      <c r="AD448" s="2353">
        <v>2.0094234392259711</v>
      </c>
      <c r="AE448" s="2352">
        <v>0.42092962970114067</v>
      </c>
      <c r="AF448" s="2353">
        <v>14.494618808016474</v>
      </c>
      <c r="AG448" s="2353">
        <v>5.6982072159148229</v>
      </c>
      <c r="AH448" s="2350">
        <v>69.439159710267603</v>
      </c>
      <c r="AI448" s="2350">
        <v>30.352179992022329</v>
      </c>
      <c r="AJ448" s="2350">
        <v>150.46130963134092</v>
      </c>
      <c r="AK448" s="2350">
        <v>305.15388825986525</v>
      </c>
      <c r="AL448" s="2350">
        <v>59.397095687069765</v>
      </c>
      <c r="AM448" s="2350">
        <v>10280.30688265239</v>
      </c>
      <c r="AN448" s="2352">
        <v>0.23774936585477185</v>
      </c>
      <c r="AO448" s="2048">
        <f t="shared" si="10"/>
        <v>5.1528247494354948</v>
      </c>
      <c r="AP448" s="2352">
        <v>3.1627799410594126</v>
      </c>
      <c r="AQ448" s="2350">
        <v>18.436795492504665</v>
      </c>
      <c r="AR448" s="2353">
        <v>3.9932156105162409</v>
      </c>
      <c r="AS448" s="2353">
        <v>13.57718540017548</v>
      </c>
      <c r="AT448" s="2353">
        <v>7.4765475968231021</v>
      </c>
      <c r="AU448" s="2350">
        <v>72.837280442293832</v>
      </c>
      <c r="AV448" s="2350">
        <v>157.84507523309759</v>
      </c>
      <c r="AW448" s="2350">
        <v>282.27300695230736</v>
      </c>
      <c r="AX448" s="2350">
        <v>940.38318519588074</v>
      </c>
      <c r="AY448" s="2350">
        <v>1895.3657655892252</v>
      </c>
      <c r="AZ448" s="2350">
        <v>2414.5160848402343</v>
      </c>
    </row>
    <row r="449" spans="1:52" s="2068" customFormat="1">
      <c r="A449" s="2337" t="s">
        <v>600</v>
      </c>
      <c r="B449" s="2294">
        <v>6.2599991904639649E-2</v>
      </c>
      <c r="C449" s="2294">
        <v>1.2907876722735105</v>
      </c>
      <c r="D449" s="2295">
        <v>307.27691452377297</v>
      </c>
      <c r="E449" s="2296">
        <v>95.693338787273817</v>
      </c>
      <c r="F449" s="2166">
        <v>544.24436500423064</v>
      </c>
      <c r="G449" s="2167">
        <v>4.3948580276413454</v>
      </c>
      <c r="H449" s="2338"/>
      <c r="I449" s="2339"/>
      <c r="J449" s="2340">
        <v>545.19516025478367</v>
      </c>
      <c r="K449" s="2341">
        <v>30.357376893218046</v>
      </c>
      <c r="L449" s="2342">
        <v>0.17870885718129781</v>
      </c>
      <c r="M449" s="2343">
        <v>11.344633787068878</v>
      </c>
      <c r="N449" s="2344">
        <v>0.82240949445621314</v>
      </c>
      <c r="O449" s="2345">
        <v>5.8914672840889221E-2</v>
      </c>
      <c r="P449" s="2346">
        <v>1.2515442534682446</v>
      </c>
      <c r="Q449" s="1913">
        <v>11.351381670879643</v>
      </c>
      <c r="R449" s="1914">
        <v>0.82348430116830418</v>
      </c>
      <c r="S449" s="1915">
        <v>5.8435972659053217E-2</v>
      </c>
      <c r="T449" s="1916">
        <v>1.3892318450862753</v>
      </c>
      <c r="U449" s="2347">
        <v>0.70979482003496863</v>
      </c>
      <c r="V449" s="2348">
        <v>1.6149586724348295</v>
      </c>
      <c r="W449" s="2349">
        <v>8.8095002792951446E-2</v>
      </c>
      <c r="X449" s="2348">
        <v>0.82348430116830418</v>
      </c>
      <c r="Y449" s="2313">
        <v>0.50991044862266299</v>
      </c>
      <c r="Z449" s="2350">
        <v>604.92376178340044</v>
      </c>
      <c r="AA449" s="2351">
        <v>1.796887683667002E-2</v>
      </c>
      <c r="AB449" s="2350">
        <v>11.687667244061453</v>
      </c>
      <c r="AC449" s="2352">
        <v>0.28758524299571342</v>
      </c>
      <c r="AD449" s="2353">
        <v>0.95727162901247265</v>
      </c>
      <c r="AE449" s="2352">
        <v>7.2834473166583924E-2</v>
      </c>
      <c r="AF449" s="2353">
        <v>10.283743264228677</v>
      </c>
      <c r="AG449" s="2353">
        <v>4.4463370232911332</v>
      </c>
      <c r="AH449" s="2350">
        <v>57.102314738821356</v>
      </c>
      <c r="AI449" s="2350">
        <v>24.100166982720552</v>
      </c>
      <c r="AJ449" s="2350">
        <v>114.60397633511884</v>
      </c>
      <c r="AK449" s="2350">
        <v>223.80286388009878</v>
      </c>
      <c r="AL449" s="2350">
        <v>40.757337106952598</v>
      </c>
      <c r="AM449" s="2350">
        <v>10743.212678547114</v>
      </c>
      <c r="AN449" s="2352">
        <v>7.0760807032935261E-2</v>
      </c>
      <c r="AO449" s="2048">
        <f t="shared" si="10"/>
        <v>54.080671584292261</v>
      </c>
      <c r="AP449" s="2352">
        <v>7.5818045724346084E-2</v>
      </c>
      <c r="AQ449" s="2350">
        <v>19.066341344309059</v>
      </c>
      <c r="AR449" s="2353">
        <v>0.62928937198186741</v>
      </c>
      <c r="AS449" s="2353">
        <v>6.4680515473815721</v>
      </c>
      <c r="AT449" s="2353">
        <v>1.2936851361737818</v>
      </c>
      <c r="AU449" s="2350">
        <v>51.677101830294859</v>
      </c>
      <c r="AV449" s="2350">
        <v>123.16723056208126</v>
      </c>
      <c r="AW449" s="2350">
        <v>232.12323064561528</v>
      </c>
      <c r="AX449" s="2350">
        <v>716.27485209449276</v>
      </c>
      <c r="AY449" s="2350">
        <v>1390.0798998763898</v>
      </c>
      <c r="AZ449" s="2350">
        <v>1656.8023214208372</v>
      </c>
    </row>
    <row r="450" spans="1:52" s="2068" customFormat="1">
      <c r="A450" s="2337" t="s">
        <v>601</v>
      </c>
      <c r="B450" s="2294">
        <v>0.10181703834812762</v>
      </c>
      <c r="C450" s="2294">
        <v>0.77986747871266182</v>
      </c>
      <c r="D450" s="2295">
        <v>208.71759308464701</v>
      </c>
      <c r="E450" s="2296">
        <v>174.61674050345974</v>
      </c>
      <c r="F450" s="2166">
        <v>561.72700838799949</v>
      </c>
      <c r="G450" s="2167">
        <v>7.7136418353305247</v>
      </c>
      <c r="H450" s="2338"/>
      <c r="I450" s="2339"/>
      <c r="J450" s="2340">
        <v>574.82130660829262</v>
      </c>
      <c r="K450" s="2341">
        <v>41.779613204606342</v>
      </c>
      <c r="L450" s="2342">
        <v>2.335518878180276</v>
      </c>
      <c r="M450" s="2343">
        <v>10.972139881540151</v>
      </c>
      <c r="N450" s="2344">
        <v>1.4020632909914765</v>
      </c>
      <c r="O450" s="2345">
        <v>5.9699821089785443E-2</v>
      </c>
      <c r="P450" s="2346">
        <v>1.7396586198987045</v>
      </c>
      <c r="Q450" s="1913">
        <v>10.978474406297972</v>
      </c>
      <c r="R450" s="1914">
        <v>1.4032514416753541</v>
      </c>
      <c r="S450" s="1915">
        <v>5.9235642310953449E-2</v>
      </c>
      <c r="T450" s="1916">
        <v>1.9215489110896746</v>
      </c>
      <c r="U450" s="2347">
        <v>0.7439476615392846</v>
      </c>
      <c r="V450" s="2348">
        <v>2.3793832869619544</v>
      </c>
      <c r="W450" s="2349">
        <v>9.1087337182872569E-2</v>
      </c>
      <c r="X450" s="2348">
        <v>1.4032514416753541</v>
      </c>
      <c r="Y450" s="2313">
        <v>0.58975426505035866</v>
      </c>
      <c r="Z450" s="2350">
        <v>942.70275769568059</v>
      </c>
      <c r="AA450" s="2351">
        <v>9.1583427172454615E-2</v>
      </c>
      <c r="AB450" s="2350">
        <v>30.594828087411003</v>
      </c>
      <c r="AC450" s="2352">
        <v>2.6133609138886102</v>
      </c>
      <c r="AD450" s="2353">
        <v>4.3221051793821612</v>
      </c>
      <c r="AE450" s="2352">
        <v>2.3582513431808629</v>
      </c>
      <c r="AF450" s="2353">
        <v>35.091975853446833</v>
      </c>
      <c r="AG450" s="2353">
        <v>9.9815680858551303</v>
      </c>
      <c r="AH450" s="2350">
        <v>97.247515245832375</v>
      </c>
      <c r="AI450" s="2350">
        <v>36.19751893696553</v>
      </c>
      <c r="AJ450" s="2350">
        <v>158.26574448400166</v>
      </c>
      <c r="AK450" s="2350">
        <v>261.66498216054947</v>
      </c>
      <c r="AL450" s="2350">
        <v>47.077867085284105</v>
      </c>
      <c r="AM450" s="2350">
        <v>7871.2658594476516</v>
      </c>
      <c r="AN450" s="2352">
        <v>0.58369707222555001</v>
      </c>
      <c r="AO450" s="2048">
        <f t="shared" si="10"/>
        <v>16.350686673264427</v>
      </c>
      <c r="AP450" s="2352">
        <v>0.38642796275297309</v>
      </c>
      <c r="AQ450" s="2350">
        <v>49.909996879952693</v>
      </c>
      <c r="AR450" s="2353">
        <v>5.7185140347671997</v>
      </c>
      <c r="AS450" s="2353">
        <v>29.203413374203794</v>
      </c>
      <c r="AT450" s="2353">
        <v>41.887235225237347</v>
      </c>
      <c r="AU450" s="2350">
        <v>176.34158720325041</v>
      </c>
      <c r="AV450" s="2350">
        <v>276.4977309101144</v>
      </c>
      <c r="AW450" s="2350">
        <v>395.31510262533487</v>
      </c>
      <c r="AX450" s="2350">
        <v>989.16090302501038</v>
      </c>
      <c r="AY450" s="2350">
        <v>1625.2483364009283</v>
      </c>
      <c r="AZ450" s="2350">
        <v>1913.7344343611423</v>
      </c>
    </row>
    <row r="451" spans="1:52" s="2068" customFormat="1">
      <c r="A451" s="2337" t="s">
        <v>602</v>
      </c>
      <c r="B451" s="2294">
        <v>-0.24714863287749608</v>
      </c>
      <c r="C451" s="2294">
        <v>-2.9701532347951654</v>
      </c>
      <c r="D451" s="2295">
        <v>54.000228126841201</v>
      </c>
      <c r="E451" s="2296">
        <v>27.616979408682784</v>
      </c>
      <c r="F451" s="2166">
        <v>798.05318657214707</v>
      </c>
      <c r="G451" s="2167">
        <v>10.471781647245587</v>
      </c>
      <c r="H451" s="2338"/>
      <c r="I451" s="2339"/>
      <c r="J451" s="2340">
        <v>831.31955246209702</v>
      </c>
      <c r="K451" s="2341">
        <v>73.982938432258166</v>
      </c>
      <c r="L451" s="2342">
        <v>4.1274614852818026</v>
      </c>
      <c r="M451" s="2343">
        <v>7.6067426413042138</v>
      </c>
      <c r="N451" s="2344">
        <v>1.3387297835814667</v>
      </c>
      <c r="O451" s="2345">
        <v>6.3794783444478032E-2</v>
      </c>
      <c r="P451" s="2346">
        <v>2.5327890144755103</v>
      </c>
      <c r="Q451" s="1913">
        <v>7.5779567041668914</v>
      </c>
      <c r="R451" s="1914">
        <v>1.356443355492581</v>
      </c>
      <c r="S451" s="1915">
        <v>6.6821882591244969E-2</v>
      </c>
      <c r="T451" s="1916">
        <v>3.5485950578005272</v>
      </c>
      <c r="U451" s="2347">
        <v>1.2158160215688067</v>
      </c>
      <c r="V451" s="2348">
        <v>3.7990084839213378</v>
      </c>
      <c r="W451" s="2349">
        <v>0.13196169350639467</v>
      </c>
      <c r="X451" s="2348">
        <v>1.356443355492581</v>
      </c>
      <c r="Y451" s="2313">
        <v>0.35705194164043025</v>
      </c>
      <c r="Z451" s="2350">
        <v>512.56574742752207</v>
      </c>
      <c r="AA451" s="2351">
        <v>2.2362465606074529E-2</v>
      </c>
      <c r="AB451" s="2350">
        <v>11.45432879308604</v>
      </c>
      <c r="AC451" s="2352">
        <v>0.4939890355225488</v>
      </c>
      <c r="AD451" s="2353">
        <v>1.3811998235008978</v>
      </c>
      <c r="AE451" s="2352">
        <v>0.24994318196219159</v>
      </c>
      <c r="AF451" s="2353">
        <v>11.567914110321441</v>
      </c>
      <c r="AG451" s="2353">
        <v>4.5342131367111449</v>
      </c>
      <c r="AH451" s="2350">
        <v>52.938870352897688</v>
      </c>
      <c r="AI451" s="2350">
        <v>21.037026833107884</v>
      </c>
      <c r="AJ451" s="2350">
        <v>92.471024089638604</v>
      </c>
      <c r="AK451" s="2350">
        <v>167.07271532694102</v>
      </c>
      <c r="AL451" s="2350">
        <v>29.640711890107827</v>
      </c>
      <c r="AM451" s="2350">
        <v>8906.9868510656088</v>
      </c>
      <c r="AN451" s="2352">
        <v>0.19060509729803132</v>
      </c>
      <c r="AO451" s="2048">
        <f t="shared" si="10"/>
        <v>31.797443376519155</v>
      </c>
      <c r="AP451" s="2352">
        <v>9.4356394962339787E-2</v>
      </c>
      <c r="AQ451" s="2350">
        <v>18.685691342717845</v>
      </c>
      <c r="AR451" s="2353">
        <v>1.0809388085832576</v>
      </c>
      <c r="AS451" s="2353">
        <v>9.3324312398709317</v>
      </c>
      <c r="AT451" s="2353">
        <v>4.439488134319566</v>
      </c>
      <c r="AU451" s="2350">
        <v>58.130221659906738</v>
      </c>
      <c r="AV451" s="2350">
        <v>125.60147193105665</v>
      </c>
      <c r="AW451" s="2350">
        <v>215.19865997112882</v>
      </c>
      <c r="AX451" s="2350">
        <v>577.94390056024122</v>
      </c>
      <c r="AY451" s="2350">
        <v>1037.7187287387642</v>
      </c>
      <c r="AZ451" s="2350">
        <v>1204.9069874027571</v>
      </c>
    </row>
    <row r="452" spans="1:52" s="2068" customFormat="1">
      <c r="A452" s="2337" t="s">
        <v>603</v>
      </c>
      <c r="B452" s="2294">
        <v>-0.1034316089090889</v>
      </c>
      <c r="C452" s="2294">
        <v>-2.2737166881604689</v>
      </c>
      <c r="D452" s="2295">
        <v>171.04476704200101</v>
      </c>
      <c r="E452" s="2296">
        <v>53.277279301666653</v>
      </c>
      <c r="F452" s="2166">
        <v>1125.4409909084454</v>
      </c>
      <c r="G452" s="2167">
        <v>10.554620177738677</v>
      </c>
      <c r="H452" s="2338"/>
      <c r="I452" s="2339"/>
      <c r="J452" s="2340">
        <v>1097.9702505793925</v>
      </c>
      <c r="K452" s="2341">
        <v>23.45351685394569</v>
      </c>
      <c r="L452" s="2342">
        <v>-2.5893125550594087</v>
      </c>
      <c r="M452" s="2343">
        <v>5.2478643572589272</v>
      </c>
      <c r="N452" s="2344">
        <v>0.9639303963687772</v>
      </c>
      <c r="O452" s="2345">
        <v>7.6384466235838361E-2</v>
      </c>
      <c r="P452" s="2346">
        <v>1.1244967343735888</v>
      </c>
      <c r="Q452" s="1913">
        <v>5.2494717084705753</v>
      </c>
      <c r="R452" s="1914">
        <v>0.9644168878071363</v>
      </c>
      <c r="S452" s="1915">
        <v>7.6143318287505923E-2</v>
      </c>
      <c r="T452" s="1916">
        <v>1.1720313914593374</v>
      </c>
      <c r="U452" s="2347">
        <v>1.999942338681558</v>
      </c>
      <c r="V452" s="2348">
        <v>1.5178133996159453</v>
      </c>
      <c r="W452" s="2349">
        <v>0.19049535944472179</v>
      </c>
      <c r="X452" s="2348">
        <v>0.9644168878071363</v>
      </c>
      <c r="Y452" s="2313">
        <v>0.63539884945749203</v>
      </c>
      <c r="Z452" s="2350">
        <v>606.56155256544548</v>
      </c>
      <c r="AA452" s="2351">
        <v>4.4605635736008127E-2</v>
      </c>
      <c r="AB452" s="2350">
        <v>15.931500182867779</v>
      </c>
      <c r="AC452" s="2352">
        <v>0.46193255093843349</v>
      </c>
      <c r="AD452" s="2353">
        <v>1.5023784219218574</v>
      </c>
      <c r="AE452" s="2352">
        <v>0.46576504376948646</v>
      </c>
      <c r="AF452" s="2353">
        <v>10.574823311982598</v>
      </c>
      <c r="AG452" s="2353">
        <v>4.2064444842341917</v>
      </c>
      <c r="AH452" s="2350">
        <v>52.161780199524777</v>
      </c>
      <c r="AI452" s="2350">
        <v>21.42360603910025</v>
      </c>
      <c r="AJ452" s="2350">
        <v>112.10359312086574</v>
      </c>
      <c r="AK452" s="2350">
        <v>274.11813578568183</v>
      </c>
      <c r="AL452" s="2350">
        <v>58.037858227234558</v>
      </c>
      <c r="AM452" s="2350">
        <v>9363.6114984864034</v>
      </c>
      <c r="AN452" s="2352">
        <v>0.35619651298438043</v>
      </c>
      <c r="AO452" s="2048">
        <f t="shared" si="10"/>
        <v>43.351687822973901</v>
      </c>
      <c r="AP452" s="2352">
        <v>0.18820943348526636</v>
      </c>
      <c r="AQ452" s="2350">
        <v>25.989396709409103</v>
      </c>
      <c r="AR452" s="2353">
        <v>1.0107933280928523</v>
      </c>
      <c r="AS452" s="2353">
        <v>10.151205553526065</v>
      </c>
      <c r="AT452" s="2353">
        <v>8.2729137436853719</v>
      </c>
      <c r="AU452" s="2350">
        <v>53.139815638103507</v>
      </c>
      <c r="AV452" s="2350">
        <v>116.52200787352332</v>
      </c>
      <c r="AW452" s="2350">
        <v>212.03975690863732</v>
      </c>
      <c r="AX452" s="2350">
        <v>700.64745700541084</v>
      </c>
      <c r="AY452" s="2350">
        <v>1702.5971166812535</v>
      </c>
      <c r="AZ452" s="2350">
        <v>2359.2625295623802</v>
      </c>
    </row>
    <row r="453" spans="1:52" s="2068" customFormat="1">
      <c r="A453" s="2337" t="s">
        <v>604</v>
      </c>
      <c r="B453" s="2294">
        <v>7.8435208728950832</v>
      </c>
      <c r="C453" s="2294">
        <v>109.58921915516419</v>
      </c>
      <c r="D453" s="2295">
        <v>408.70544100817102</v>
      </c>
      <c r="E453" s="2296">
        <v>217.23332223705472</v>
      </c>
      <c r="F453" s="2166">
        <v>3123.1126250926718</v>
      </c>
      <c r="G453" s="2167">
        <v>51.242281544328712</v>
      </c>
      <c r="H453" s="2338"/>
      <c r="I453" s="2339"/>
      <c r="J453" s="2340">
        <v>3412.3371918749303</v>
      </c>
      <c r="K453" s="2341">
        <v>7.1618827359972883</v>
      </c>
      <c r="L453" s="2342">
        <v>3.1245140234354096</v>
      </c>
      <c r="M453" s="2343">
        <v>1.4784776763950849</v>
      </c>
      <c r="N453" s="2344">
        <v>0.79368914620137576</v>
      </c>
      <c r="O453" s="2345">
        <v>0.28945472163855979</v>
      </c>
      <c r="P453" s="2346">
        <v>0.45895715028715089</v>
      </c>
      <c r="Q453" s="1913">
        <v>1.4792763596452565</v>
      </c>
      <c r="R453" s="1914">
        <v>0.79379127446176834</v>
      </c>
      <c r="S453" s="1915">
        <v>0.28914450417228238</v>
      </c>
      <c r="T453" s="1916">
        <v>0.46039353971668884</v>
      </c>
      <c r="U453" s="2347">
        <v>26.950504532388258</v>
      </c>
      <c r="V453" s="2348">
        <v>0.91764197747514842</v>
      </c>
      <c r="W453" s="2349">
        <v>0.67600620633172881</v>
      </c>
      <c r="X453" s="2348">
        <v>0.79379127446176834</v>
      </c>
      <c r="Y453" s="2313">
        <v>0.86503374294825763</v>
      </c>
      <c r="Z453" s="2350">
        <v>1089.6824722785418</v>
      </c>
      <c r="AA453" s="2351">
        <v>0.28010486497522502</v>
      </c>
      <c r="AB453" s="2350">
        <v>28.101782265789808</v>
      </c>
      <c r="AC453" s="2352">
        <v>1.812091136894358</v>
      </c>
      <c r="AD453" s="2353">
        <v>3.1260108215725975</v>
      </c>
      <c r="AE453" s="2352">
        <v>0.56528148138064538</v>
      </c>
      <c r="AF453" s="2353">
        <v>25.433051133475054</v>
      </c>
      <c r="AG453" s="2353">
        <v>8.9278509176630028</v>
      </c>
      <c r="AH453" s="2350">
        <v>99.959049758098388</v>
      </c>
      <c r="AI453" s="2350">
        <v>42.018770103301712</v>
      </c>
      <c r="AJ453" s="2350">
        <v>192.79705813198808</v>
      </c>
      <c r="AK453" s="2350">
        <v>349.63189340258543</v>
      </c>
      <c r="AL453" s="2350">
        <v>64.040169758807266</v>
      </c>
      <c r="AM453" s="2350">
        <v>9482.3336652242506</v>
      </c>
      <c r="AN453" s="2352">
        <v>0.19324990473017267</v>
      </c>
      <c r="AO453" s="2048">
        <f t="shared" si="10"/>
        <v>17.813271465788954</v>
      </c>
      <c r="AP453" s="2352">
        <v>1.1818770674060128</v>
      </c>
      <c r="AQ453" s="2350">
        <v>45.843037953980115</v>
      </c>
      <c r="AR453" s="2353">
        <v>3.9651884833574571</v>
      </c>
      <c r="AS453" s="2353">
        <v>21.121694740355391</v>
      </c>
      <c r="AT453" s="2353">
        <v>10.040523647968834</v>
      </c>
      <c r="AU453" s="2350">
        <v>127.80427705263845</v>
      </c>
      <c r="AV453" s="2350">
        <v>247.30888968595576</v>
      </c>
      <c r="AW453" s="2350">
        <v>406.33760064267636</v>
      </c>
      <c r="AX453" s="2350">
        <v>1204.9816133249255</v>
      </c>
      <c r="AY453" s="2350">
        <v>2171.6266670968039</v>
      </c>
      <c r="AZ453" s="2350">
        <v>2603.2589332848484</v>
      </c>
    </row>
    <row r="454" spans="1:52" s="2068" customFormat="1">
      <c r="A454" s="2337" t="s">
        <v>605</v>
      </c>
      <c r="B454" s="2294">
        <v>9.4338579068949517</v>
      </c>
      <c r="C454" s="2294">
        <v>233.09258356815209</v>
      </c>
      <c r="D454" s="2295">
        <v>65.413310329559195</v>
      </c>
      <c r="E454" s="2296">
        <v>20.456565621826392</v>
      </c>
      <c r="F454" s="2166">
        <v>3132.0083515734491</v>
      </c>
      <c r="G454" s="2167">
        <v>83.566798542899804</v>
      </c>
      <c r="H454" s="2338"/>
      <c r="I454" s="2339"/>
      <c r="J454" s="2340">
        <v>3470.6848642169625</v>
      </c>
      <c r="K454" s="2341">
        <v>8.274584406687449</v>
      </c>
      <c r="L454" s="2342">
        <v>3.2207523204726751</v>
      </c>
      <c r="M454" s="2343">
        <v>1.4477565963992012</v>
      </c>
      <c r="N454" s="2344">
        <v>1.2930691828102157</v>
      </c>
      <c r="O454" s="2345">
        <v>0.30058668310198017</v>
      </c>
      <c r="P454" s="2346">
        <v>0.52854135787151335</v>
      </c>
      <c r="Q454" s="1913">
        <v>1.4486992430603571</v>
      </c>
      <c r="R454" s="1914">
        <v>1.2936155073506641</v>
      </c>
      <c r="S454" s="1915">
        <v>0.30022002746556464</v>
      </c>
      <c r="T454" s="1916">
        <v>0.53421150079996427</v>
      </c>
      <c r="U454" s="2347">
        <v>28.573451380775964</v>
      </c>
      <c r="V454" s="2348">
        <v>1.3995795827480002</v>
      </c>
      <c r="W454" s="2349">
        <v>0.69027439945886482</v>
      </c>
      <c r="X454" s="2348">
        <v>1.2936155073506641</v>
      </c>
      <c r="Y454" s="2313">
        <v>0.92428863874301359</v>
      </c>
      <c r="Z454" s="2350">
        <v>621.90277809174688</v>
      </c>
      <c r="AA454" s="2351">
        <v>1.4894131159419132E-2</v>
      </c>
      <c r="AB454" s="2350">
        <v>20.94480047470001</v>
      </c>
      <c r="AC454" s="2352">
        <v>0.34769065398000243</v>
      </c>
      <c r="AD454" s="2353">
        <v>1.2829427661052084</v>
      </c>
      <c r="AE454" s="2352">
        <v>0.49570400689891486</v>
      </c>
      <c r="AF454" s="2353">
        <v>12.896763364675069</v>
      </c>
      <c r="AG454" s="2353">
        <v>4.7446240769298207</v>
      </c>
      <c r="AH454" s="2350">
        <v>69.864716925490171</v>
      </c>
      <c r="AI454" s="2350">
        <v>24.02845877457408</v>
      </c>
      <c r="AJ454" s="2350">
        <v>87.838470919710431</v>
      </c>
      <c r="AK454" s="2350">
        <v>219.45657618915979</v>
      </c>
      <c r="AL454" s="2350">
        <v>40.463570522655935</v>
      </c>
      <c r="AM454" s="2350">
        <v>9818.9559315783245</v>
      </c>
      <c r="AN454" s="2352">
        <v>0.3714731458603604</v>
      </c>
      <c r="AO454" s="2048">
        <f t="shared" si="10"/>
        <v>82.965999370696281</v>
      </c>
      <c r="AP454" s="2352">
        <v>6.2844435271810689E-2</v>
      </c>
      <c r="AQ454" s="2350">
        <v>34.167700611256137</v>
      </c>
      <c r="AR454" s="2353">
        <v>0.76081105903720436</v>
      </c>
      <c r="AS454" s="2353">
        <v>8.6685322034135712</v>
      </c>
      <c r="AT454" s="2353">
        <v>8.804689287724953</v>
      </c>
      <c r="AU454" s="2350">
        <v>64.807856103894821</v>
      </c>
      <c r="AV454" s="2350">
        <v>131.43002983185099</v>
      </c>
      <c r="AW454" s="2350">
        <v>284.00291433126085</v>
      </c>
      <c r="AX454" s="2350">
        <v>548.99044324819022</v>
      </c>
      <c r="AY454" s="2350">
        <v>1363.084324156272</v>
      </c>
      <c r="AZ454" s="2350">
        <v>1644.8605903518674</v>
      </c>
    </row>
    <row r="456" spans="1:52" ht="60.75" thickBot="1">
      <c r="A456" s="1498" t="s">
        <v>138</v>
      </c>
      <c r="B456" s="1541" t="s">
        <v>140</v>
      </c>
      <c r="C456" s="1500" t="s">
        <v>141</v>
      </c>
      <c r="D456" s="1501" t="s">
        <v>142</v>
      </c>
      <c r="E456" s="1502" t="s">
        <v>143</v>
      </c>
      <c r="F456" s="1503" t="s">
        <v>144</v>
      </c>
      <c r="G456" s="1504" t="s">
        <v>349</v>
      </c>
      <c r="H456" s="1505" t="s">
        <v>146</v>
      </c>
      <c r="I456" s="1506" t="s">
        <v>350</v>
      </c>
      <c r="J456" s="1507" t="s">
        <v>148</v>
      </c>
      <c r="K456" s="1508" t="s">
        <v>351</v>
      </c>
      <c r="L456" s="1499" t="s">
        <v>150</v>
      </c>
      <c r="M456" s="1509" t="s">
        <v>151</v>
      </c>
      <c r="N456" s="1510" t="s">
        <v>139</v>
      </c>
      <c r="O456" s="1510" t="s">
        <v>152</v>
      </c>
      <c r="P456" s="1511" t="s">
        <v>139</v>
      </c>
      <c r="Q456" s="1512" t="s">
        <v>153</v>
      </c>
      <c r="R456" s="1513" t="s">
        <v>139</v>
      </c>
      <c r="S456" s="1513" t="s">
        <v>154</v>
      </c>
      <c r="T456" s="1514" t="s">
        <v>139</v>
      </c>
      <c r="U456" s="1515" t="s">
        <v>155</v>
      </c>
      <c r="V456" s="1516" t="s">
        <v>139</v>
      </c>
      <c r="W456" s="1516" t="s">
        <v>156</v>
      </c>
      <c r="X456" s="1516" t="s">
        <v>139</v>
      </c>
      <c r="Y456" s="1517" t="s">
        <v>157</v>
      </c>
      <c r="Z456" s="1518" t="s">
        <v>158</v>
      </c>
      <c r="AA456" s="1518" t="s">
        <v>159</v>
      </c>
      <c r="AB456" s="1518" t="s">
        <v>160</v>
      </c>
      <c r="AC456" s="1518" t="s">
        <v>161</v>
      </c>
      <c r="AD456" s="1518" t="s">
        <v>162</v>
      </c>
      <c r="AE456" s="1518" t="s">
        <v>163</v>
      </c>
      <c r="AF456" s="1518" t="s">
        <v>164</v>
      </c>
      <c r="AG456" s="1518" t="s">
        <v>165</v>
      </c>
      <c r="AH456" s="1518" t="s">
        <v>166</v>
      </c>
      <c r="AI456" s="1518" t="s">
        <v>579</v>
      </c>
      <c r="AJ456" s="1518" t="s">
        <v>167</v>
      </c>
      <c r="AK456" s="1518" t="s">
        <v>168</v>
      </c>
      <c r="AL456" s="1518" t="s">
        <v>169</v>
      </c>
      <c r="AM456" s="1518" t="s">
        <v>170</v>
      </c>
      <c r="AN456" s="1519" t="s">
        <v>171</v>
      </c>
      <c r="AO456" s="1519" t="s">
        <v>407</v>
      </c>
      <c r="AP456" s="1518" t="s">
        <v>172</v>
      </c>
      <c r="AQ456" s="1518" t="s">
        <v>173</v>
      </c>
      <c r="AR456" s="1518" t="s">
        <v>174</v>
      </c>
      <c r="AS456" s="1518" t="s">
        <v>175</v>
      </c>
      <c r="AT456" s="1518" t="s">
        <v>176</v>
      </c>
      <c r="AU456" s="1518" t="s">
        <v>177</v>
      </c>
      <c r="AV456" s="1518" t="s">
        <v>178</v>
      </c>
      <c r="AW456" s="1518" t="s">
        <v>243</v>
      </c>
      <c r="AX456" s="1518" t="s">
        <v>180</v>
      </c>
      <c r="AY456" s="1518" t="s">
        <v>181</v>
      </c>
      <c r="AZ456" s="1518" t="s">
        <v>182</v>
      </c>
    </row>
    <row r="457" spans="1:52" ht="15.75" thickTop="1">
      <c r="A457" s="1520" t="s">
        <v>606</v>
      </c>
      <c r="B457" s="1542">
        <v>0.64351742243359977</v>
      </c>
      <c r="C457" s="1521">
        <v>8.1625198825388701</v>
      </c>
      <c r="D457" s="1522">
        <v>593.92853939910299</v>
      </c>
      <c r="E457" s="1523">
        <v>282.63262796576765</v>
      </c>
      <c r="F457" s="1524">
        <v>268.60240491978743</v>
      </c>
      <c r="G457" s="1525">
        <v>2.1104359247618389</v>
      </c>
      <c r="H457" s="1526">
        <v>268.95905416776839</v>
      </c>
      <c r="I457" s="1527">
        <v>2.2917706509916322</v>
      </c>
      <c r="J457" s="1528">
        <v>276.71439698013467</v>
      </c>
      <c r="K457" s="1529">
        <v>64.812085408071681</v>
      </c>
      <c r="L457" s="1530">
        <v>2.9708658902853124</v>
      </c>
      <c r="M457" s="1543">
        <v>23.352062166809464</v>
      </c>
      <c r="N457" s="1531">
        <v>0.78963627036007922</v>
      </c>
      <c r="O457" s="1532">
        <v>5.6801975384141064E-2</v>
      </c>
      <c r="P457" s="1533">
        <v>1.4381098002502397</v>
      </c>
      <c r="Q457" s="1544">
        <v>23.497942529720806</v>
      </c>
      <c r="R457" s="1545">
        <v>0.80404343022033642</v>
      </c>
      <c r="S457" s="1546">
        <v>5.1825336393821225E-2</v>
      </c>
      <c r="T457" s="1547">
        <v>2.8299944566442914</v>
      </c>
      <c r="U457" s="1534">
        <v>0.30409800232263029</v>
      </c>
      <c r="V457" s="1535">
        <v>2.9419983790474635</v>
      </c>
      <c r="W457" s="1536">
        <v>4.2556917429480222E-2</v>
      </c>
      <c r="X457" s="1535">
        <v>0.80404343022033642</v>
      </c>
      <c r="Y457" s="1537">
        <v>0.27329839334604361</v>
      </c>
      <c r="Z457" s="1539">
        <v>799.1641962676166</v>
      </c>
      <c r="AA457" s="1548">
        <v>13.998420875843046</v>
      </c>
      <c r="AB457" s="1539">
        <v>96.657780948765804</v>
      </c>
      <c r="AC457" s="1538">
        <v>19.880709507831281</v>
      </c>
      <c r="AD457" s="1540">
        <v>12.050178951262502</v>
      </c>
      <c r="AE457" s="1538">
        <v>3.2289474743400288</v>
      </c>
      <c r="AF457" s="1540">
        <v>24.439134700368601</v>
      </c>
      <c r="AG457" s="1540">
        <v>8.0827517925699297</v>
      </c>
      <c r="AH457" s="1539">
        <v>88.008247177013757</v>
      </c>
      <c r="AI457" s="1539">
        <v>29.245661174292231</v>
      </c>
      <c r="AJ457" s="1539">
        <v>133.15978669698032</v>
      </c>
      <c r="AK457" s="1539">
        <v>282.64573332607279</v>
      </c>
      <c r="AL457" s="1539">
        <v>54.860746713087195</v>
      </c>
      <c r="AM457" s="1539">
        <v>11565.883962047255</v>
      </c>
      <c r="AN457" s="1538">
        <v>0.57354872761579723</v>
      </c>
      <c r="AO457" s="1538">
        <v>3.1106643774020659</v>
      </c>
      <c r="AP457" s="1538">
        <v>59.065066986679518</v>
      </c>
      <c r="AQ457" s="1539">
        <v>157.67990366845973</v>
      </c>
      <c r="AR457" s="1540">
        <v>43.502646625451376</v>
      </c>
      <c r="AS457" s="1540">
        <v>81.420128049070968</v>
      </c>
      <c r="AT457" s="1540">
        <v>57.352530627709214</v>
      </c>
      <c r="AU457" s="1539">
        <v>122.80972211240503</v>
      </c>
      <c r="AV457" s="1539">
        <v>223.89894162243573</v>
      </c>
      <c r="AW457" s="1539">
        <v>357.75710234558437</v>
      </c>
      <c r="AX457" s="1539">
        <v>832.24866685612699</v>
      </c>
      <c r="AY457" s="1539">
        <v>1755.563561031508</v>
      </c>
      <c r="AZ457" s="1539">
        <v>2230.1116550035445</v>
      </c>
    </row>
    <row r="458" spans="1:52">
      <c r="A458" s="1520" t="s">
        <v>607</v>
      </c>
      <c r="B458" s="1542">
        <v>2.0479365929159922E-2</v>
      </c>
      <c r="C458" s="1521">
        <v>0.14804681262369765</v>
      </c>
      <c r="D458" s="1522">
        <v>616.93114118366702</v>
      </c>
      <c r="E458" s="1523">
        <v>512.84499987207255</v>
      </c>
      <c r="F458" s="1524">
        <v>279.86502457750339</v>
      </c>
      <c r="G458" s="1525">
        <v>3.3333920324720219</v>
      </c>
      <c r="H458" s="1526">
        <v>277.10413845652874</v>
      </c>
      <c r="I458" s="1527">
        <v>3.8443029468761507</v>
      </c>
      <c r="J458" s="1528">
        <v>294.53947888478922</v>
      </c>
      <c r="K458" s="1529">
        <v>745.22765638779026</v>
      </c>
      <c r="L458" s="1530">
        <v>5.0515042277671007</v>
      </c>
      <c r="M458" s="1543">
        <v>22.533013616798204</v>
      </c>
      <c r="N458" s="1531">
        <v>1.1936096638619125</v>
      </c>
      <c r="O458" s="1532">
        <v>5.2061012927493613E-2</v>
      </c>
      <c r="P458" s="1533">
        <v>2.8335015035216262</v>
      </c>
      <c r="Q458" s="1544">
        <v>22.528240527568286</v>
      </c>
      <c r="R458" s="1545">
        <v>2.431224576010421</v>
      </c>
      <c r="S458" s="1546">
        <v>5.2230931374209137E-2</v>
      </c>
      <c r="T458" s="1547">
        <v>32.644357228163905</v>
      </c>
      <c r="U458" s="1534">
        <v>0.31966991869885281</v>
      </c>
      <c r="V458" s="1535">
        <v>32.734766102402112</v>
      </c>
      <c r="W458" s="1536">
        <v>4.438873061463805E-2</v>
      </c>
      <c r="X458" s="1535">
        <v>2.431224576010421</v>
      </c>
      <c r="Y458" s="1537">
        <v>7.4270412331799582E-2</v>
      </c>
      <c r="Z458" s="1539">
        <v>680.40754778325754</v>
      </c>
      <c r="AA458" s="1548">
        <v>0.20695751349229363</v>
      </c>
      <c r="AB458" s="1539">
        <v>61.072550021947478</v>
      </c>
      <c r="AC458" s="1538">
        <v>1.2015734441785746</v>
      </c>
      <c r="AD458" s="1540">
        <v>2.304971421117112</v>
      </c>
      <c r="AE458" s="1538">
        <v>1.0972426425062554</v>
      </c>
      <c r="AF458" s="1540">
        <v>16.892504254879551</v>
      </c>
      <c r="AG458" s="1540">
        <v>5.7524718919235616</v>
      </c>
      <c r="AH458" s="1539">
        <v>65.577771626744195</v>
      </c>
      <c r="AI458" s="1539">
        <v>25.350151999069251</v>
      </c>
      <c r="AJ458" s="1539">
        <v>115.03027531533569</v>
      </c>
      <c r="AK458" s="1539">
        <v>241.67342606992679</v>
      </c>
      <c r="AL458" s="1539">
        <v>48.040191588968355</v>
      </c>
      <c r="AM458" s="1539">
        <v>10739.393246390957</v>
      </c>
      <c r="AN458" s="1538">
        <v>0.53600876000295139</v>
      </c>
      <c r="AO458" s="1538">
        <v>65.750959181971709</v>
      </c>
      <c r="AP458" s="1538">
        <v>0.87323845355398166</v>
      </c>
      <c r="AQ458" s="1539">
        <v>99.6289559901264</v>
      </c>
      <c r="AR458" s="1540">
        <v>2.6292635540012572</v>
      </c>
      <c r="AS458" s="1540">
        <v>15.574131223764271</v>
      </c>
      <c r="AT458" s="1540">
        <v>19.489212122668832</v>
      </c>
      <c r="AU458" s="1539">
        <v>84.886956054671103</v>
      </c>
      <c r="AV458" s="1539">
        <v>159.34825185383826</v>
      </c>
      <c r="AW458" s="1539">
        <v>266.57630742578942</v>
      </c>
      <c r="AX458" s="1539">
        <v>718.93922072084797</v>
      </c>
      <c r="AY458" s="1539">
        <v>1501.0771805585514</v>
      </c>
      <c r="AZ458" s="1539">
        <v>1952.8533166247298</v>
      </c>
    </row>
    <row r="459" spans="1:52" s="2068" customFormat="1">
      <c r="A459" s="2337" t="s">
        <v>608</v>
      </c>
      <c r="B459" s="2354">
        <v>-0.10907732697909904</v>
      </c>
      <c r="C459" s="2355">
        <v>-1.331377757980732</v>
      </c>
      <c r="D459" s="2356">
        <v>289.59097547261098</v>
      </c>
      <c r="E459" s="2357">
        <v>153.04014434300296</v>
      </c>
      <c r="F459" s="1975">
        <v>482.67982442990581</v>
      </c>
      <c r="G459" s="1976">
        <v>4.0204525406724043</v>
      </c>
      <c r="H459" s="2338">
        <v>481.55468954604174</v>
      </c>
      <c r="I459" s="2339">
        <v>4.3560027123614189</v>
      </c>
      <c r="J459" s="2340">
        <v>456.62083462975414</v>
      </c>
      <c r="K459" s="2341">
        <v>872.82600150136591</v>
      </c>
      <c r="L459" s="2342">
        <v>-5.8367281772394808</v>
      </c>
      <c r="M459" s="2343">
        <v>12.875734674209342</v>
      </c>
      <c r="N459" s="2344">
        <v>0.84528334360219837</v>
      </c>
      <c r="O459" s="2345">
        <v>5.5911078686389955E-2</v>
      </c>
      <c r="P459" s="2346">
        <v>1.5261834957102725</v>
      </c>
      <c r="Q459" s="1913">
        <v>12.87223710476059</v>
      </c>
      <c r="R459" s="1914">
        <v>2.8446226100116232</v>
      </c>
      <c r="S459" s="1915">
        <v>5.6131823750397936E-2</v>
      </c>
      <c r="T459" s="1916">
        <v>39.340939463774632</v>
      </c>
      <c r="U459" s="2347">
        <v>0.6012518100558103</v>
      </c>
      <c r="V459" s="2348">
        <v>39.443648356684371</v>
      </c>
      <c r="W459" s="2349">
        <v>7.7686573970127237E-2</v>
      </c>
      <c r="X459" s="2348">
        <v>2.8446226100116232</v>
      </c>
      <c r="Y459" s="2358">
        <v>7.2118648464970292E-2</v>
      </c>
      <c r="Z459" s="2350">
        <v>1604.953160355486</v>
      </c>
      <c r="AA459" s="2351">
        <v>2.9310570272944474E-2</v>
      </c>
      <c r="AB459" s="2350">
        <v>10.028540051066866</v>
      </c>
      <c r="AC459" s="2352">
        <v>1.5994861187239835</v>
      </c>
      <c r="AD459" s="2353">
        <v>4.4240117930080709</v>
      </c>
      <c r="AE459" s="2352">
        <v>0.62173861971691569</v>
      </c>
      <c r="AF459" s="2353">
        <v>39.626761136581159</v>
      </c>
      <c r="AG459" s="2353">
        <v>13.358683932865279</v>
      </c>
      <c r="AH459" s="2350">
        <v>153.49166145733102</v>
      </c>
      <c r="AI459" s="2350">
        <v>63.774357896274637</v>
      </c>
      <c r="AJ459" s="2350">
        <v>273.95700601820198</v>
      </c>
      <c r="AK459" s="2350">
        <v>449.23734103635093</v>
      </c>
      <c r="AL459" s="2350">
        <v>79.809258730875897</v>
      </c>
      <c r="AM459" s="2350">
        <v>8975.8982332101259</v>
      </c>
      <c r="AN459" s="2352">
        <v>0.14313782680363143</v>
      </c>
      <c r="AO459" s="2352">
        <v>24.866069319106693</v>
      </c>
      <c r="AP459" s="2352">
        <v>0.12367329229090496</v>
      </c>
      <c r="AQ459" s="2350">
        <v>16.359771698314628</v>
      </c>
      <c r="AR459" s="2353">
        <v>3.4999696252165942</v>
      </c>
      <c r="AS459" s="2353">
        <v>29.891971574378857</v>
      </c>
      <c r="AT459" s="2353">
        <v>11.043314737423014</v>
      </c>
      <c r="AU459" s="2350">
        <v>199.12945294764401</v>
      </c>
      <c r="AV459" s="2350">
        <v>370.04664633975841</v>
      </c>
      <c r="AW459" s="2350">
        <v>623.94984332248384</v>
      </c>
      <c r="AX459" s="2350">
        <v>1712.2312876137623</v>
      </c>
      <c r="AY459" s="2350">
        <v>2790.2940437040429</v>
      </c>
      <c r="AZ459" s="2350">
        <v>3244.2788101982073</v>
      </c>
    </row>
    <row r="460" spans="1:52" s="2068" customFormat="1">
      <c r="A460" s="2337" t="s">
        <v>609</v>
      </c>
      <c r="B460" s="2354">
        <v>-6.1078749900432196E-2</v>
      </c>
      <c r="C460" s="2355">
        <v>-5.2736638813499708</v>
      </c>
      <c r="D460" s="2356">
        <v>756.22578607009802</v>
      </c>
      <c r="E460" s="2357">
        <v>54.22578928350876</v>
      </c>
      <c r="F460" s="1975">
        <v>488.33369694022423</v>
      </c>
      <c r="G460" s="1976">
        <v>4.0650796096707769</v>
      </c>
      <c r="H460" s="2338">
        <v>487.74360649859341</v>
      </c>
      <c r="I460" s="2339">
        <v>4.040864042764361</v>
      </c>
      <c r="J460" s="2340">
        <v>472.23084368076252</v>
      </c>
      <c r="K460" s="2341">
        <v>323.49605293435656</v>
      </c>
      <c r="L460" s="2342">
        <v>-3.4881014979231795</v>
      </c>
      <c r="M460" s="2343">
        <v>12.714911820678132</v>
      </c>
      <c r="N460" s="2344">
        <v>0.8490059999627263</v>
      </c>
      <c r="O460" s="2345">
        <v>5.6446194421918956E-2</v>
      </c>
      <c r="P460" s="2346">
        <v>0.92751258702005057</v>
      </c>
      <c r="Q460" s="1913">
        <v>12.713620826986251</v>
      </c>
      <c r="R460" s="1914">
        <v>1.3234488558132189</v>
      </c>
      <c r="S460" s="1915">
        <v>5.6528691943578548E-2</v>
      </c>
      <c r="T460" s="1916">
        <v>14.620337490643347</v>
      </c>
      <c r="U460" s="2347">
        <v>0.61305714172602155</v>
      </c>
      <c r="V460" s="2348">
        <v>14.680115299760581</v>
      </c>
      <c r="W460" s="2349">
        <v>7.865579865944837E-2</v>
      </c>
      <c r="X460" s="2348">
        <v>1.3234488558132189</v>
      </c>
      <c r="Y460" s="2358">
        <v>9.0152483736609557E-2</v>
      </c>
      <c r="Z460" s="2350">
        <v>3487.6388144712646</v>
      </c>
      <c r="AA460" s="2351">
        <v>3.5229060088149888E-3</v>
      </c>
      <c r="AB460" s="2350">
        <v>2.0909036538652122</v>
      </c>
      <c r="AC460" s="2352">
        <v>0.35406442116759101</v>
      </c>
      <c r="AD460" s="2353">
        <v>2.1756735917392112</v>
      </c>
      <c r="AE460" s="2352">
        <v>0.20197273986535808</v>
      </c>
      <c r="AF460" s="2353">
        <v>32.41534296617624</v>
      </c>
      <c r="AG460" s="2353">
        <v>18.942432591946925</v>
      </c>
      <c r="AH460" s="2350">
        <v>275.66761783481775</v>
      </c>
      <c r="AI460" s="2350">
        <v>129.66806912691436</v>
      </c>
      <c r="AJ460" s="2350">
        <v>668.96929488195622</v>
      </c>
      <c r="AK460" s="2350">
        <v>1498.2999946912987</v>
      </c>
      <c r="AL460" s="2350">
        <v>272.63491143440018</v>
      </c>
      <c r="AM460" s="2350">
        <v>12641.353188462776</v>
      </c>
      <c r="AN460" s="2352">
        <v>7.3311073229526916E-2</v>
      </c>
      <c r="AO460" s="2352">
        <v>31.784409535091704</v>
      </c>
      <c r="AP460" s="2352">
        <v>1.4864582315675058E-2</v>
      </c>
      <c r="AQ460" s="2350">
        <v>3.4109358138094814</v>
      </c>
      <c r="AR460" s="2353">
        <v>0.774758033189477</v>
      </c>
      <c r="AS460" s="2353">
        <v>14.700497241481157</v>
      </c>
      <c r="AT460" s="2353">
        <v>3.5874376530258982</v>
      </c>
      <c r="AU460" s="2350">
        <v>162.89117068430269</v>
      </c>
      <c r="AV460" s="2350">
        <v>524.72112443066271</v>
      </c>
      <c r="AW460" s="2350">
        <v>1120.6000724992591</v>
      </c>
      <c r="AX460" s="2350">
        <v>4181.058093012226</v>
      </c>
      <c r="AY460" s="2350">
        <v>9306.2111471509234</v>
      </c>
      <c r="AZ460" s="2350">
        <v>11082.719977008137</v>
      </c>
    </row>
    <row r="461" spans="1:52" s="2068" customFormat="1">
      <c r="A461" s="2337" t="s">
        <v>610</v>
      </c>
      <c r="B461" s="2354">
        <v>9.3688629425464492E-2</v>
      </c>
      <c r="C461" s="2355">
        <v>1.4054510647254062</v>
      </c>
      <c r="D461" s="2356">
        <v>291.56007681189999</v>
      </c>
      <c r="E461" s="2357">
        <v>123.47974092779188</v>
      </c>
      <c r="F461" s="1975">
        <v>514.69981897049229</v>
      </c>
      <c r="G461" s="1976">
        <v>6.0743457752175321</v>
      </c>
      <c r="H461" s="2338">
        <v>514.00819268669136</v>
      </c>
      <c r="I461" s="2339">
        <v>6.4201469753682794</v>
      </c>
      <c r="J461" s="2340">
        <v>507.41860030753469</v>
      </c>
      <c r="K461" s="2341">
        <v>35.699461529859789</v>
      </c>
      <c r="L461" s="2342">
        <v>-1.4692317583195669</v>
      </c>
      <c r="M461" s="2343">
        <v>12.019990318942167</v>
      </c>
      <c r="N461" s="2344">
        <v>1.2042968998269337</v>
      </c>
      <c r="O461" s="2345">
        <v>5.8390144630723853E-2</v>
      </c>
      <c r="P461" s="2346">
        <v>1.3705039339351914</v>
      </c>
      <c r="Q461" s="1913">
        <v>12.034081859675178</v>
      </c>
      <c r="R461" s="1914">
        <v>1.2057226617563344</v>
      </c>
      <c r="S461" s="1915">
        <v>5.7437626369174072E-2</v>
      </c>
      <c r="T461" s="1916">
        <v>1.6232142884408154</v>
      </c>
      <c r="U461" s="2347">
        <v>0.65808925152146858</v>
      </c>
      <c r="V461" s="2348">
        <v>2.0220266475175843</v>
      </c>
      <c r="W461" s="2349">
        <v>8.3097324055180707E-2</v>
      </c>
      <c r="X461" s="2348">
        <v>1.2057226617563344</v>
      </c>
      <c r="Y461" s="2358">
        <v>0.59629415034494437</v>
      </c>
      <c r="Z461" s="2350">
        <v>1720.1232833144488</v>
      </c>
      <c r="AA461" s="2351">
        <v>4.5534329700011362</v>
      </c>
      <c r="AB461" s="2350">
        <v>11.320604298196859</v>
      </c>
      <c r="AC461" s="2352">
        <v>3.4255979445491929</v>
      </c>
      <c r="AD461" s="2353">
        <v>4.9215986176852775</v>
      </c>
      <c r="AE461" s="2352">
        <v>1.0228380995746797</v>
      </c>
      <c r="AF461" s="2353">
        <v>41.018876629323209</v>
      </c>
      <c r="AG461" s="2353">
        <v>14.242411932280195</v>
      </c>
      <c r="AH461" s="2350">
        <v>162.80931097981465</v>
      </c>
      <c r="AI461" s="2350">
        <v>69.042582033851474</v>
      </c>
      <c r="AJ461" s="2350">
        <v>301.31229666088109</v>
      </c>
      <c r="AK461" s="2350">
        <v>515.50620594465806</v>
      </c>
      <c r="AL461" s="2350">
        <v>93.086501623675744</v>
      </c>
      <c r="AM461" s="2350">
        <v>7662.4680854207136</v>
      </c>
      <c r="AN461" s="2352">
        <v>0.21943753729977733</v>
      </c>
      <c r="AO461" s="2352">
        <v>1.5388764028024</v>
      </c>
      <c r="AP461" s="2352">
        <v>19.212797341776948</v>
      </c>
      <c r="AQ461" s="2350">
        <v>18.467543716471223</v>
      </c>
      <c r="AR461" s="2353">
        <v>7.4958379530616908</v>
      </c>
      <c r="AS461" s="2353">
        <v>33.254044714089716</v>
      </c>
      <c r="AT461" s="2353">
        <v>18.167639424061807</v>
      </c>
      <c r="AU461" s="2350">
        <v>206.12500818755382</v>
      </c>
      <c r="AV461" s="2350">
        <v>394.52664632355112</v>
      </c>
      <c r="AW461" s="2350">
        <v>661.8264673976206</v>
      </c>
      <c r="AX461" s="2350">
        <v>1883.2018541305067</v>
      </c>
      <c r="AY461" s="2350">
        <v>3201.9019002773794</v>
      </c>
      <c r="AZ461" s="2350">
        <v>3784.0041310437296</v>
      </c>
    </row>
    <row r="462" spans="1:52" s="2068" customFormat="1">
      <c r="A462" s="2337" t="s">
        <v>611</v>
      </c>
      <c r="B462" s="2354">
        <v>0.26077981139955386</v>
      </c>
      <c r="C462" s="2355">
        <v>20.327409315879287</v>
      </c>
      <c r="D462" s="2356">
        <v>133.71840082570799</v>
      </c>
      <c r="E462" s="2357">
        <v>11.542015180363602</v>
      </c>
      <c r="F462" s="1975">
        <v>571.18732056669432</v>
      </c>
      <c r="G462" s="1976">
        <v>5.8794688796624692</v>
      </c>
      <c r="H462" s="2338">
        <v>572.74924234778337</v>
      </c>
      <c r="I462" s="2339">
        <v>5.892277822679743</v>
      </c>
      <c r="J462" s="2340">
        <v>640.88605695879016</v>
      </c>
      <c r="K462" s="2341">
        <v>40.685121260979606</v>
      </c>
      <c r="L462" s="2342">
        <v>11.15249215836428</v>
      </c>
      <c r="M462" s="2343">
        <v>10.765225523238547</v>
      </c>
      <c r="N462" s="2344">
        <v>1.0467084079580748</v>
      </c>
      <c r="O462" s="2345">
        <v>6.1264481027693177E-2</v>
      </c>
      <c r="P462" s="2346">
        <v>1.8597111353889644</v>
      </c>
      <c r="Q462" s="1913">
        <v>10.767752580128814</v>
      </c>
      <c r="R462" s="1914">
        <v>1.0469716059424079</v>
      </c>
      <c r="S462" s="1915">
        <v>6.1073451552225148E-2</v>
      </c>
      <c r="T462" s="1916">
        <v>1.892012784774131</v>
      </c>
      <c r="U462" s="2347">
        <v>0.78203946806512392</v>
      </c>
      <c r="V462" s="2348">
        <v>2.1623741400133296</v>
      </c>
      <c r="W462" s="2349">
        <v>9.2869890216964568E-2</v>
      </c>
      <c r="X462" s="2348">
        <v>1.0469716059424079</v>
      </c>
      <c r="Y462" s="2358">
        <v>0.48417689916322898</v>
      </c>
      <c r="Z462" s="2350">
        <v>489.46928328658697</v>
      </c>
      <c r="AA462" s="2351">
        <v>9.1156829986871954E-3</v>
      </c>
      <c r="AB462" s="2350">
        <v>23.834465730334657</v>
      </c>
      <c r="AC462" s="2352">
        <v>0.22562428655719083</v>
      </c>
      <c r="AD462" s="2353">
        <v>0.95907740319428381</v>
      </c>
      <c r="AE462" s="2352">
        <v>0.27032542596103026</v>
      </c>
      <c r="AF462" s="2353">
        <v>8.8096612739501445</v>
      </c>
      <c r="AG462" s="2353">
        <v>4.06649078294154</v>
      </c>
      <c r="AH462" s="2350">
        <v>53.082921141920991</v>
      </c>
      <c r="AI462" s="2350">
        <v>24.432049638734043</v>
      </c>
      <c r="AJ462" s="2350">
        <v>120.8252698184556</v>
      </c>
      <c r="AK462" s="2350">
        <v>300.71102682540243</v>
      </c>
      <c r="AL462" s="2350">
        <v>59.623006129178755</v>
      </c>
      <c r="AM462" s="2350">
        <v>9380.7338598286588</v>
      </c>
      <c r="AN462" s="2352">
        <v>0.28348459426962158</v>
      </c>
      <c r="AO462" s="2352">
        <v>282.15625982099812</v>
      </c>
      <c r="AP462" s="2352">
        <v>3.8462797462815175E-2</v>
      </c>
      <c r="AQ462" s="2350">
        <v>38.881673295815098</v>
      </c>
      <c r="AR462" s="2353">
        <v>0.49370741040960792</v>
      </c>
      <c r="AS462" s="2353">
        <v>6.4802527242857018</v>
      </c>
      <c r="AT462" s="2353">
        <v>4.801517335009418</v>
      </c>
      <c r="AU462" s="2350">
        <v>44.269654642965548</v>
      </c>
      <c r="AV462" s="2350">
        <v>112.64517404270194</v>
      </c>
      <c r="AW462" s="2350">
        <v>215.78423228423168</v>
      </c>
      <c r="AX462" s="2350">
        <v>755.1579363653475</v>
      </c>
      <c r="AY462" s="2350">
        <v>1867.7703529528101</v>
      </c>
      <c r="AZ462" s="2350">
        <v>2423.6994361454776</v>
      </c>
    </row>
    <row r="463" spans="1:52" s="2068" customFormat="1">
      <c r="A463" s="2337" t="s">
        <v>612</v>
      </c>
      <c r="B463" s="2354">
        <v>2.3075627414556446E-2</v>
      </c>
      <c r="C463" s="2355">
        <v>0.27409952948245181</v>
      </c>
      <c r="D463" s="2356">
        <v>124.015312984231</v>
      </c>
      <c r="E463" s="2357">
        <v>67.676659255284918</v>
      </c>
      <c r="F463" s="1975">
        <v>590.05197354984966</v>
      </c>
      <c r="G463" s="1976">
        <v>5.7418986351200454</v>
      </c>
      <c r="H463" s="2338">
        <v>589.13385813963373</v>
      </c>
      <c r="I463" s="2339">
        <v>6.1754767716882588</v>
      </c>
      <c r="J463" s="2340">
        <v>609.3586530765815</v>
      </c>
      <c r="K463" s="2341">
        <v>1242.0219453991676</v>
      </c>
      <c r="L463" s="2342">
        <v>3.2522140675693478</v>
      </c>
      <c r="M463" s="2343">
        <v>10.430382480857668</v>
      </c>
      <c r="N463" s="2344">
        <v>0.98957135893655346</v>
      </c>
      <c r="O463" s="2345">
        <v>5.9841060634549852E-2</v>
      </c>
      <c r="P463" s="2346">
        <v>1.8682011259202183</v>
      </c>
      <c r="Q463" s="1913">
        <v>10.425965530104994</v>
      </c>
      <c r="R463" s="1914">
        <v>4.3483700719502867</v>
      </c>
      <c r="S463" s="1915">
        <v>6.0186870713106563E-2</v>
      </c>
      <c r="T463" s="1916">
        <v>57.45599840970258</v>
      </c>
      <c r="U463" s="2347">
        <v>0.79595177156120545</v>
      </c>
      <c r="V463" s="2348">
        <v>57.620309575169571</v>
      </c>
      <c r="W463" s="2349">
        <v>9.5914378108434964E-2</v>
      </c>
      <c r="X463" s="2348">
        <v>4.3483700719502867</v>
      </c>
      <c r="Y463" s="2358">
        <v>7.5465926927684154E-2</v>
      </c>
      <c r="Z463" s="2350">
        <v>342.77673956138034</v>
      </c>
      <c r="AA463" s="2351">
        <v>1.6151484464597379E-2</v>
      </c>
      <c r="AB463" s="2350">
        <v>19.673740780182019</v>
      </c>
      <c r="AC463" s="2352">
        <v>0.82085001545238689</v>
      </c>
      <c r="AD463" s="2353">
        <v>1.8487501911941988</v>
      </c>
      <c r="AE463" s="2352">
        <v>0.38442998533003614</v>
      </c>
      <c r="AF463" s="2353">
        <v>11.611789155355931</v>
      </c>
      <c r="AG463" s="2353">
        <v>3.8658300877813807</v>
      </c>
      <c r="AH463" s="2350">
        <v>38.075785448829031</v>
      </c>
      <c r="AI463" s="2350">
        <v>13.940693624731884</v>
      </c>
      <c r="AJ463" s="2350">
        <v>56.85130296396877</v>
      </c>
      <c r="AK463" s="2350">
        <v>91.45731207058229</v>
      </c>
      <c r="AL463" s="2350">
        <v>16.429003051179798</v>
      </c>
      <c r="AM463" s="2350">
        <v>8405.8835228855914</v>
      </c>
      <c r="AN463" s="2352">
        <v>0.25291673659770075</v>
      </c>
      <c r="AO463" s="2352">
        <v>91.731947964642629</v>
      </c>
      <c r="AP463" s="2352">
        <v>6.8149723479313834E-2</v>
      </c>
      <c r="AQ463" s="2350">
        <v>32.094193768649298</v>
      </c>
      <c r="AR463" s="2353">
        <v>1.7961707121496431</v>
      </c>
      <c r="AS463" s="2353">
        <v>12.491555345906749</v>
      </c>
      <c r="AT463" s="2353">
        <v>6.8282413024873199</v>
      </c>
      <c r="AU463" s="2350">
        <v>58.350699273145381</v>
      </c>
      <c r="AV463" s="2350">
        <v>107.08670603272523</v>
      </c>
      <c r="AW463" s="2350">
        <v>154.77961564564646</v>
      </c>
      <c r="AX463" s="2350">
        <v>355.32064352480478</v>
      </c>
      <c r="AY463" s="2350">
        <v>568.05783894771605</v>
      </c>
      <c r="AZ463" s="2350">
        <v>667.84565248698368</v>
      </c>
    </row>
    <row r="464" spans="1:52" s="2068" customFormat="1">
      <c r="A464" s="2337" t="s">
        <v>613</v>
      </c>
      <c r="B464" s="2359">
        <v>0.32820030077560136</v>
      </c>
      <c r="C464" s="2360">
        <v>6.398314597039974</v>
      </c>
      <c r="D464" s="2361">
        <v>279.86621629535802</v>
      </c>
      <c r="E464" s="2362">
        <v>78.088489505989287</v>
      </c>
      <c r="F464" s="1975">
        <v>793.59674888399923</v>
      </c>
      <c r="G464" s="1976">
        <v>13.179876962515511</v>
      </c>
      <c r="H464" s="2338">
        <v>788.27379098851031</v>
      </c>
      <c r="I464" s="2339">
        <v>13.815923738983898</v>
      </c>
      <c r="J464" s="2340">
        <v>875.94664991174886</v>
      </c>
      <c r="K464" s="2341">
        <v>21.915088945100013</v>
      </c>
      <c r="L464" s="2342">
        <v>9.70142370876329</v>
      </c>
      <c r="M464" s="2363">
        <v>7.6082388348523589</v>
      </c>
      <c r="N464" s="2364">
        <v>1.71297522044515</v>
      </c>
      <c r="O464" s="2365">
        <v>6.8339619746007926E-2</v>
      </c>
      <c r="P464" s="2366">
        <v>1.052948289588127</v>
      </c>
      <c r="Q464" s="1917">
        <v>7.6088557909324805</v>
      </c>
      <c r="R464" s="1918">
        <v>1.7129944141990558</v>
      </c>
      <c r="S464" s="1919">
        <v>6.8272823628250059E-2</v>
      </c>
      <c r="T464" s="1920">
        <v>1.0585955233959192</v>
      </c>
      <c r="U464" s="2367">
        <v>1.2371711569407311</v>
      </c>
      <c r="V464" s="2368">
        <v>2.0136966865024748</v>
      </c>
      <c r="W464" s="2369">
        <v>0.13142580533484496</v>
      </c>
      <c r="X464" s="2368">
        <v>1.7129944141990558</v>
      </c>
      <c r="Y464" s="2370">
        <v>0.85067151656007389</v>
      </c>
      <c r="Z464" s="2350">
        <v>1757.9981692216293</v>
      </c>
      <c r="AA464" s="2351">
        <v>8.2382785795634669E-2</v>
      </c>
      <c r="AB464" s="2350">
        <v>11.53313920815307</v>
      </c>
      <c r="AC464" s="2352">
        <v>1.0051291562676341</v>
      </c>
      <c r="AD464" s="2353">
        <v>3.3714807943777245</v>
      </c>
      <c r="AE464" s="2352">
        <v>1.7831345918988029</v>
      </c>
      <c r="AF464" s="2353">
        <v>38.321437827113428</v>
      </c>
      <c r="AG464" s="2353">
        <v>15.007574966939249</v>
      </c>
      <c r="AH464" s="2350">
        <v>169.87202104674111</v>
      </c>
      <c r="AI464" s="2350">
        <v>70.777781728495043</v>
      </c>
      <c r="AJ464" s="2350">
        <v>307.13287441228732</v>
      </c>
      <c r="AK464" s="2350">
        <v>523.79344742424303</v>
      </c>
      <c r="AL464" s="2350">
        <v>91.770067161920792</v>
      </c>
      <c r="AM464" s="2350">
        <v>10475.940221077446</v>
      </c>
      <c r="AN464" s="2352">
        <v>0.47819153447278345</v>
      </c>
      <c r="AO464" s="2352">
        <v>21.517418184610165</v>
      </c>
      <c r="AP464" s="2352">
        <v>0.34760669112082143</v>
      </c>
      <c r="AQ464" s="2350">
        <v>18.814256457019692</v>
      </c>
      <c r="AR464" s="2353">
        <v>2.1994073441304902</v>
      </c>
      <c r="AS464" s="2353">
        <v>22.780275637687328</v>
      </c>
      <c r="AT464" s="2353">
        <v>31.672017618095964</v>
      </c>
      <c r="AU464" s="2350">
        <v>192.57003933222828</v>
      </c>
      <c r="AV464" s="2350">
        <v>415.72229825316481</v>
      </c>
      <c r="AW464" s="2350">
        <v>690.53667092171179</v>
      </c>
      <c r="AX464" s="2350">
        <v>1919.5804650767957</v>
      </c>
      <c r="AY464" s="2350">
        <v>3253.3754498400185</v>
      </c>
      <c r="AZ464" s="2350">
        <v>3730.4905350374306</v>
      </c>
    </row>
    <row r="466" spans="1:52" ht="60.75" thickBot="1">
      <c r="A466" s="1549" t="s">
        <v>138</v>
      </c>
      <c r="B466" s="1597" t="s">
        <v>140</v>
      </c>
      <c r="C466" s="1551" t="s">
        <v>141</v>
      </c>
      <c r="D466" s="1552" t="s">
        <v>142</v>
      </c>
      <c r="E466" s="1553" t="s">
        <v>143</v>
      </c>
      <c r="F466" s="1554" t="s">
        <v>144</v>
      </c>
      <c r="G466" s="1555" t="s">
        <v>349</v>
      </c>
      <c r="H466" s="1556" t="s">
        <v>146</v>
      </c>
      <c r="I466" s="1557" t="s">
        <v>350</v>
      </c>
      <c r="J466" s="1558" t="s">
        <v>148</v>
      </c>
      <c r="K466" s="1559" t="s">
        <v>351</v>
      </c>
      <c r="L466" s="1550" t="s">
        <v>150</v>
      </c>
      <c r="M466" s="1560" t="s">
        <v>151</v>
      </c>
      <c r="N466" s="1561" t="s">
        <v>139</v>
      </c>
      <c r="O466" s="1561" t="s">
        <v>152</v>
      </c>
      <c r="P466" s="1562" t="s">
        <v>139</v>
      </c>
      <c r="Q466" s="1563" t="s">
        <v>153</v>
      </c>
      <c r="R466" s="1564" t="s">
        <v>139</v>
      </c>
      <c r="S466" s="1564" t="s">
        <v>154</v>
      </c>
      <c r="T466" s="1565" t="s">
        <v>139</v>
      </c>
      <c r="U466" s="1566" t="s">
        <v>155</v>
      </c>
      <c r="V466" s="1567" t="s">
        <v>139</v>
      </c>
      <c r="W466" s="1567" t="s">
        <v>156</v>
      </c>
      <c r="X466" s="1567" t="s">
        <v>139</v>
      </c>
      <c r="Y466" s="1568" t="s">
        <v>157</v>
      </c>
      <c r="Z466" s="1569" t="s">
        <v>158</v>
      </c>
      <c r="AA466" s="1569" t="s">
        <v>159</v>
      </c>
      <c r="AB466" s="1569" t="s">
        <v>160</v>
      </c>
      <c r="AC466" s="1569" t="s">
        <v>161</v>
      </c>
      <c r="AD466" s="1569" t="s">
        <v>162</v>
      </c>
      <c r="AE466" s="1569" t="s">
        <v>163</v>
      </c>
      <c r="AF466" s="1569" t="s">
        <v>164</v>
      </c>
      <c r="AG466" s="1569" t="s">
        <v>165</v>
      </c>
      <c r="AH466" s="1569" t="s">
        <v>166</v>
      </c>
      <c r="AI466" s="1569" t="s">
        <v>579</v>
      </c>
      <c r="AJ466" s="1569" t="s">
        <v>167</v>
      </c>
      <c r="AK466" s="1569" t="s">
        <v>168</v>
      </c>
      <c r="AL466" s="1569" t="s">
        <v>169</v>
      </c>
      <c r="AM466" s="1569" t="s">
        <v>170</v>
      </c>
      <c r="AN466" s="1570" t="s">
        <v>171</v>
      </c>
      <c r="AO466" s="1570" t="s">
        <v>407</v>
      </c>
      <c r="AP466" s="1569" t="s">
        <v>172</v>
      </c>
      <c r="AQ466" s="1569" t="s">
        <v>173</v>
      </c>
      <c r="AR466" s="1569" t="s">
        <v>174</v>
      </c>
      <c r="AS466" s="1569" t="s">
        <v>175</v>
      </c>
      <c r="AT466" s="1569" t="s">
        <v>176</v>
      </c>
      <c r="AU466" s="1569" t="s">
        <v>177</v>
      </c>
      <c r="AV466" s="1569" t="s">
        <v>178</v>
      </c>
      <c r="AW466" s="1569" t="s">
        <v>243</v>
      </c>
      <c r="AX466" s="1569" t="s">
        <v>180</v>
      </c>
      <c r="AY466" s="1569" t="s">
        <v>181</v>
      </c>
      <c r="AZ466" s="1569" t="s">
        <v>182</v>
      </c>
    </row>
    <row r="467" spans="1:52" ht="15.75" thickTop="1">
      <c r="A467" s="1571" t="s">
        <v>614</v>
      </c>
      <c r="B467" s="1598">
        <v>0.19299769282736923</v>
      </c>
      <c r="C467" s="1572">
        <v>2.2605748167941879</v>
      </c>
      <c r="D467" s="1573">
        <v>193.08586909815099</v>
      </c>
      <c r="E467" s="1574">
        <v>99.377068903038918</v>
      </c>
      <c r="F467" s="1575">
        <v>252.30446508300503</v>
      </c>
      <c r="G467" s="1576">
        <v>2.2483650641434836</v>
      </c>
      <c r="H467" s="1577">
        <v>251.41379432460897</v>
      </c>
      <c r="I467" s="1578">
        <v>2.4678011625662162</v>
      </c>
      <c r="J467" s="1579">
        <v>307.56851753576018</v>
      </c>
      <c r="K467" s="1580">
        <v>57.6172970085345</v>
      </c>
      <c r="L467" s="1581">
        <v>18.193475165773997</v>
      </c>
      <c r="M467" s="1599">
        <v>25.005048107083436</v>
      </c>
      <c r="N467" s="1582">
        <v>0.88775575475549418</v>
      </c>
      <c r="O467" s="1583">
        <v>5.2823105976614354E-2</v>
      </c>
      <c r="P467" s="1584">
        <v>2.4529605502303946</v>
      </c>
      <c r="Q467" s="1600">
        <v>25.014207902721708</v>
      </c>
      <c r="R467" s="1585">
        <v>0.888511232600804</v>
      </c>
      <c r="S467" s="1586">
        <v>5.2530231712512525E-2</v>
      </c>
      <c r="T467" s="1587">
        <v>2.5297899860223718</v>
      </c>
      <c r="U467" s="1588">
        <v>0.28955017791041693</v>
      </c>
      <c r="V467" s="1589">
        <v>2.6812850620247137</v>
      </c>
      <c r="W467" s="1590">
        <v>3.9977280267635161E-2</v>
      </c>
      <c r="X467" s="1589">
        <v>0.888511232600804</v>
      </c>
      <c r="Y467" s="1591">
        <v>0.33137514738170515</v>
      </c>
      <c r="Z467" s="1596">
        <v>484.11601640527419</v>
      </c>
      <c r="AA467" s="1602">
        <v>0.16020733192672601</v>
      </c>
      <c r="AB467" s="1594">
        <v>24.888436452064955</v>
      </c>
      <c r="AC467" s="1593">
        <v>0.61173060340240948</v>
      </c>
      <c r="AD467" s="1595">
        <v>1.3759180761601559</v>
      </c>
      <c r="AE467" s="1593">
        <v>0.66964477831975977</v>
      </c>
      <c r="AF467" s="1595">
        <v>11.106723631464629</v>
      </c>
      <c r="AG467" s="1595">
        <v>3.6544625381371292</v>
      </c>
      <c r="AH467" s="1594">
        <v>39.807842186034065</v>
      </c>
      <c r="AI467" s="1594">
        <v>17.789304143399157</v>
      </c>
      <c r="AJ467" s="1594">
        <v>85.502791170688056</v>
      </c>
      <c r="AK467" s="1594">
        <v>191.11647938649901</v>
      </c>
      <c r="AL467" s="1594">
        <v>39.613887739140701</v>
      </c>
      <c r="AM467" s="1601">
        <v>8657.7249548340424</v>
      </c>
      <c r="AN467" s="1593">
        <v>0.52216074207649443</v>
      </c>
      <c r="AO467" s="1593">
        <v>42.6823295684869</v>
      </c>
      <c r="AP467" s="1593">
        <v>0.67598030348829541</v>
      </c>
      <c r="AQ467" s="1594">
        <v>40.601038257854739</v>
      </c>
      <c r="AR467" s="1595">
        <v>1.3385790008805458</v>
      </c>
      <c r="AS467" s="1595">
        <v>9.2967437578388914</v>
      </c>
      <c r="AT467" s="1595">
        <v>11.894223415981523</v>
      </c>
      <c r="AU467" s="1594">
        <v>55.812681565148885</v>
      </c>
      <c r="AV467" s="1594">
        <v>101.23164925587615</v>
      </c>
      <c r="AW467" s="1594">
        <v>161.82049669119539</v>
      </c>
      <c r="AX467" s="1594">
        <v>534.39244481680032</v>
      </c>
      <c r="AY467" s="1594">
        <v>1187.0588781770125</v>
      </c>
      <c r="AZ467" s="1594">
        <v>1610.3206398024674</v>
      </c>
    </row>
    <row r="468" spans="1:52">
      <c r="A468" s="1571" t="s">
        <v>615</v>
      </c>
      <c r="B468" s="1598">
        <v>0.33252531428705723</v>
      </c>
      <c r="C468" s="1572">
        <v>2.1145147135928566</v>
      </c>
      <c r="D468" s="1573">
        <v>206.75946232112699</v>
      </c>
      <c r="E468" s="1574">
        <v>202.84025961177221</v>
      </c>
      <c r="F468" s="1575">
        <v>253.73919051756323</v>
      </c>
      <c r="G468" s="1576">
        <v>2.2745520822757173</v>
      </c>
      <c r="H468" s="1577">
        <v>253.32353721062341</v>
      </c>
      <c r="I468" s="1578">
        <v>2.7939666878516931</v>
      </c>
      <c r="J468" s="1579">
        <v>321.04785491689717</v>
      </c>
      <c r="K468" s="1580">
        <v>66.614042977940045</v>
      </c>
      <c r="L468" s="1581">
        <v>21.229124404812406</v>
      </c>
      <c r="M468" s="1599">
        <v>24.826121622626935</v>
      </c>
      <c r="N468" s="1582">
        <v>0.89255282221422516</v>
      </c>
      <c r="O468" s="1583">
        <v>5.3973014142300976E-2</v>
      </c>
      <c r="P468" s="1584">
        <v>2.4539810296881419</v>
      </c>
      <c r="Q468" s="1600">
        <v>24.861274714300635</v>
      </c>
      <c r="R468" s="1585">
        <v>0.89815146849037253</v>
      </c>
      <c r="S468" s="1586">
        <v>5.2842422005140277E-2</v>
      </c>
      <c r="T468" s="1587">
        <v>2.9318510537447589</v>
      </c>
      <c r="U468" s="1588">
        <v>0.2930627343045189</v>
      </c>
      <c r="V468" s="1589">
        <v>3.0663376627005166</v>
      </c>
      <c r="W468" s="1590">
        <v>4.0223198990870034E-2</v>
      </c>
      <c r="X468" s="1589">
        <v>0.89815146849037253</v>
      </c>
      <c r="Y468" s="1591">
        <v>0.29290690305103989</v>
      </c>
      <c r="Z468" s="1596">
        <v>426.76426438401455</v>
      </c>
      <c r="AA468" s="1602">
        <v>6.28126767793038E-2</v>
      </c>
      <c r="AB468" s="1594">
        <v>35.793996370470055</v>
      </c>
      <c r="AC468" s="1593">
        <v>0.49876509850369743</v>
      </c>
      <c r="AD468" s="1595">
        <v>1.4896153515848438</v>
      </c>
      <c r="AE468" s="1593">
        <v>0.7235263649351652</v>
      </c>
      <c r="AF468" s="1595">
        <v>10.540332993021348</v>
      </c>
      <c r="AG468" s="1595">
        <v>3.6912916856243183</v>
      </c>
      <c r="AH468" s="1594">
        <v>41.150308138771663</v>
      </c>
      <c r="AI468" s="1594">
        <v>15.695918602354045</v>
      </c>
      <c r="AJ468" s="1594">
        <v>72.90037345483222</v>
      </c>
      <c r="AK468" s="1594">
        <v>155.03898241115442</v>
      </c>
      <c r="AL468" s="1594">
        <v>32.104628358020626</v>
      </c>
      <c r="AM468" s="1601">
        <v>9995.1877316789069</v>
      </c>
      <c r="AN468" s="1593">
        <v>0.55659477724156958</v>
      </c>
      <c r="AO468" s="1593">
        <v>108.57011795820809</v>
      </c>
      <c r="AP468" s="1593">
        <v>0.26503239147385571</v>
      </c>
      <c r="AQ468" s="1594">
        <v>58.391511207944625</v>
      </c>
      <c r="AR468" s="1595">
        <v>1.0913897122619201</v>
      </c>
      <c r="AS468" s="1595">
        <v>10.064968591789485</v>
      </c>
      <c r="AT468" s="1595">
        <v>12.851267583217854</v>
      </c>
      <c r="AU468" s="1594">
        <v>52.966497452368579</v>
      </c>
      <c r="AV468" s="1594">
        <v>102.25184724721103</v>
      </c>
      <c r="AW468" s="1594">
        <v>167.27767536086043</v>
      </c>
      <c r="AX468" s="1594">
        <v>455.62733409270135</v>
      </c>
      <c r="AY468" s="1594">
        <v>962.97504603201503</v>
      </c>
      <c r="AZ468" s="1594">
        <v>1305.0661934154725</v>
      </c>
    </row>
    <row r="469" spans="1:52">
      <c r="A469" s="1571" t="s">
        <v>616</v>
      </c>
      <c r="B469" s="1598">
        <v>5.6429910623666667E-2</v>
      </c>
      <c r="C469" s="1572">
        <v>0.39080229720579779</v>
      </c>
      <c r="D469" s="1573">
        <v>517.22495284433501</v>
      </c>
      <c r="E469" s="1574">
        <v>478.07779029366202</v>
      </c>
      <c r="F469" s="1575">
        <v>256.34955160930599</v>
      </c>
      <c r="G469" s="1576">
        <v>1.9568405222067493</v>
      </c>
      <c r="H469" s="1577">
        <v>256.41785321459059</v>
      </c>
      <c r="I469" s="1578">
        <v>2.3248202480755062</v>
      </c>
      <c r="J469" s="1579">
        <v>271.94020807828502</v>
      </c>
      <c r="K469" s="1580">
        <v>34.111815451424889</v>
      </c>
      <c r="L469" s="1581">
        <v>5.8066643108438125</v>
      </c>
      <c r="M469" s="1599">
        <v>24.636372455254882</v>
      </c>
      <c r="N469" s="1582">
        <v>0.76727931919192571</v>
      </c>
      <c r="O469" s="1583">
        <v>5.1819512327224058E-2</v>
      </c>
      <c r="P469" s="1584">
        <v>1.4719635836048988</v>
      </c>
      <c r="Q469" s="1600">
        <v>24.639512156100615</v>
      </c>
      <c r="R469" s="1585">
        <v>0.76738515055278333</v>
      </c>
      <c r="S469" s="1586">
        <v>5.1717458505112029E-2</v>
      </c>
      <c r="T469" s="1587">
        <v>1.488200250171348</v>
      </c>
      <c r="U469" s="1588">
        <v>0.2894052095475152</v>
      </c>
      <c r="V469" s="1589">
        <v>1.6744013718039594</v>
      </c>
      <c r="W469" s="1590">
        <v>4.0585219125468974E-2</v>
      </c>
      <c r="X469" s="1589">
        <v>0.76738515055278333</v>
      </c>
      <c r="Y469" s="1591">
        <v>0.45830418170645737</v>
      </c>
      <c r="Z469" s="1596">
        <v>885.8866180162147</v>
      </c>
      <c r="AA469" s="1602">
        <v>0.3285335922371862</v>
      </c>
      <c r="AB469" s="1594">
        <v>67.253985227321493</v>
      </c>
      <c r="AC469" s="1593">
        <v>1.6144021050943123</v>
      </c>
      <c r="AD469" s="1595">
        <v>3.1296484257996395</v>
      </c>
      <c r="AE469" s="1593">
        <v>1.0342634209120778</v>
      </c>
      <c r="AF469" s="1595">
        <v>22.913918367265179</v>
      </c>
      <c r="AG469" s="1595">
        <v>7.6038976165561571</v>
      </c>
      <c r="AH469" s="1594">
        <v>84.756429897694531</v>
      </c>
      <c r="AI469" s="1594">
        <v>33.353223461610561</v>
      </c>
      <c r="AJ469" s="1594">
        <v>151.64037412520764</v>
      </c>
      <c r="AK469" s="1594">
        <v>288.27467312189293</v>
      </c>
      <c r="AL469" s="1594">
        <v>55.275594472374863</v>
      </c>
      <c r="AM469" s="1601">
        <v>9976.4373647840148</v>
      </c>
      <c r="AN469" s="1593">
        <v>0.37229114695614557</v>
      </c>
      <c r="AO469" s="1593">
        <v>49.578578869502891</v>
      </c>
      <c r="AP469" s="1593">
        <v>1.3862176887644988</v>
      </c>
      <c r="AQ469" s="1594">
        <v>109.7128633398393</v>
      </c>
      <c r="AR469" s="1595">
        <v>3.5326085450641407</v>
      </c>
      <c r="AS469" s="1595">
        <v>21.146273147294863</v>
      </c>
      <c r="AT469" s="1595">
        <v>18.37057585989481</v>
      </c>
      <c r="AU469" s="1594">
        <v>115.14531842846823</v>
      </c>
      <c r="AV469" s="1594">
        <v>210.63428300709577</v>
      </c>
      <c r="AW469" s="1594">
        <v>344.53833291745747</v>
      </c>
      <c r="AX469" s="1594">
        <v>947.75233828254773</v>
      </c>
      <c r="AY469" s="1594">
        <v>1790.5259200117573</v>
      </c>
      <c r="AZ469" s="1594">
        <v>2246.9753850558886</v>
      </c>
    </row>
    <row r="470" spans="1:52">
      <c r="A470" s="1571" t="s">
        <v>617</v>
      </c>
      <c r="B470" s="1598">
        <v>-0.18564132251083582</v>
      </c>
      <c r="C470" s="1572">
        <v>-1.7248114223483961</v>
      </c>
      <c r="D470" s="1573">
        <v>337.61871698205999</v>
      </c>
      <c r="E470" s="1574">
        <v>231.36603353172279</v>
      </c>
      <c r="F470" s="1575">
        <v>256.89877906428165</v>
      </c>
      <c r="G470" s="1576">
        <v>2.6909085842465017</v>
      </c>
      <c r="H470" s="1577">
        <v>256.21763914840068</v>
      </c>
      <c r="I470" s="1578">
        <v>3.0241739445003857</v>
      </c>
      <c r="J470" s="1579">
        <v>157.40279762172642</v>
      </c>
      <c r="K470" s="1580">
        <v>51.635397279097745</v>
      </c>
      <c r="L470" s="1581">
        <v>-64.040540098850357</v>
      </c>
      <c r="M470" s="1599">
        <v>24.642188953571434</v>
      </c>
      <c r="N470" s="1582">
        <v>1.0539705691899381</v>
      </c>
      <c r="O470" s="1583">
        <v>4.989216839920313E-2</v>
      </c>
      <c r="P470" s="1584">
        <v>1.9563961533580569</v>
      </c>
      <c r="Q470" s="1600">
        <v>24.662759708726817</v>
      </c>
      <c r="R470" s="1585">
        <v>1.0556222630247212</v>
      </c>
      <c r="S470" s="1586">
        <v>4.9222047707003419E-2</v>
      </c>
      <c r="T470" s="1587">
        <v>2.206195861691326</v>
      </c>
      <c r="U470" s="1588">
        <v>0.27518152947985669</v>
      </c>
      <c r="V470" s="1589">
        <v>2.4457388540760778</v>
      </c>
      <c r="W470" s="1590">
        <v>4.054696278154768E-2</v>
      </c>
      <c r="X470" s="1589">
        <v>1.0556222630247212</v>
      </c>
      <c r="Y470" s="1591">
        <v>0.43161691660800866</v>
      </c>
      <c r="Z470" s="1596">
        <v>622.38135013463318</v>
      </c>
      <c r="AA470" s="1602">
        <v>1.5689434137158731E-2</v>
      </c>
      <c r="AB470" s="1594">
        <v>49.696788680043717</v>
      </c>
      <c r="AC470" s="1593">
        <v>0.94842075341222831</v>
      </c>
      <c r="AD470" s="1595">
        <v>2.115638673272958</v>
      </c>
      <c r="AE470" s="1593">
        <v>0.90393673971573929</v>
      </c>
      <c r="AF470" s="1595">
        <v>15.19090635331845</v>
      </c>
      <c r="AG470" s="1595">
        <v>4.8747169501693692</v>
      </c>
      <c r="AH470" s="1594">
        <v>55.591648188695885</v>
      </c>
      <c r="AI470" s="1594">
        <v>22.52183874488021</v>
      </c>
      <c r="AJ470" s="1594">
        <v>106.21538366030737</v>
      </c>
      <c r="AK470" s="1594">
        <v>224.76583996690286</v>
      </c>
      <c r="AL470" s="1594">
        <v>44.163417160696291</v>
      </c>
      <c r="AM470" s="1601">
        <v>9661.1194353218307</v>
      </c>
      <c r="AN470" s="1593">
        <v>0.48604272546231481</v>
      </c>
      <c r="AO470" s="1593">
        <v>218.72375858512362</v>
      </c>
      <c r="AP470" s="1593">
        <v>6.6200144038644437E-2</v>
      </c>
      <c r="AQ470" s="1594">
        <v>81.071433409532986</v>
      </c>
      <c r="AR470" s="1595">
        <v>2.0753189352565169</v>
      </c>
      <c r="AS470" s="1595">
        <v>14.29485590049296</v>
      </c>
      <c r="AT470" s="1595">
        <v>16.055714737402116</v>
      </c>
      <c r="AU470" s="1594">
        <v>76.336212830745978</v>
      </c>
      <c r="AV470" s="1594">
        <v>135.03371053100744</v>
      </c>
      <c r="AW470" s="1594">
        <v>225.98230971014587</v>
      </c>
      <c r="AX470" s="1594">
        <v>663.84614787692101</v>
      </c>
      <c r="AY470" s="1594">
        <v>1396.06111780685</v>
      </c>
      <c r="AZ470" s="1594">
        <v>1795.2608601909062</v>
      </c>
    </row>
    <row r="471" spans="1:52">
      <c r="A471" s="1571" t="s">
        <v>618</v>
      </c>
      <c r="B471" s="1598">
        <v>0.31577341056801878</v>
      </c>
      <c r="C471" s="1572">
        <v>4.0879472028195076</v>
      </c>
      <c r="D471" s="1573">
        <v>317.538849114519</v>
      </c>
      <c r="E471" s="1574">
        <v>150.46892236303299</v>
      </c>
      <c r="F471" s="1575">
        <v>257.90611835039726</v>
      </c>
      <c r="G471" s="1576">
        <v>2.1192235790891805</v>
      </c>
      <c r="H471" s="1577">
        <v>257.78756863366459</v>
      </c>
      <c r="I471" s="1578">
        <v>2.2986906977449078</v>
      </c>
      <c r="J471" s="1579">
        <v>291.36614479344689</v>
      </c>
      <c r="K471" s="1580">
        <v>60.189003172310386</v>
      </c>
      <c r="L471" s="1581">
        <v>11.631495396905411</v>
      </c>
      <c r="M471" s="1599">
        <v>24.421170831407377</v>
      </c>
      <c r="N471" s="1582">
        <v>0.821973041535632</v>
      </c>
      <c r="O471" s="1583">
        <v>5.3932505131138536E-2</v>
      </c>
      <c r="P471" s="1584">
        <v>1.9390824009084564</v>
      </c>
      <c r="Q471" s="1600">
        <v>24.475410642165414</v>
      </c>
      <c r="R471" s="1585">
        <v>0.82944134892033317</v>
      </c>
      <c r="S471" s="1586">
        <v>5.2158398061052311E-2</v>
      </c>
      <c r="T471" s="1587">
        <v>2.635052701316118</v>
      </c>
      <c r="U471" s="1588">
        <v>0.29382959206692311</v>
      </c>
      <c r="V471" s="1589">
        <v>2.762512568299401</v>
      </c>
      <c r="W471" s="1590">
        <v>4.0857332880749858E-2</v>
      </c>
      <c r="X471" s="1589">
        <v>0.82944134892033317</v>
      </c>
      <c r="Y471" s="1591">
        <v>0.30024889603703636</v>
      </c>
      <c r="Z471" s="1596">
        <v>487.95110375044686</v>
      </c>
      <c r="AA471" s="1602">
        <v>1.0918458877494293E-2</v>
      </c>
      <c r="AB471" s="1594">
        <v>20.201129145115431</v>
      </c>
      <c r="AC471" s="1593">
        <v>0.53451064190651809</v>
      </c>
      <c r="AD471" s="1595">
        <v>1.4278472782696989</v>
      </c>
      <c r="AE471" s="1593">
        <v>0.35761625617882992</v>
      </c>
      <c r="AF471" s="1595">
        <v>11.818995508588632</v>
      </c>
      <c r="AG471" s="1595">
        <v>3.818874737653374</v>
      </c>
      <c r="AH471" s="1594">
        <v>43.764835451375603</v>
      </c>
      <c r="AI471" s="1594">
        <v>18.345507257115308</v>
      </c>
      <c r="AJ471" s="1594">
        <v>84.223849230697923</v>
      </c>
      <c r="AK471" s="1594">
        <v>164.22905215287525</v>
      </c>
      <c r="AL471" s="1594">
        <v>31.528593310329995</v>
      </c>
      <c r="AM471" s="1601">
        <v>9897.2855949868426</v>
      </c>
      <c r="AN471" s="1593">
        <v>0.26535977516807835</v>
      </c>
      <c r="AO471" s="1593">
        <v>141.96738868427309</v>
      </c>
      <c r="AP471" s="1593">
        <v>4.6069446740482252E-2</v>
      </c>
      <c r="AQ471" s="1594">
        <v>32.954533678817995</v>
      </c>
      <c r="AR471" s="1595">
        <v>1.1696075315241095</v>
      </c>
      <c r="AS471" s="1595">
        <v>9.6476167450655339</v>
      </c>
      <c r="AT471" s="1595">
        <v>6.3519761310626981</v>
      </c>
      <c r="AU471" s="1594">
        <v>59.391937229088597</v>
      </c>
      <c r="AV471" s="1594">
        <v>105.78600381311286</v>
      </c>
      <c r="AW471" s="1594">
        <v>177.90583516819351</v>
      </c>
      <c r="AX471" s="1594">
        <v>526.39905769186203</v>
      </c>
      <c r="AY471" s="1594">
        <v>1020.0562245520202</v>
      </c>
      <c r="AZ471" s="1594">
        <v>1281.65013456626</v>
      </c>
    </row>
    <row r="472" spans="1:52">
      <c r="A472" s="1571" t="s">
        <v>619</v>
      </c>
      <c r="B472" s="1598">
        <v>0.19793790208382989</v>
      </c>
      <c r="C472" s="1572">
        <v>2.6546080892812056</v>
      </c>
      <c r="D472" s="1573">
        <v>505.85203014272503</v>
      </c>
      <c r="E472" s="1574">
        <v>221.46738379558425</v>
      </c>
      <c r="F472" s="2160">
        <v>263.8907400705985</v>
      </c>
      <c r="G472" s="2161">
        <v>2.069301336319683</v>
      </c>
      <c r="H472" s="1577">
        <v>262.64330348390632</v>
      </c>
      <c r="I472" s="1578">
        <v>2.1943093418574136</v>
      </c>
      <c r="J472" s="1579">
        <v>283.8754855628564</v>
      </c>
      <c r="K472" s="1580">
        <v>65.125589393302576</v>
      </c>
      <c r="L472" s="1581">
        <v>7.1326670021897076</v>
      </c>
      <c r="M472" s="1599">
        <v>23.884386760698163</v>
      </c>
      <c r="N472" s="1582">
        <v>0.7759812430526466</v>
      </c>
      <c r="O472" s="1583">
        <v>5.3122934554737079E-2</v>
      </c>
      <c r="P472" s="1584">
        <v>2.5692292302048259</v>
      </c>
      <c r="Q472" s="1600">
        <v>23.918278353179513</v>
      </c>
      <c r="R472" s="1585">
        <v>0.77921816327820947</v>
      </c>
      <c r="S472" s="1586">
        <v>5.1987745322395709E-2</v>
      </c>
      <c r="T472" s="1587">
        <v>2.8473452042332354</v>
      </c>
      <c r="U472" s="1588">
        <v>0.29969006210261162</v>
      </c>
      <c r="V472" s="1589">
        <v>2.9520426247011864</v>
      </c>
      <c r="W472" s="1590">
        <v>4.1809029280197654E-2</v>
      </c>
      <c r="X472" s="1589">
        <v>0.77921816327820947</v>
      </c>
      <c r="Y472" s="1591">
        <v>0.26395898106555421</v>
      </c>
      <c r="Z472" s="1594">
        <v>1335.7060663977061</v>
      </c>
      <c r="AA472" s="1602">
        <v>4.4428483327517192E-2</v>
      </c>
      <c r="AB472" s="1594">
        <v>32.311339812591022</v>
      </c>
      <c r="AC472" s="1593">
        <v>1.1859912050459989</v>
      </c>
      <c r="AD472" s="1595">
        <v>3.3502773779053299</v>
      </c>
      <c r="AE472" s="1593">
        <v>0.75631563710108374</v>
      </c>
      <c r="AF472" s="1595">
        <v>29.003209524159171</v>
      </c>
      <c r="AG472" s="1595">
        <v>10.614826025168187</v>
      </c>
      <c r="AH472" s="1594">
        <v>117.94062822835645</v>
      </c>
      <c r="AI472" s="1594">
        <v>51.033853349229346</v>
      </c>
      <c r="AJ472" s="1594">
        <v>234.9259784059509</v>
      </c>
      <c r="AK472" s="1594">
        <v>436.06750164726606</v>
      </c>
      <c r="AL472" s="1594">
        <v>80.349213170702569</v>
      </c>
      <c r="AM472" s="1594">
        <v>10799.430632386871</v>
      </c>
      <c r="AN472" s="1593">
        <v>0.23387762140200766</v>
      </c>
      <c r="AO472" s="1593">
        <v>75.571020535863084</v>
      </c>
      <c r="AP472" s="1593">
        <v>0.18746195496842699</v>
      </c>
      <c r="AQ472" s="1594">
        <v>52.710179139626462</v>
      </c>
      <c r="AR472" s="1595">
        <v>2.5951667506476999</v>
      </c>
      <c r="AS472" s="1595">
        <v>22.637009310171148</v>
      </c>
      <c r="AT472" s="1595">
        <v>13.433670285987278</v>
      </c>
      <c r="AU472" s="1594">
        <v>145.74477147818678</v>
      </c>
      <c r="AV472" s="1594">
        <v>294.03950208222125</v>
      </c>
      <c r="AW472" s="1594">
        <v>479.43344808274981</v>
      </c>
      <c r="AX472" s="1594">
        <v>1468.287365037193</v>
      </c>
      <c r="AY472" s="1594">
        <v>2708.4937990513417</v>
      </c>
      <c r="AZ472" s="1594">
        <v>3266.228177670836</v>
      </c>
    </row>
    <row r="473" spans="1:52">
      <c r="A473" s="1571" t="s">
        <v>620</v>
      </c>
      <c r="B473" s="1598">
        <v>-0.16233526106584464</v>
      </c>
      <c r="C473" s="1572">
        <v>-1.322092834798023</v>
      </c>
      <c r="D473" s="1573">
        <v>328.015386956817</v>
      </c>
      <c r="E473" s="1574">
        <v>242.84206372156217</v>
      </c>
      <c r="F473" s="2160">
        <v>265.2601156461879</v>
      </c>
      <c r="G473" s="2161">
        <v>2.2150471182596121</v>
      </c>
      <c r="H473" s="1577">
        <v>262.66517142407133</v>
      </c>
      <c r="I473" s="1578">
        <v>2.553357661474557</v>
      </c>
      <c r="J473" s="1579">
        <v>171.39901061213959</v>
      </c>
      <c r="K473" s="1580">
        <v>54.797172477409823</v>
      </c>
      <c r="L473" s="1581">
        <v>-55.501420664483113</v>
      </c>
      <c r="M473" s="1599">
        <v>23.844310876287043</v>
      </c>
      <c r="N473" s="1582">
        <v>0.83628392886161707</v>
      </c>
      <c r="O473" s="1583">
        <v>5.0265685197560625E-2</v>
      </c>
      <c r="P473" s="1584">
        <v>2.0566699152959758</v>
      </c>
      <c r="Q473" s="1600">
        <v>23.866524002385027</v>
      </c>
      <c r="R473" s="1585">
        <v>0.83887442017044977</v>
      </c>
      <c r="S473" s="1586">
        <v>4.9517663228779471E-2</v>
      </c>
      <c r="T473" s="1587">
        <v>2.3473243789360132</v>
      </c>
      <c r="U473" s="1588">
        <v>0.28606995326599838</v>
      </c>
      <c r="V473" s="1589">
        <v>2.4927178004667212</v>
      </c>
      <c r="W473" s="1590">
        <v>4.1899691798439859E-2</v>
      </c>
      <c r="X473" s="1589">
        <v>0.83887442017044977</v>
      </c>
      <c r="Y473" s="1591">
        <v>0.33653003962718286</v>
      </c>
      <c r="Z473" s="1594">
        <v>1953.9085874849516</v>
      </c>
      <c r="AA473" s="1602">
        <v>0.10087304659533217</v>
      </c>
      <c r="AB473" s="1594">
        <v>14.337171259056264</v>
      </c>
      <c r="AC473" s="1593">
        <v>4.6692952745712812</v>
      </c>
      <c r="AD473" s="1595">
        <v>9.7258723233409157</v>
      </c>
      <c r="AE473" s="1593">
        <v>4.1267073580890097</v>
      </c>
      <c r="AF473" s="1595">
        <v>72.772460968238022</v>
      </c>
      <c r="AG473" s="1595">
        <v>21.975496039264275</v>
      </c>
      <c r="AH473" s="1594">
        <v>222.03715856990979</v>
      </c>
      <c r="AI473" s="1594">
        <v>79.868149830944262</v>
      </c>
      <c r="AJ473" s="1594">
        <v>334.13712762610908</v>
      </c>
      <c r="AK473" s="1594">
        <v>529.74616857347849</v>
      </c>
      <c r="AL473" s="1594">
        <v>94.266808062196347</v>
      </c>
      <c r="AM473" s="1594">
        <v>7605.4221104659619</v>
      </c>
      <c r="AN473" s="1593">
        <v>0.47282982220747694</v>
      </c>
      <c r="AO473" s="1593">
        <v>11.215587640988524</v>
      </c>
      <c r="AP473" s="1593">
        <v>0.42562466917861674</v>
      </c>
      <c r="AQ473" s="1594">
        <v>23.388533864692111</v>
      </c>
      <c r="AR473" s="1595">
        <v>10.217276311972169</v>
      </c>
      <c r="AS473" s="1595">
        <v>65.715353536087278</v>
      </c>
      <c r="AT473" s="1595">
        <v>73.298532115257714</v>
      </c>
      <c r="AU473" s="1594">
        <v>365.69075863436188</v>
      </c>
      <c r="AV473" s="1594">
        <v>608.73950247269465</v>
      </c>
      <c r="AW473" s="1594">
        <v>902.59007548743818</v>
      </c>
      <c r="AX473" s="1594">
        <v>2088.3570476631817</v>
      </c>
      <c r="AY473" s="1594">
        <v>3290.3488731271955</v>
      </c>
      <c r="AZ473" s="1594">
        <v>3831.984067568957</v>
      </c>
    </row>
    <row r="474" spans="1:52">
      <c r="A474" s="1571" t="s">
        <v>621</v>
      </c>
      <c r="B474" s="1598">
        <v>-3.688634786454556E-2</v>
      </c>
      <c r="C474" s="1572">
        <v>-0.37662120773555863</v>
      </c>
      <c r="D474" s="1573">
        <v>269.68193282997697</v>
      </c>
      <c r="E474" s="1574">
        <v>158.83632069928609</v>
      </c>
      <c r="F474" s="2160">
        <v>267.893380280629</v>
      </c>
      <c r="G474" s="2161">
        <v>2.2850822665447414</v>
      </c>
      <c r="H474" s="1577">
        <v>266.01225661790613</v>
      </c>
      <c r="I474" s="1578">
        <v>2.5391929094144987</v>
      </c>
      <c r="J474" s="1579">
        <v>273.10904560863906</v>
      </c>
      <c r="K474" s="1580">
        <v>52.602055758607129</v>
      </c>
      <c r="L474" s="1581">
        <v>1.9353073969804457</v>
      </c>
      <c r="M474" s="1599">
        <v>23.575513421758245</v>
      </c>
      <c r="N474" s="1582">
        <v>0.85318019439975035</v>
      </c>
      <c r="O474" s="1583">
        <v>5.1330520090834136E-2</v>
      </c>
      <c r="P474" s="1584">
        <v>2.1704875786548592</v>
      </c>
      <c r="Q474" s="1600">
        <v>23.563364521223814</v>
      </c>
      <c r="R474" s="1585">
        <v>0.854735033033725</v>
      </c>
      <c r="S474" s="1586">
        <v>5.1743840297247184E-2</v>
      </c>
      <c r="T474" s="1587">
        <v>2.295359014733136</v>
      </c>
      <c r="U474" s="1588">
        <v>0.30277682517529969</v>
      </c>
      <c r="V474" s="1589">
        <v>2.4493356207779766</v>
      </c>
      <c r="W474" s="1590">
        <v>4.2438761200646352E-2</v>
      </c>
      <c r="X474" s="1589">
        <v>0.854735033033725</v>
      </c>
      <c r="Y474" s="1591">
        <v>0.34896607299665922</v>
      </c>
      <c r="Z474" s="1592">
        <v>574.91745682536725</v>
      </c>
      <c r="AA474" s="1602">
        <v>0.11881996886595456</v>
      </c>
      <c r="AB474" s="1594">
        <v>28.332530103706944</v>
      </c>
      <c r="AC474" s="1593">
        <v>0.5571709182585437</v>
      </c>
      <c r="AD474" s="1595">
        <v>1.3505544722341094</v>
      </c>
      <c r="AE474" s="1593">
        <v>0.35818127553953294</v>
      </c>
      <c r="AF474" s="1595">
        <v>12.66955784212788</v>
      </c>
      <c r="AG474" s="1595">
        <v>4.4313025777567434</v>
      </c>
      <c r="AH474" s="1594">
        <v>48.04272846923331</v>
      </c>
      <c r="AI474" s="1594">
        <v>21.8050770193516</v>
      </c>
      <c r="AJ474" s="1594">
        <v>99.793898559597253</v>
      </c>
      <c r="AK474" s="1594">
        <v>197.54947240203145</v>
      </c>
      <c r="AL474" s="1594">
        <v>37.541290331120422</v>
      </c>
      <c r="AM474" s="1594">
        <v>10579.759094616711</v>
      </c>
      <c r="AN474" s="1593">
        <v>0.2639460078724904</v>
      </c>
      <c r="AO474" s="1593">
        <v>59.117794046947317</v>
      </c>
      <c r="AP474" s="1593">
        <v>0.50135007960318378</v>
      </c>
      <c r="AQ474" s="1594">
        <v>46.219461833127149</v>
      </c>
      <c r="AR474" s="1595">
        <v>1.2191923813097236</v>
      </c>
      <c r="AS474" s="1595">
        <v>9.1253680556358745</v>
      </c>
      <c r="AT474" s="1595">
        <v>6.3620119989259845</v>
      </c>
      <c r="AU474" s="1594">
        <v>63.666119809687835</v>
      </c>
      <c r="AV474" s="1594">
        <v>122.7507639267796</v>
      </c>
      <c r="AW474" s="1594">
        <v>195.29564418387525</v>
      </c>
      <c r="AX474" s="1594">
        <v>623.71186599748285</v>
      </c>
      <c r="AY474" s="1594">
        <v>1227.0153565343569</v>
      </c>
      <c r="AZ474" s="1594">
        <v>1526.0687126471717</v>
      </c>
    </row>
    <row r="475" spans="1:52">
      <c r="A475" s="1571" t="s">
        <v>622</v>
      </c>
      <c r="B475" s="1598">
        <v>0.13762380717405764</v>
      </c>
      <c r="C475" s="1572">
        <v>2.4017977384552753</v>
      </c>
      <c r="D475" s="1573">
        <v>205.76564312926101</v>
      </c>
      <c r="E475" s="1574">
        <v>69.773889663223684</v>
      </c>
      <c r="F475" s="2160">
        <v>269.68453288561136</v>
      </c>
      <c r="G475" s="2161">
        <v>2.4160727221658576</v>
      </c>
      <c r="H475" s="1577">
        <v>268.79727814618553</v>
      </c>
      <c r="I475" s="1578">
        <v>2.7075794778922639</v>
      </c>
      <c r="J475" s="1579">
        <v>375.44263050816102</v>
      </c>
      <c r="K475" s="1580">
        <v>77.837220782955583</v>
      </c>
      <c r="L475" s="1581">
        <v>28.541148996948063</v>
      </c>
      <c r="M475" s="1599">
        <v>23.374809392503664</v>
      </c>
      <c r="N475" s="1582">
        <v>0.89350508500819503</v>
      </c>
      <c r="O475" s="1583">
        <v>5.2770141467456434E-2</v>
      </c>
      <c r="P475" s="1584">
        <v>2.4495066304493363</v>
      </c>
      <c r="Q475" s="1600">
        <v>23.335141709244688</v>
      </c>
      <c r="R475" s="1585">
        <v>0.90947855674688427</v>
      </c>
      <c r="S475" s="1586">
        <v>5.4129036679172099E-2</v>
      </c>
      <c r="T475" s="1587">
        <v>3.4589834479036914</v>
      </c>
      <c r="U475" s="1588">
        <v>0.31983142293785632</v>
      </c>
      <c r="V475" s="1589">
        <v>3.5765510954065936</v>
      </c>
      <c r="W475" s="1590">
        <v>4.2853821607769786E-2</v>
      </c>
      <c r="X475" s="1589">
        <v>0.90947855674688427</v>
      </c>
      <c r="Y475" s="1591">
        <v>0.25428926708608701</v>
      </c>
      <c r="Z475" s="1594">
        <v>1087.0693771293168</v>
      </c>
      <c r="AA475" s="1602">
        <v>1.1707399282642037E-2</v>
      </c>
      <c r="AB475" s="1594">
        <v>6.9868633469999395</v>
      </c>
      <c r="AC475" s="1593">
        <v>0.94406821470593161</v>
      </c>
      <c r="AD475" s="1595">
        <v>2.7847268732981396</v>
      </c>
      <c r="AE475" s="1593">
        <v>0.70859967328021889</v>
      </c>
      <c r="AF475" s="1595">
        <v>24.349091776022036</v>
      </c>
      <c r="AG475" s="1595">
        <v>8.8040639598191923</v>
      </c>
      <c r="AH475" s="1594">
        <v>97.470013331917855</v>
      </c>
      <c r="AI475" s="1594">
        <v>42.650465001326417</v>
      </c>
      <c r="AJ475" s="1594">
        <v>192.08643783256636</v>
      </c>
      <c r="AK475" s="1594">
        <v>353.24871142688033</v>
      </c>
      <c r="AL475" s="1594">
        <v>66.492589882350259</v>
      </c>
      <c r="AM475" s="1594">
        <v>8616.116000257849</v>
      </c>
      <c r="AN475" s="1593">
        <v>0.26231145870912215</v>
      </c>
      <c r="AO475" s="1593">
        <v>35.679778088732299</v>
      </c>
      <c r="AP475" s="1593">
        <v>4.9398309209460076E-2</v>
      </c>
      <c r="AQ475" s="1594">
        <v>11.397819489396312</v>
      </c>
      <c r="AR475" s="1595">
        <v>2.0657947805381434</v>
      </c>
      <c r="AS475" s="1595">
        <v>18.815722116879321</v>
      </c>
      <c r="AT475" s="1595">
        <v>12.586139845119341</v>
      </c>
      <c r="AU475" s="1594">
        <v>122.35724510563837</v>
      </c>
      <c r="AV475" s="1594">
        <v>243.87988808363414</v>
      </c>
      <c r="AW475" s="1594">
        <v>396.21956638990997</v>
      </c>
      <c r="AX475" s="1594">
        <v>1200.5402364535398</v>
      </c>
      <c r="AY475" s="1594">
        <v>2194.091375322238</v>
      </c>
      <c r="AZ475" s="1594">
        <v>2702.9508082256202</v>
      </c>
    </row>
    <row r="476" spans="1:52">
      <c r="A476" s="1571" t="s">
        <v>623</v>
      </c>
      <c r="B476" s="1598">
        <v>-1.7231866371468882E-2</v>
      </c>
      <c r="C476" s="1572">
        <v>-0.20715542828052655</v>
      </c>
      <c r="D476" s="1573">
        <v>270.32111436402897</v>
      </c>
      <c r="E476" s="1574">
        <v>146.21629836193028</v>
      </c>
      <c r="F476" s="2160">
        <v>269.98601625363983</v>
      </c>
      <c r="G476" s="2161">
        <v>2.4191168844605566</v>
      </c>
      <c r="H476" s="1577">
        <v>270.24739708966587</v>
      </c>
      <c r="I476" s="1578">
        <v>2.647809646972251</v>
      </c>
      <c r="J476" s="1579">
        <v>253.87990832366972</v>
      </c>
      <c r="K476" s="1580">
        <v>51.236893688667863</v>
      </c>
      <c r="L476" s="1581">
        <v>-6.4298818396745672</v>
      </c>
      <c r="M476" s="1599">
        <v>23.38436360089494</v>
      </c>
      <c r="N476" s="1582">
        <v>0.89729021726412994</v>
      </c>
      <c r="O476" s="1583">
        <v>5.1535216125692312E-2</v>
      </c>
      <c r="P476" s="1584">
        <v>2.1751714318149045</v>
      </c>
      <c r="Q476" s="1600">
        <v>23.390865419014101</v>
      </c>
      <c r="R476" s="1585">
        <v>0.89772090436782681</v>
      </c>
      <c r="S476" s="1586">
        <v>5.1312225337270673E-2</v>
      </c>
      <c r="T476" s="1587">
        <v>2.2280492491271109</v>
      </c>
      <c r="U476" s="1588">
        <v>0.30246549252306715</v>
      </c>
      <c r="V476" s="1589">
        <v>2.4021045519866262</v>
      </c>
      <c r="W476" s="1590">
        <v>4.2751731587798124E-2</v>
      </c>
      <c r="X476" s="1589">
        <v>0.89772090436782681</v>
      </c>
      <c r="Y476" s="1591">
        <v>0.37372266066661403</v>
      </c>
      <c r="Z476" s="1592">
        <v>533.26180318903528</v>
      </c>
      <c r="AA476" s="1602">
        <v>7.3323492161255013E-3</v>
      </c>
      <c r="AB476" s="1594">
        <v>30.010182123900467</v>
      </c>
      <c r="AC476" s="1593">
        <v>0.443168551259084</v>
      </c>
      <c r="AD476" s="1595">
        <v>1.3546900115791181</v>
      </c>
      <c r="AE476" s="1593">
        <v>0.43719309182434551</v>
      </c>
      <c r="AF476" s="1595">
        <v>11.404952543066482</v>
      </c>
      <c r="AG476" s="1595">
        <v>4.1970664874617816</v>
      </c>
      <c r="AH476" s="1594">
        <v>48.776022968544787</v>
      </c>
      <c r="AI476" s="1594">
        <v>20.064013772194535</v>
      </c>
      <c r="AJ476" s="1594">
        <v>92.868624201763311</v>
      </c>
      <c r="AK476" s="1594">
        <v>190.63126911322314</v>
      </c>
      <c r="AL476" s="1594">
        <v>36.176879137111548</v>
      </c>
      <c r="AM476" s="1594">
        <v>10988.914958297964</v>
      </c>
      <c r="AN476" s="1593">
        <v>0.33904362783735109</v>
      </c>
      <c r="AO476" s="1593">
        <v>282.6404997059646</v>
      </c>
      <c r="AP476" s="1593">
        <v>3.0938182346521105E-2</v>
      </c>
      <c r="AQ476" s="1594">
        <v>48.956251425612507</v>
      </c>
      <c r="AR476" s="1595">
        <v>0.9697342478316936</v>
      </c>
      <c r="AS476" s="1595">
        <v>9.153310889048095</v>
      </c>
      <c r="AT476" s="1595">
        <v>7.7654190377326016</v>
      </c>
      <c r="AU476" s="1594">
        <v>57.311319311891864</v>
      </c>
      <c r="AV476" s="1594">
        <v>116.26222956957844</v>
      </c>
      <c r="AW476" s="1594">
        <v>198.27651613229588</v>
      </c>
      <c r="AX476" s="1594">
        <v>580.42890126102066</v>
      </c>
      <c r="AY476" s="1594">
        <v>1184.0451497715724</v>
      </c>
      <c r="AZ476" s="1594">
        <v>1470.6048429720142</v>
      </c>
    </row>
    <row r="477" spans="1:52">
      <c r="A477" s="1571" t="s">
        <v>624</v>
      </c>
      <c r="B477" s="1598">
        <v>-0.1575434253047977</v>
      </c>
      <c r="C477" s="1572">
        <v>-1.5499511441476601</v>
      </c>
      <c r="D477" s="1573">
        <v>342.19082344982002</v>
      </c>
      <c r="E477" s="1574">
        <v>217.29168380137492</v>
      </c>
      <c r="F477" s="2160">
        <v>270.22647591511242</v>
      </c>
      <c r="G477" s="2161">
        <v>2.7774228721174108</v>
      </c>
      <c r="H477" s="1577">
        <v>269.00806413406849</v>
      </c>
      <c r="I477" s="1578">
        <v>3.0881955407526029</v>
      </c>
      <c r="J477" s="1579">
        <v>165.29114885070888</v>
      </c>
      <c r="K477" s="1580">
        <v>51.759657560601504</v>
      </c>
      <c r="L477" s="1581">
        <v>-64.359270019096542</v>
      </c>
      <c r="M477" s="1599">
        <v>23.395891863972327</v>
      </c>
      <c r="N477" s="1582">
        <v>1.0354172004089606</v>
      </c>
      <c r="O477" s="1583">
        <v>5.0415504650568758E-2</v>
      </c>
      <c r="P477" s="1584">
        <v>1.8197307140661947</v>
      </c>
      <c r="Q477" s="1600">
        <v>23.425813421356512</v>
      </c>
      <c r="R477" s="1585">
        <v>1.0380468200505428</v>
      </c>
      <c r="S477" s="1586">
        <v>4.9388347059964199E-2</v>
      </c>
      <c r="T477" s="1587">
        <v>2.2147191938648545</v>
      </c>
      <c r="U477" s="1588">
        <v>0.29069066546990108</v>
      </c>
      <c r="V477" s="1589">
        <v>2.4459195220387842</v>
      </c>
      <c r="W477" s="1590">
        <v>4.2687952047305827E-2</v>
      </c>
      <c r="X477" s="1589">
        <v>1.0380468200505428</v>
      </c>
      <c r="Y477" s="1591">
        <v>0.42439941735502568</v>
      </c>
      <c r="Z477" s="1592">
        <v>423.20808337081047</v>
      </c>
      <c r="AA477" s="1602">
        <v>0.46221498708517667</v>
      </c>
      <c r="AB477" s="1594">
        <v>42.115903616133195</v>
      </c>
      <c r="AC477" s="1593">
        <v>1.7115578723451368</v>
      </c>
      <c r="AD477" s="1595">
        <v>1.7619110331346697</v>
      </c>
      <c r="AE477" s="1593">
        <v>0.89899862082928661</v>
      </c>
      <c r="AF477" s="1595">
        <v>12.407436998855433</v>
      </c>
      <c r="AG477" s="1595">
        <v>3.5353697928811729</v>
      </c>
      <c r="AH477" s="1594">
        <v>36.337124371050919</v>
      </c>
      <c r="AI477" s="1594">
        <v>15.048932806424949</v>
      </c>
      <c r="AJ477" s="1594">
        <v>69.453076709463417</v>
      </c>
      <c r="AK477" s="1594">
        <v>154.83154322532857</v>
      </c>
      <c r="AL477" s="1594">
        <v>32.76980059480838</v>
      </c>
      <c r="AM477" s="1594">
        <v>9106.595544425285</v>
      </c>
      <c r="AN477" s="1593">
        <v>0.58610442415710029</v>
      </c>
      <c r="AO477" s="1593">
        <v>25.421438144718479</v>
      </c>
      <c r="AP477" s="1593">
        <v>1.9502742071104502</v>
      </c>
      <c r="AQ477" s="1594">
        <v>68.704573598912233</v>
      </c>
      <c r="AR477" s="1595">
        <v>3.7452032217617872</v>
      </c>
      <c r="AS477" s="1595">
        <v>11.904804277936957</v>
      </c>
      <c r="AT477" s="1595">
        <v>15.968003922367435</v>
      </c>
      <c r="AU477" s="1594">
        <v>62.348929642489608</v>
      </c>
      <c r="AV477" s="1594">
        <v>97.932681243245781</v>
      </c>
      <c r="AW477" s="1594">
        <v>147.71188768719887</v>
      </c>
      <c r="AX477" s="1594">
        <v>434.08172943414633</v>
      </c>
      <c r="AY477" s="1594">
        <v>961.68660388402839</v>
      </c>
      <c r="AZ477" s="1594">
        <v>1332.1057152361129</v>
      </c>
    </row>
    <row r="478" spans="1:52">
      <c r="A478" s="1571" t="s">
        <v>625</v>
      </c>
      <c r="B478" s="1598">
        <v>-5.8807202644815338E-3</v>
      </c>
      <c r="C478" s="1572">
        <v>-4.9066690453288299E-2</v>
      </c>
      <c r="D478" s="1573">
        <v>1022.94711808513</v>
      </c>
      <c r="E478" s="1574">
        <v>777.65922368870258</v>
      </c>
      <c r="F478" s="2160">
        <v>270.52931001873151</v>
      </c>
      <c r="G478" s="2161">
        <v>3.4680630459601374</v>
      </c>
      <c r="H478" s="1577">
        <v>270.07879508723806</v>
      </c>
      <c r="I478" s="1578">
        <v>4.0292077889420623</v>
      </c>
      <c r="J478" s="1579">
        <v>228.16069196002647</v>
      </c>
      <c r="K478" s="1580">
        <v>31.024246093466953</v>
      </c>
      <c r="L478" s="1581">
        <v>-18.8227474792916</v>
      </c>
      <c r="M478" s="1599">
        <v>23.333762905364431</v>
      </c>
      <c r="N478" s="1582">
        <v>1.2973188088467451</v>
      </c>
      <c r="O478" s="1583">
        <v>5.1638481397703627E-2</v>
      </c>
      <c r="P478" s="1584">
        <v>1.1117169124366559</v>
      </c>
      <c r="Q478" s="1600">
        <v>23.359822418581302</v>
      </c>
      <c r="R478" s="1585">
        <v>1.2981197812130401</v>
      </c>
      <c r="S478" s="1586">
        <v>5.0742862115343616E-2</v>
      </c>
      <c r="T478" s="1587">
        <v>1.3428259320781788</v>
      </c>
      <c r="U478" s="1588">
        <v>0.29950680716212769</v>
      </c>
      <c r="V478" s="1589">
        <v>1.8676981689336798</v>
      </c>
      <c r="W478" s="1590">
        <v>4.2808544606253579E-2</v>
      </c>
      <c r="X478" s="1589">
        <v>1.2981197812130401</v>
      </c>
      <c r="Y478" s="1591">
        <v>0.69503724038781511</v>
      </c>
      <c r="Z478" s="1594">
        <v>2704.8991398188336</v>
      </c>
      <c r="AA478" s="1602">
        <v>0.47996679587123481</v>
      </c>
      <c r="AB478" s="1594">
        <v>40.269127501984748</v>
      </c>
      <c r="AC478" s="1593">
        <v>4.5769325873022639</v>
      </c>
      <c r="AD478" s="1595">
        <v>8.8989108246674409</v>
      </c>
      <c r="AE478" s="1593">
        <v>2.1792844731188548</v>
      </c>
      <c r="AF478" s="1595">
        <v>86.754975337956665</v>
      </c>
      <c r="AG478" s="1595">
        <v>25.801672738100958</v>
      </c>
      <c r="AH478" s="1594">
        <v>242.11544179032526</v>
      </c>
      <c r="AI478" s="1594">
        <v>106.92153930215602</v>
      </c>
      <c r="AJ478" s="1594">
        <v>445.04838629574715</v>
      </c>
      <c r="AK478" s="1594">
        <v>684.62062866370809</v>
      </c>
      <c r="AL478" s="1594">
        <v>119.16656639144915</v>
      </c>
      <c r="AM478" s="1594">
        <v>8380.8404982493412</v>
      </c>
      <c r="AN478" s="1593">
        <v>0.23908223273524845</v>
      </c>
      <c r="AO478" s="1593">
        <v>14.586502260334379</v>
      </c>
      <c r="AP478" s="1593">
        <v>2.0251763538870668</v>
      </c>
      <c r="AQ478" s="1594">
        <v>65.691888257723903</v>
      </c>
      <c r="AR478" s="1595">
        <v>10.015169775278476</v>
      </c>
      <c r="AS478" s="1595">
        <v>60.127775842347575</v>
      </c>
      <c r="AT478" s="1595">
        <v>38.708427586480546</v>
      </c>
      <c r="AU478" s="1594">
        <v>435.9546499394807</v>
      </c>
      <c r="AV478" s="1594">
        <v>714.72777667869684</v>
      </c>
      <c r="AW478" s="1594">
        <v>984.20911296880195</v>
      </c>
      <c r="AX478" s="1594">
        <v>2781.5524143484195</v>
      </c>
      <c r="AY478" s="1594">
        <v>4252.302041389491</v>
      </c>
      <c r="AZ478" s="1594">
        <v>4844.1693655060626</v>
      </c>
    </row>
    <row r="479" spans="1:52">
      <c r="A479" s="1571" t="s">
        <v>626</v>
      </c>
      <c r="B479" s="1598">
        <v>-0.12910697998928314</v>
      </c>
      <c r="C479" s="1572">
        <v>-1.1202204486367497</v>
      </c>
      <c r="D479" s="1573">
        <v>559.055861684447</v>
      </c>
      <c r="E479" s="1574">
        <v>407.95578922043086</v>
      </c>
      <c r="F479" s="2160">
        <v>272.07587009718202</v>
      </c>
      <c r="G479" s="2161">
        <v>2.0807605631662192</v>
      </c>
      <c r="H479" s="1577">
        <v>271.24899996221973</v>
      </c>
      <c r="I479" s="1578">
        <v>2.5471982221082263</v>
      </c>
      <c r="J479" s="1579">
        <v>247.47106046536888</v>
      </c>
      <c r="K479" s="1580">
        <v>40.487917359198889</v>
      </c>
      <c r="L479" s="1581">
        <v>-10.078294596472869</v>
      </c>
      <c r="M479" s="1599">
        <v>23.22690916682371</v>
      </c>
      <c r="N479" s="1582">
        <v>0.76938548921379613</v>
      </c>
      <c r="O479" s="1583">
        <v>5.0685127887278372E-2</v>
      </c>
      <c r="P479" s="1584">
        <v>1.4975105590482347</v>
      </c>
      <c r="Q479" s="1600">
        <v>23.212898476452789</v>
      </c>
      <c r="R479" s="1585">
        <v>0.77174651761641222</v>
      </c>
      <c r="S479" s="1586">
        <v>5.1169504760371902E-2</v>
      </c>
      <c r="T479" s="1587">
        <v>1.7585883897203203</v>
      </c>
      <c r="U479" s="1588">
        <v>0.30393668087235809</v>
      </c>
      <c r="V479" s="1589">
        <v>1.9204754129933994</v>
      </c>
      <c r="W479" s="1590">
        <v>4.3079497418833844E-2</v>
      </c>
      <c r="X479" s="1589">
        <v>0.77174651761641222</v>
      </c>
      <c r="Y479" s="1591">
        <v>0.40185180835692619</v>
      </c>
      <c r="Z479" s="1594">
        <v>1359.5168453350445</v>
      </c>
      <c r="AA479" s="1602">
        <v>2.1711137862691819E-2</v>
      </c>
      <c r="AB479" s="1594">
        <v>36.48716636301954</v>
      </c>
      <c r="AC479" s="1593">
        <v>1.4683350811554741</v>
      </c>
      <c r="AD479" s="1595">
        <v>4.8604024763993658</v>
      </c>
      <c r="AE479" s="1593">
        <v>0.91238142183284265</v>
      </c>
      <c r="AF479" s="1595">
        <v>36.868693400632843</v>
      </c>
      <c r="AG479" s="1595">
        <v>12.652053487205418</v>
      </c>
      <c r="AH479" s="1594">
        <v>154.85296990332478</v>
      </c>
      <c r="AI479" s="1594">
        <v>53.410600456516129</v>
      </c>
      <c r="AJ479" s="1594">
        <v>235.92781515870539</v>
      </c>
      <c r="AK479" s="1594">
        <v>422.65025522209083</v>
      </c>
      <c r="AL479" s="1594">
        <v>73.902734729647932</v>
      </c>
      <c r="AM479" s="1594">
        <v>10617.859317245304</v>
      </c>
      <c r="AN479" s="1593">
        <v>0.20775928613720143</v>
      </c>
      <c r="AO479" s="1593">
        <v>109.71299109301087</v>
      </c>
      <c r="AP479" s="1593">
        <v>9.1608176635830471E-2</v>
      </c>
      <c r="AQ479" s="1594">
        <v>59.522294230048189</v>
      </c>
      <c r="AR479" s="1595">
        <v>3.2129870484802496</v>
      </c>
      <c r="AS479" s="1595">
        <v>32.840557272968688</v>
      </c>
      <c r="AT479" s="1595">
        <v>16.205709091169496</v>
      </c>
      <c r="AU479" s="1594">
        <v>185.26981608358213</v>
      </c>
      <c r="AV479" s="1594">
        <v>350.47239576746307</v>
      </c>
      <c r="AW479" s="1594">
        <v>629.4836174931902</v>
      </c>
      <c r="AX479" s="1594">
        <v>1474.5488447419086</v>
      </c>
      <c r="AY479" s="1594">
        <v>2625.1568647334834</v>
      </c>
      <c r="AZ479" s="1594">
        <v>3004.1762085222736</v>
      </c>
    </row>
    <row r="480" spans="1:52">
      <c r="A480" s="1571" t="s">
        <v>627</v>
      </c>
      <c r="B480" s="1598">
        <v>7.6648319488082053E-2</v>
      </c>
      <c r="C480" s="1572">
        <v>1.8203543183114443</v>
      </c>
      <c r="D480" s="1573">
        <v>914.51573288728196</v>
      </c>
      <c r="E480" s="1574">
        <v>251.32442743658444</v>
      </c>
      <c r="F480" s="2160">
        <v>272.68983806899058</v>
      </c>
      <c r="G480" s="2161">
        <v>1.9900046374537308</v>
      </c>
      <c r="H480" s="1577">
        <v>273.08625277015761</v>
      </c>
      <c r="I480" s="1578">
        <v>2.0661287499057686</v>
      </c>
      <c r="J480" s="1579">
        <v>297.09851365651355</v>
      </c>
      <c r="K480" s="1580">
        <v>25.654675925761303</v>
      </c>
      <c r="L480" s="1581">
        <v>8.3271057820446419</v>
      </c>
      <c r="M480" s="1599">
        <v>23.125882632483975</v>
      </c>
      <c r="N480" s="1582">
        <v>0.73610249600643052</v>
      </c>
      <c r="O480" s="1583">
        <v>5.2349089889443479E-2</v>
      </c>
      <c r="P480" s="1584">
        <v>1.1171647358545229</v>
      </c>
      <c r="Q480" s="1600">
        <v>23.127601474195547</v>
      </c>
      <c r="R480" s="1585">
        <v>0.73614001909536086</v>
      </c>
      <c r="S480" s="1586">
        <v>5.2289527129568969E-2</v>
      </c>
      <c r="T480" s="1587">
        <v>1.1243065992518717</v>
      </c>
      <c r="U480" s="1588">
        <v>0.31173487698969199</v>
      </c>
      <c r="V480" s="1589">
        <v>1.3438628861736703</v>
      </c>
      <c r="W480" s="1590">
        <v>4.3238379090704354E-2</v>
      </c>
      <c r="X480" s="1589">
        <v>0.73614001909536086</v>
      </c>
      <c r="Y480" s="1591">
        <v>0.54777911248917988</v>
      </c>
      <c r="Z480" s="1594">
        <v>906.03154883680872</v>
      </c>
      <c r="AA480" s="1602">
        <v>1.1975707631073524</v>
      </c>
      <c r="AB480" s="1594">
        <v>31.063476775732639</v>
      </c>
      <c r="AC480" s="1593">
        <v>4.5164672671077417</v>
      </c>
      <c r="AD480" s="1595">
        <v>4.6346872161089792</v>
      </c>
      <c r="AE480" s="1593">
        <v>1.6822079234725311</v>
      </c>
      <c r="AF480" s="1595">
        <v>18.176195171742506</v>
      </c>
      <c r="AG480" s="1595">
        <v>7.0805848865516499</v>
      </c>
      <c r="AH480" s="1594">
        <v>79.260909029911204</v>
      </c>
      <c r="AI480" s="1594">
        <v>31.760152010775421</v>
      </c>
      <c r="AJ480" s="1594">
        <v>161.80511986760462</v>
      </c>
      <c r="AK480" s="1594">
        <v>398.65716790961784</v>
      </c>
      <c r="AL480" s="1594">
        <v>83.217509653314522</v>
      </c>
      <c r="AM480" s="1594">
        <v>10256.470593241116</v>
      </c>
      <c r="AN480" s="1593">
        <v>0.5586849489943414</v>
      </c>
      <c r="AO480" s="1593">
        <v>7.1708697649666782</v>
      </c>
      <c r="AP480" s="1593">
        <v>5.0530411945457914</v>
      </c>
      <c r="AQ480" s="1594">
        <v>50.674513500379511</v>
      </c>
      <c r="AR480" s="1595">
        <v>9.882860540717159</v>
      </c>
      <c r="AS480" s="1595">
        <v>31.315454162898508</v>
      </c>
      <c r="AT480" s="1595">
        <v>29.879359209103569</v>
      </c>
      <c r="AU480" s="1594">
        <v>91.337664179610584</v>
      </c>
      <c r="AV480" s="1594">
        <v>196.13808550004569</v>
      </c>
      <c r="AW480" s="1594">
        <v>322.19881719476098</v>
      </c>
      <c r="AX480" s="1594">
        <v>1011.2819991725288</v>
      </c>
      <c r="AY480" s="1594">
        <v>2476.1314776994896</v>
      </c>
      <c r="AZ480" s="1594">
        <v>3382.825595663192</v>
      </c>
    </row>
    <row r="481" spans="1:52">
      <c r="A481" s="1571" t="s">
        <v>628</v>
      </c>
      <c r="B481" s="1598">
        <v>0.68744047510656037</v>
      </c>
      <c r="C481" s="1572">
        <v>7.3265142181403355</v>
      </c>
      <c r="D481" s="1573">
        <v>550.70555686853402</v>
      </c>
      <c r="E481" s="1574">
        <v>335.64747056710041</v>
      </c>
      <c r="F481" s="2160">
        <v>272.79197995857737</v>
      </c>
      <c r="G481" s="2161">
        <v>2.6791403568336007</v>
      </c>
      <c r="H481" s="1577">
        <v>274.95730843667576</v>
      </c>
      <c r="I481" s="1578">
        <v>2.9752350850174665</v>
      </c>
      <c r="J481" s="1579">
        <v>210.98738135784041</v>
      </c>
      <c r="K481" s="1580">
        <v>72.142044923026987</v>
      </c>
      <c r="L481" s="1581">
        <v>-29.696814254633065</v>
      </c>
      <c r="M481" s="1599">
        <v>22.975733771338515</v>
      </c>
      <c r="N481" s="1582">
        <v>0.99079026512040047</v>
      </c>
      <c r="O481" s="1583">
        <v>5.724993464119648E-2</v>
      </c>
      <c r="P481" s="1584">
        <v>1.3461635031715089</v>
      </c>
      <c r="Q481" s="1600">
        <v>23.174262823262115</v>
      </c>
      <c r="R481" s="1585">
        <v>1.0051814830090242</v>
      </c>
      <c r="S481" s="1586">
        <v>5.036766548722095E-2</v>
      </c>
      <c r="T481" s="1587">
        <v>3.1127901944759802</v>
      </c>
      <c r="U481" s="1588">
        <v>0.29967269165546029</v>
      </c>
      <c r="V481" s="1589">
        <v>3.2710629172502985</v>
      </c>
      <c r="W481" s="1590">
        <v>4.3151318668752173E-2</v>
      </c>
      <c r="X481" s="1589">
        <v>1.0051814830090242</v>
      </c>
      <c r="Y481" s="1591">
        <v>0.30729506231998555</v>
      </c>
      <c r="Z481" s="1594">
        <v>934.61642623961291</v>
      </c>
      <c r="AA481" s="1602">
        <v>4.4223760475544776</v>
      </c>
      <c r="AB481" s="1594">
        <v>56.000871659030601</v>
      </c>
      <c r="AC481" s="1593">
        <v>11.406805472948363</v>
      </c>
      <c r="AD481" s="1595">
        <v>9.7703583759185602</v>
      </c>
      <c r="AE481" s="1593">
        <v>3.035035468891162</v>
      </c>
      <c r="AF481" s="1595">
        <v>29.236663363760979</v>
      </c>
      <c r="AG481" s="1595">
        <v>9.7168670324336297</v>
      </c>
      <c r="AH481" s="1594">
        <v>90.917463318034834</v>
      </c>
      <c r="AI481" s="1594">
        <v>36.209471626629139</v>
      </c>
      <c r="AJ481" s="1594">
        <v>158.42021226237588</v>
      </c>
      <c r="AK481" s="1594">
        <v>313.49412294820786</v>
      </c>
      <c r="AL481" s="1594">
        <v>58.647181392609156</v>
      </c>
      <c r="AM481" s="1594">
        <v>8450.7753686768301</v>
      </c>
      <c r="AN481" s="1593">
        <v>0.54738591889301547</v>
      </c>
      <c r="AO481" s="1593">
        <v>4.2330825049788992</v>
      </c>
      <c r="AP481" s="1593">
        <v>18.659814546643368</v>
      </c>
      <c r="AQ481" s="1594">
        <v>91.3554186933615</v>
      </c>
      <c r="AR481" s="1595">
        <v>24.960187030521581</v>
      </c>
      <c r="AS481" s="1595">
        <v>66.015934972422713</v>
      </c>
      <c r="AT481" s="1595">
        <v>53.908267653484224</v>
      </c>
      <c r="AU481" s="1594">
        <v>146.91790635055767</v>
      </c>
      <c r="AV481" s="1594">
        <v>269.16529175716425</v>
      </c>
      <c r="AW481" s="1594">
        <v>369.58318421965379</v>
      </c>
      <c r="AX481" s="1594">
        <v>990.12632663984925</v>
      </c>
      <c r="AY481" s="1594">
        <v>1947.168465516819</v>
      </c>
      <c r="AZ481" s="1594">
        <v>2384.0317639272016</v>
      </c>
    </row>
    <row r="482" spans="1:52">
      <c r="A482" s="1571" t="s">
        <v>629</v>
      </c>
      <c r="B482" s="1598">
        <v>-0.1246943706075189</v>
      </c>
      <c r="C482" s="1572">
        <v>-1.769727316707874</v>
      </c>
      <c r="D482" s="1573">
        <v>677.65126488403598</v>
      </c>
      <c r="E482" s="1574">
        <v>297.95504649214433</v>
      </c>
      <c r="F482" s="2160">
        <v>273.57065740521961</v>
      </c>
      <c r="G482" s="2161">
        <v>3.1208584809043747</v>
      </c>
      <c r="H482" s="1577">
        <v>272.66407964810298</v>
      </c>
      <c r="I482" s="1578">
        <v>3.3312267649179654</v>
      </c>
      <c r="J482" s="1579">
        <v>249.57060669303078</v>
      </c>
      <c r="K482" s="1580">
        <v>38.881057111907012</v>
      </c>
      <c r="L482" s="1581">
        <v>-9.7485336395858546</v>
      </c>
      <c r="M482" s="1599">
        <v>23.096282756517112</v>
      </c>
      <c r="N482" s="1582">
        <v>1.1527758649244091</v>
      </c>
      <c r="O482" s="1583">
        <v>5.0754174601457619E-2</v>
      </c>
      <c r="P482" s="1584">
        <v>1.4425870988225171</v>
      </c>
      <c r="Q482" s="1600">
        <v>23.082994352158583</v>
      </c>
      <c r="R482" s="1585">
        <v>1.1542107628859528</v>
      </c>
      <c r="S482" s="1586">
        <v>5.1216198211105762E-2</v>
      </c>
      <c r="T482" s="1587">
        <v>1.6894360606264969</v>
      </c>
      <c r="U482" s="1588">
        <v>0.30592605541606849</v>
      </c>
      <c r="V482" s="1589">
        <v>2.0460685932067255</v>
      </c>
      <c r="W482" s="1590">
        <v>4.332193582616746E-2</v>
      </c>
      <c r="X482" s="1589">
        <v>1.1542107628859528</v>
      </c>
      <c r="Y482" s="1591">
        <v>0.56411147051380239</v>
      </c>
      <c r="Z482" s="1594">
        <v>615.75787845605157</v>
      </c>
      <c r="AA482" s="1602">
        <v>2.6012752516953613E-3</v>
      </c>
      <c r="AB482" s="1594">
        <v>21.36918390144729</v>
      </c>
      <c r="AC482" s="1593">
        <v>0.360344689281691</v>
      </c>
      <c r="AD482" s="1595">
        <v>1.3690660601466507</v>
      </c>
      <c r="AE482" s="1593">
        <v>0.23595849940285696</v>
      </c>
      <c r="AF482" s="1595">
        <v>13.205791127860007</v>
      </c>
      <c r="AG482" s="1595">
        <v>4.413650345820149</v>
      </c>
      <c r="AH482" s="1594">
        <v>56.753946240547457</v>
      </c>
      <c r="AI482" s="1594">
        <v>22.688188598418698</v>
      </c>
      <c r="AJ482" s="1594">
        <v>109.10046546175315</v>
      </c>
      <c r="AK482" s="1594">
        <v>226.84827120823476</v>
      </c>
      <c r="AL482" s="1594">
        <v>42.891414618961747</v>
      </c>
      <c r="AM482" s="1594">
        <v>10902.110241425733</v>
      </c>
      <c r="AN482" s="1593">
        <v>0.16915709279879021</v>
      </c>
      <c r="AO482" s="1593">
        <v>374.72055584968069</v>
      </c>
      <c r="AP482" s="1593">
        <v>1.0975844943862284E-2</v>
      </c>
      <c r="AQ482" s="1594">
        <v>34.860006364514341</v>
      </c>
      <c r="AR482" s="1595">
        <v>0.78850041418313122</v>
      </c>
      <c r="AS482" s="1595">
        <v>9.2504463523422356</v>
      </c>
      <c r="AT482" s="1595">
        <v>4.191092351738134</v>
      </c>
      <c r="AU482" s="1594">
        <v>66.360759436482439</v>
      </c>
      <c r="AV482" s="1594">
        <v>122.26178243269111</v>
      </c>
      <c r="AW482" s="1594">
        <v>230.70709853881081</v>
      </c>
      <c r="AX482" s="1594">
        <v>681.87790913595711</v>
      </c>
      <c r="AY482" s="1594">
        <v>1408.9954733430729</v>
      </c>
      <c r="AZ482" s="1594">
        <v>1743.5534397951928</v>
      </c>
    </row>
    <row r="483" spans="1:52">
      <c r="A483" s="1571" t="s">
        <v>630</v>
      </c>
      <c r="B483" s="1598">
        <v>8.0323209006069873E-2</v>
      </c>
      <c r="C483" s="1572">
        <v>0.96010518725332838</v>
      </c>
      <c r="D483" s="1573">
        <v>403.29730229346097</v>
      </c>
      <c r="E483" s="1574">
        <v>208.06332712280562</v>
      </c>
      <c r="F483" s="2160">
        <v>278.39387483392824</v>
      </c>
      <c r="G483" s="2161">
        <v>2.2800568521191282</v>
      </c>
      <c r="H483" s="1577">
        <v>277.61540502113138</v>
      </c>
      <c r="I483" s="1578">
        <v>2.4912989725309518</v>
      </c>
      <c r="J483" s="1579">
        <v>267.46977638544763</v>
      </c>
      <c r="K483" s="1580">
        <v>44.96939762563197</v>
      </c>
      <c r="L483" s="1581">
        <v>-4.1410722647056808</v>
      </c>
      <c r="M483" s="1599">
        <v>22.641130818597279</v>
      </c>
      <c r="N483" s="1582">
        <v>0.82325466858612095</v>
      </c>
      <c r="O483" s="1583">
        <v>5.2507758612027305E-2</v>
      </c>
      <c r="P483" s="1584">
        <v>1.656904400994097</v>
      </c>
      <c r="Q483" s="1600">
        <v>22.666297468772733</v>
      </c>
      <c r="R483" s="1585">
        <v>0.82575230699773561</v>
      </c>
      <c r="S483" s="1586">
        <v>5.1616731684794838E-2</v>
      </c>
      <c r="T483" s="1587">
        <v>1.9603064159467833</v>
      </c>
      <c r="U483" s="1588">
        <v>0.31398665681964416</v>
      </c>
      <c r="V483" s="1589">
        <v>2.1271267279864183</v>
      </c>
      <c r="W483" s="1590">
        <v>4.4118365665045033E-2</v>
      </c>
      <c r="X483" s="1589">
        <v>0.82575230699773561</v>
      </c>
      <c r="Y483" s="1591">
        <v>0.3882008044623696</v>
      </c>
      <c r="Z483" s="1594">
        <v>1523.913588600579</v>
      </c>
      <c r="AA483" s="1602">
        <v>1.3654778553541849E-2</v>
      </c>
      <c r="AB483" s="1594">
        <v>23.396312501716402</v>
      </c>
      <c r="AC483" s="1593">
        <v>1.2284925636697304</v>
      </c>
      <c r="AD483" s="1595">
        <v>3.3214592774050549</v>
      </c>
      <c r="AE483" s="1593">
        <v>0.99014235136519324</v>
      </c>
      <c r="AF483" s="1595">
        <v>29.004658257046554</v>
      </c>
      <c r="AG483" s="1595">
        <v>10.931031201385338</v>
      </c>
      <c r="AH483" s="1594">
        <v>142.18715459219112</v>
      </c>
      <c r="AI483" s="1594">
        <v>58.779555209906853</v>
      </c>
      <c r="AJ483" s="1594">
        <v>278.28783489034998</v>
      </c>
      <c r="AK483" s="1594">
        <v>525.87848246573037</v>
      </c>
      <c r="AL483" s="1594">
        <v>98.495373086961251</v>
      </c>
      <c r="AM483" s="1594">
        <v>8130.1617240721871</v>
      </c>
      <c r="AN483" s="1593">
        <v>0.3075022483587242</v>
      </c>
      <c r="AO483" s="1593">
        <v>96.981883735995382</v>
      </c>
      <c r="AP483" s="1593">
        <v>5.7615099382033123E-2</v>
      </c>
      <c r="AQ483" s="1594">
        <v>38.166904570499838</v>
      </c>
      <c r="AR483" s="1595">
        <v>2.688167535382342</v>
      </c>
      <c r="AS483" s="1595">
        <v>22.442292414899022</v>
      </c>
      <c r="AT483" s="1595">
        <v>17.586897892809827</v>
      </c>
      <c r="AU483" s="1594">
        <v>145.7520515429475</v>
      </c>
      <c r="AV483" s="1594">
        <v>302.798648237821</v>
      </c>
      <c r="AW483" s="1594">
        <v>577.99656338289071</v>
      </c>
      <c r="AX483" s="1594">
        <v>1739.2989680646874</v>
      </c>
      <c r="AY483" s="1594">
        <v>3266.3259780480148</v>
      </c>
      <c r="AZ483" s="1594">
        <v>4003.8769547545226</v>
      </c>
    </row>
    <row r="484" spans="1:52">
      <c r="A484" s="1571" t="s">
        <v>631</v>
      </c>
      <c r="B484" s="1598">
        <v>0.14971509623212126</v>
      </c>
      <c r="C484" s="1572">
        <v>2.1883683257872883</v>
      </c>
      <c r="D484" s="1573">
        <v>646.19538843023804</v>
      </c>
      <c r="E484" s="1574">
        <v>281.1856547661493</v>
      </c>
      <c r="F484" s="2160">
        <v>278.82971446375274</v>
      </c>
      <c r="G484" s="2161">
        <v>2.8707261007388407</v>
      </c>
      <c r="H484" s="1577">
        <v>279.03540901702632</v>
      </c>
      <c r="I484" s="1578">
        <v>3.1310302023614085</v>
      </c>
      <c r="J484" s="1579">
        <v>337.58207436597269</v>
      </c>
      <c r="K484" s="1580">
        <v>658.32353966157996</v>
      </c>
      <c r="L484" s="1581">
        <v>17.643224246375745</v>
      </c>
      <c r="M484" s="1599">
        <v>22.589272094116975</v>
      </c>
      <c r="N484" s="1582">
        <v>1.0403064481105808</v>
      </c>
      <c r="O484" s="1583">
        <v>5.3074362965100735E-2</v>
      </c>
      <c r="P484" s="1584">
        <v>1.302801965084682</v>
      </c>
      <c r="Q484" s="1600">
        <v>22.584913332640646</v>
      </c>
      <c r="R484" s="1585">
        <v>2.1919714683566185</v>
      </c>
      <c r="S484" s="1586">
        <v>5.3228935936850255E-2</v>
      </c>
      <c r="T484" s="1587">
        <v>29.059805850855216</v>
      </c>
      <c r="U484" s="1588">
        <v>0.32496054241509936</v>
      </c>
      <c r="V484" s="1589">
        <v>29.142358432486013</v>
      </c>
      <c r="W484" s="1590">
        <v>4.4277345025484728E-2</v>
      </c>
      <c r="X484" s="1589">
        <v>2.1919714683566185</v>
      </c>
      <c r="Y484" s="1591">
        <v>7.5215994389566998E-2</v>
      </c>
      <c r="Z484" s="1594">
        <v>2492.4480854042145</v>
      </c>
      <c r="AA484" s="1602">
        <v>2.5739266061210592E-2</v>
      </c>
      <c r="AB484" s="1594">
        <v>20.713804115057133</v>
      </c>
      <c r="AC484" s="1593">
        <v>2.2116000636181874</v>
      </c>
      <c r="AD484" s="1595">
        <v>7.3477361589326824</v>
      </c>
      <c r="AE484" s="1593">
        <v>0.80028788092017866</v>
      </c>
      <c r="AF484" s="1595">
        <v>68.062629805056218</v>
      </c>
      <c r="AG484" s="1595">
        <v>23.446729454884863</v>
      </c>
      <c r="AH484" s="1594">
        <v>262.58785077823507</v>
      </c>
      <c r="AI484" s="1594">
        <v>103.75286912557179</v>
      </c>
      <c r="AJ484" s="1594">
        <v>428.86461058745766</v>
      </c>
      <c r="AK484" s="1594">
        <v>664.28106997579107</v>
      </c>
      <c r="AL484" s="1594">
        <v>112.57039106987635</v>
      </c>
      <c r="AM484" s="1594">
        <v>9890.18232514593</v>
      </c>
      <c r="AN484" s="1593">
        <v>0.10908476539406645</v>
      </c>
      <c r="AO484" s="1593">
        <v>46.610127079204943</v>
      </c>
      <c r="AP484" s="1593">
        <v>0.1086044981485679</v>
      </c>
      <c r="AQ484" s="1594">
        <v>33.790871313306909</v>
      </c>
      <c r="AR484" s="1595">
        <v>4.8393874477422045</v>
      </c>
      <c r="AS484" s="1595">
        <v>49.646865938734344</v>
      </c>
      <c r="AT484" s="1595">
        <v>14.214704812081326</v>
      </c>
      <c r="AU484" s="1594">
        <v>342.02326535204128</v>
      </c>
      <c r="AV484" s="1594">
        <v>649.49389071703217</v>
      </c>
      <c r="AW484" s="1594">
        <v>1067.4302877164027</v>
      </c>
      <c r="AX484" s="1594">
        <v>2680.4038161716103</v>
      </c>
      <c r="AY484" s="1594">
        <v>4125.9693787316219</v>
      </c>
      <c r="AZ484" s="1594">
        <v>4576.0321573120464</v>
      </c>
    </row>
    <row r="485" spans="1:52">
      <c r="A485" s="1571" t="s">
        <v>632</v>
      </c>
      <c r="B485" s="1598">
        <v>-0.1292295674476589</v>
      </c>
      <c r="C485" s="1572">
        <v>-3.639500282928962</v>
      </c>
      <c r="D485" s="1573">
        <v>999.43854140945996</v>
      </c>
      <c r="E485" s="1574">
        <v>232.24140130496727</v>
      </c>
      <c r="F485" s="2160">
        <v>280.47589516221626</v>
      </c>
      <c r="G485" s="2161">
        <v>2.7974694907752164</v>
      </c>
      <c r="H485" s="1577">
        <v>280.3068961362959</v>
      </c>
      <c r="I485" s="1578">
        <v>2.8905715118055526</v>
      </c>
      <c r="J485" s="1579">
        <v>247.02035581485751</v>
      </c>
      <c r="K485" s="1580">
        <v>28.991256296306091</v>
      </c>
      <c r="L485" s="1581">
        <v>-13.734202819580155</v>
      </c>
      <c r="M485" s="1599">
        <v>22.516529944738405</v>
      </c>
      <c r="N485" s="1582">
        <v>1.0087897932339656</v>
      </c>
      <c r="O485" s="1583">
        <v>5.0873680525536293E-2</v>
      </c>
      <c r="P485" s="1584">
        <v>1.1352490031664311</v>
      </c>
      <c r="Q485" s="1600">
        <v>22.508519597907199</v>
      </c>
      <c r="R485" s="1585">
        <v>1.0094168934161201</v>
      </c>
      <c r="S485" s="1586">
        <v>5.1159489048954357E-2</v>
      </c>
      <c r="T485" s="1587">
        <v>1.2591294569349953</v>
      </c>
      <c r="U485" s="1588">
        <v>0.31338668540092179</v>
      </c>
      <c r="V485" s="1589">
        <v>1.6137934979529651</v>
      </c>
      <c r="W485" s="1590">
        <v>4.4427621978878527E-2</v>
      </c>
      <c r="X485" s="1589">
        <v>1.0094168934161201</v>
      </c>
      <c r="Y485" s="1591">
        <v>0.62549322121853046</v>
      </c>
      <c r="Z485" s="1594">
        <v>1682.2535267669825</v>
      </c>
      <c r="AA485" s="1602">
        <v>1.0732558247414679E-2</v>
      </c>
      <c r="AB485" s="1594">
        <v>20.890970127999026</v>
      </c>
      <c r="AC485" s="1593">
        <v>0.42477399360863977</v>
      </c>
      <c r="AD485" s="1595">
        <v>1.7515492780371062</v>
      </c>
      <c r="AE485" s="1593">
        <v>0.29042062502948968</v>
      </c>
      <c r="AF485" s="1595">
        <v>22.212805905161893</v>
      </c>
      <c r="AG485" s="1595">
        <v>10.295985988775291</v>
      </c>
      <c r="AH485" s="1594">
        <v>131.29481399130901</v>
      </c>
      <c r="AI485" s="1594">
        <v>61.974381215145456</v>
      </c>
      <c r="AJ485" s="1594">
        <v>308.71972926015206</v>
      </c>
      <c r="AK485" s="1594">
        <v>651.15051813887703</v>
      </c>
      <c r="AL485" s="1594">
        <v>122.43765443776792</v>
      </c>
      <c r="AM485" s="1594">
        <v>11938.154550442498</v>
      </c>
      <c r="AN485" s="1593">
        <v>0.14192652381665724</v>
      </c>
      <c r="AO485" s="1593">
        <v>166.11154580316449</v>
      </c>
      <c r="AP485" s="1593">
        <v>4.528505589626447E-2</v>
      </c>
      <c r="AQ485" s="1594">
        <v>34.079886016311626</v>
      </c>
      <c r="AR485" s="1595">
        <v>0.9294835746359732</v>
      </c>
      <c r="AS485" s="1595">
        <v>11.834792419169638</v>
      </c>
      <c r="AT485" s="1595">
        <v>5.1584480467049669</v>
      </c>
      <c r="AU485" s="1594">
        <v>111.62214022694418</v>
      </c>
      <c r="AV485" s="1594">
        <v>285.20736811011886</v>
      </c>
      <c r="AW485" s="1594">
        <v>533.71875606223182</v>
      </c>
      <c r="AX485" s="1594">
        <v>1929.4983078759503</v>
      </c>
      <c r="AY485" s="1594">
        <v>4044.4131561420932</v>
      </c>
      <c r="AZ485" s="1594">
        <v>4977.1404242995086</v>
      </c>
    </row>
    <row r="486" spans="1:52">
      <c r="A486" s="1571" t="s">
        <v>633</v>
      </c>
      <c r="B486" s="1598">
        <v>7.8128428255986981E-2</v>
      </c>
      <c r="C486" s="1572">
        <v>1.0823527895420773</v>
      </c>
      <c r="D486" s="1573">
        <v>289.250007280982</v>
      </c>
      <c r="E486" s="1574">
        <v>128.32885919486154</v>
      </c>
      <c r="F486" s="2160">
        <v>282.48163008202738</v>
      </c>
      <c r="G486" s="2161">
        <v>2.4004239032595924</v>
      </c>
      <c r="H486" s="1577">
        <v>281.75957670097625</v>
      </c>
      <c r="I486" s="1578">
        <v>2.5788985829020228</v>
      </c>
      <c r="J486" s="1579">
        <v>326.9208215854963</v>
      </c>
      <c r="K486" s="1580">
        <v>1697.2304245965017</v>
      </c>
      <c r="L486" s="1581">
        <v>13.782977746494197</v>
      </c>
      <c r="M486" s="1599">
        <v>22.306859109270022</v>
      </c>
      <c r="N486" s="1582">
        <v>0.85052016084592308</v>
      </c>
      <c r="O486" s="1583">
        <v>5.2583013843529716E-2</v>
      </c>
      <c r="P486" s="1584">
        <v>2.1119766542967326</v>
      </c>
      <c r="Q486" s="1600">
        <v>22.295835395220504</v>
      </c>
      <c r="R486" s="1585">
        <v>5.0140180370269398</v>
      </c>
      <c r="S486" s="1586">
        <v>5.2979259533642097E-2</v>
      </c>
      <c r="T486" s="1587">
        <v>74.777526406790344</v>
      </c>
      <c r="U486" s="1588">
        <v>0.32762980955916443</v>
      </c>
      <c r="V486" s="1589">
        <v>74.945439036634241</v>
      </c>
      <c r="W486" s="1590">
        <v>4.4851425491523281E-2</v>
      </c>
      <c r="X486" s="1589">
        <v>5.0140180370269398</v>
      </c>
      <c r="Y486" s="1591">
        <v>6.6902243838694794E-2</v>
      </c>
      <c r="Z486" s="1594">
        <v>991.83280478540189</v>
      </c>
      <c r="AA486" s="1602">
        <v>1.2225622728400592E-2</v>
      </c>
      <c r="AB486" s="1594">
        <v>16.791870227400317</v>
      </c>
      <c r="AC486" s="1593">
        <v>0.87933999835400989</v>
      </c>
      <c r="AD486" s="1595">
        <v>2.6677328371098379</v>
      </c>
      <c r="AE486" s="1593">
        <v>0.4595182188700942</v>
      </c>
      <c r="AF486" s="1595">
        <v>24.298875607083708</v>
      </c>
      <c r="AG486" s="1595">
        <v>8.3024800905112759</v>
      </c>
      <c r="AH486" s="1594">
        <v>94.455942699324495</v>
      </c>
      <c r="AI486" s="1594">
        <v>39.746499319551198</v>
      </c>
      <c r="AJ486" s="1594">
        <v>175.59178360987963</v>
      </c>
      <c r="AK486" s="1594">
        <v>303.95826032796111</v>
      </c>
      <c r="AL486" s="1594">
        <v>56.224285923620947</v>
      </c>
      <c r="AM486" s="1594">
        <v>9242.7256876163065</v>
      </c>
      <c r="AN486" s="1593">
        <v>0.17397525421608068</v>
      </c>
      <c r="AO486" s="1593">
        <v>86.947471870578127</v>
      </c>
      <c r="AP486" s="1593">
        <v>5.1584906027006716E-2</v>
      </c>
      <c r="AQ486" s="1594">
        <v>27.392936749429555</v>
      </c>
      <c r="AR486" s="1595">
        <v>1.9241575456324067</v>
      </c>
      <c r="AS486" s="1595">
        <v>18.025221872363769</v>
      </c>
      <c r="AT486" s="1595">
        <v>8.1619577063959881</v>
      </c>
      <c r="AU486" s="1594">
        <v>122.10490254815933</v>
      </c>
      <c r="AV486" s="1594">
        <v>229.9855980751046</v>
      </c>
      <c r="AW486" s="1594">
        <v>383.96724674522153</v>
      </c>
      <c r="AX486" s="1594">
        <v>1097.4486475617477</v>
      </c>
      <c r="AY486" s="1594">
        <v>1887.9395051426156</v>
      </c>
      <c r="AZ486" s="1594">
        <v>2285.5400781959734</v>
      </c>
    </row>
    <row r="487" spans="1:52" s="2068" customFormat="1">
      <c r="A487" s="2337" t="s">
        <v>634</v>
      </c>
      <c r="B487" s="2354">
        <v>1.9757377531725042E-2</v>
      </c>
      <c r="C487" s="2355">
        <v>0.29793995824068337</v>
      </c>
      <c r="D487" s="2356">
        <v>211.916139565728</v>
      </c>
      <c r="E487" s="2357">
        <v>88.312989392069369</v>
      </c>
      <c r="F487" s="1975">
        <v>333.97775170812497</v>
      </c>
      <c r="G487" s="1976">
        <v>5.2487482761084756</v>
      </c>
      <c r="H487" s="2338">
        <v>333.42185371894885</v>
      </c>
      <c r="I487" s="2339">
        <v>5.6364819793026202</v>
      </c>
      <c r="J487" s="2340">
        <v>330.72111825840807</v>
      </c>
      <c r="K487" s="2341">
        <v>51.793757818194855</v>
      </c>
      <c r="L487" s="2342">
        <v>-1.0008655871771577</v>
      </c>
      <c r="M487" s="2343">
        <v>18.802528541500717</v>
      </c>
      <c r="N487" s="2344">
        <v>1.5905169658355889</v>
      </c>
      <c r="O487" s="2345">
        <v>5.3303353651444237E-2</v>
      </c>
      <c r="P487" s="2346">
        <v>2.2294804607581398</v>
      </c>
      <c r="Q487" s="1913">
        <v>18.808026399168988</v>
      </c>
      <c r="R487" s="1914">
        <v>1.5907857233222111</v>
      </c>
      <c r="S487" s="1915">
        <v>5.3068070020494414E-2</v>
      </c>
      <c r="T487" s="1916">
        <v>2.2835014893702024</v>
      </c>
      <c r="U487" s="2347">
        <v>0.38903738963004986</v>
      </c>
      <c r="V487" s="2348">
        <v>2.782980105836494</v>
      </c>
      <c r="W487" s="2349">
        <v>5.3168789684609537E-2</v>
      </c>
      <c r="X487" s="2348">
        <v>1.5907857233222111</v>
      </c>
      <c r="Y487" s="2358">
        <v>0.57161232305829257</v>
      </c>
      <c r="Z487" s="2350">
        <v>797.5480672551131</v>
      </c>
      <c r="AA487" s="2351">
        <v>1.3457957162361887E-2</v>
      </c>
      <c r="AB487" s="2350">
        <v>5.7849429256284424</v>
      </c>
      <c r="AC487" s="2352">
        <v>0.6968188996887984</v>
      </c>
      <c r="AD487" s="2353">
        <v>2.0634541982349113</v>
      </c>
      <c r="AE487" s="2352">
        <v>0.14535906615644978</v>
      </c>
      <c r="AF487" s="2353">
        <v>16.823617040430012</v>
      </c>
      <c r="AG487" s="2353">
        <v>6.5166743615974374</v>
      </c>
      <c r="AH487" s="2350">
        <v>73.745537267026677</v>
      </c>
      <c r="AI487" s="2350">
        <v>32.515654412385693</v>
      </c>
      <c r="AJ487" s="2350">
        <v>157.582477953465</v>
      </c>
      <c r="AK487" s="2350">
        <v>311.0094879286404</v>
      </c>
      <c r="AL487" s="2350">
        <v>58.355555971014461</v>
      </c>
      <c r="AM487" s="2350">
        <v>9712.2799063289058</v>
      </c>
      <c r="AN487" s="2352">
        <v>7.5202801871217334E-2</v>
      </c>
      <c r="AO487" s="2352">
        <v>32.071653084941076</v>
      </c>
      <c r="AP487" s="2352">
        <v>5.6784629377054377E-2</v>
      </c>
      <c r="AQ487" s="2350">
        <v>9.4371010206010482</v>
      </c>
      <c r="AR487" s="2353">
        <v>1.5247678330170642</v>
      </c>
      <c r="AS487" s="2353">
        <v>13.942258096181833</v>
      </c>
      <c r="AT487" s="2353">
        <v>2.5818661839511505</v>
      </c>
      <c r="AU487" s="2350">
        <v>84.540789147889498</v>
      </c>
      <c r="AV487" s="2350">
        <v>180.51729533510908</v>
      </c>
      <c r="AW487" s="2350">
        <v>299.77860677653121</v>
      </c>
      <c r="AX487" s="2350">
        <v>984.89048720915628</v>
      </c>
      <c r="AY487" s="2350">
        <v>1931.7359498673316</v>
      </c>
      <c r="AZ487" s="2350">
        <v>2372.1770719924575</v>
      </c>
    </row>
    <row r="488" spans="1:52" s="2068" customFormat="1">
      <c r="A488" s="2337" t="s">
        <v>635</v>
      </c>
      <c r="B488" s="2354">
        <v>6.0230195117730971E-3</v>
      </c>
      <c r="C488" s="2355">
        <v>4.4595595362043924E-2</v>
      </c>
      <c r="D488" s="2356">
        <v>563.543489034598</v>
      </c>
      <c r="E488" s="2357">
        <v>469.22683953428071</v>
      </c>
      <c r="F488" s="1975">
        <v>368.74257443627795</v>
      </c>
      <c r="G488" s="1976">
        <v>3.4028864283588383</v>
      </c>
      <c r="H488" s="2338">
        <v>366.07990599226031</v>
      </c>
      <c r="I488" s="2339">
        <v>3.9268762243831978</v>
      </c>
      <c r="J488" s="2340">
        <v>367.68557829618186</v>
      </c>
      <c r="K488" s="2341">
        <v>27.788628054277691</v>
      </c>
      <c r="L488" s="2342">
        <v>-0.29262546566550807</v>
      </c>
      <c r="M488" s="2343">
        <v>16.985896592651976</v>
      </c>
      <c r="N488" s="2344">
        <v>0.93578873958625652</v>
      </c>
      <c r="O488" s="2345">
        <v>5.4016778256525996E-2</v>
      </c>
      <c r="P488" s="2346">
        <v>1.2237829596450664</v>
      </c>
      <c r="Q488" s="1913">
        <v>16.987452884096257</v>
      </c>
      <c r="R488" s="1914">
        <v>0.93583359244982134</v>
      </c>
      <c r="S488" s="1915">
        <v>5.3942895034033191E-2</v>
      </c>
      <c r="T488" s="1916">
        <v>1.2332025097596062</v>
      </c>
      <c r="U488" s="2347">
        <v>0.43783175841833588</v>
      </c>
      <c r="V488" s="2348">
        <v>1.5480868654035309</v>
      </c>
      <c r="W488" s="2349">
        <v>5.886697710497877E-2</v>
      </c>
      <c r="X488" s="2348">
        <v>0.93583359244982134</v>
      </c>
      <c r="Y488" s="2358">
        <v>0.60450974254980383</v>
      </c>
      <c r="Z488" s="2350">
        <v>2047.1691249711471</v>
      </c>
      <c r="AA488" s="2351">
        <v>2.3012622725908226E-2</v>
      </c>
      <c r="AB488" s="2350">
        <v>36.426022846862679</v>
      </c>
      <c r="AC488" s="2352">
        <v>1.751188977593922</v>
      </c>
      <c r="AD488" s="2353">
        <v>4.5771037833625021</v>
      </c>
      <c r="AE488" s="2352">
        <v>1.6134535954000615</v>
      </c>
      <c r="AF488" s="2353">
        <v>44.70715902347105</v>
      </c>
      <c r="AG488" s="2353">
        <v>16.92870551137591</v>
      </c>
      <c r="AH488" s="2350">
        <v>201.66790396539915</v>
      </c>
      <c r="AI488" s="2350">
        <v>79.033383168436387</v>
      </c>
      <c r="AJ488" s="2350">
        <v>349.56098879228443</v>
      </c>
      <c r="AK488" s="2350">
        <v>613.20474104675839</v>
      </c>
      <c r="AL488" s="2350">
        <v>111.42001011086164</v>
      </c>
      <c r="AM488" s="2350">
        <v>7257.3821447886721</v>
      </c>
      <c r="AN488" s="2352">
        <v>0.34381242201495155</v>
      </c>
      <c r="AO488" s="2352">
        <v>97.416828787068056</v>
      </c>
      <c r="AP488" s="2352">
        <v>9.7099673948979864E-2</v>
      </c>
      <c r="AQ488" s="2350">
        <v>59.422549505485613</v>
      </c>
      <c r="AR488" s="2353">
        <v>3.8319233645381225</v>
      </c>
      <c r="AS488" s="2353">
        <v>30.926376914611502</v>
      </c>
      <c r="AT488" s="2353">
        <v>28.65814556660855</v>
      </c>
      <c r="AU488" s="2350">
        <v>224.65909057020627</v>
      </c>
      <c r="AV488" s="2350">
        <v>468.93921084143795</v>
      </c>
      <c r="AW488" s="2350">
        <v>819.7882275016226</v>
      </c>
      <c r="AX488" s="2350">
        <v>2184.7561799517775</v>
      </c>
      <c r="AY488" s="2350">
        <v>3808.7250996693065</v>
      </c>
      <c r="AZ488" s="2350">
        <v>4529.2687036935622</v>
      </c>
    </row>
    <row r="489" spans="1:52" s="2068" customFormat="1">
      <c r="A489" s="2337" t="s">
        <v>636</v>
      </c>
      <c r="B489" s="2354">
        <v>1.4445195830027378</v>
      </c>
      <c r="C489" s="2355">
        <v>66.336181207379695</v>
      </c>
      <c r="D489" s="2356">
        <v>411.10525461847698</v>
      </c>
      <c r="E489" s="2357">
        <v>49.745567751906478</v>
      </c>
      <c r="F489" s="1975">
        <v>439.09192950024755</v>
      </c>
      <c r="G489" s="1976">
        <v>4.6678825984069521</v>
      </c>
      <c r="H489" s="2338">
        <v>443.89578532388265</v>
      </c>
      <c r="I489" s="2339">
        <v>4.7472992426184266</v>
      </c>
      <c r="J489" s="2340">
        <v>500.34322216988727</v>
      </c>
      <c r="K489" s="2341">
        <v>74.026336581932128</v>
      </c>
      <c r="L489" s="2342">
        <v>12.493966393247668</v>
      </c>
      <c r="M489" s="2343">
        <v>13.981983373895254</v>
      </c>
      <c r="N489" s="2344">
        <v>1.0804710437758205</v>
      </c>
      <c r="O489" s="2345">
        <v>6.7387206592459586E-2</v>
      </c>
      <c r="P489" s="2346">
        <v>1.2067656797991517</v>
      </c>
      <c r="Q489" s="1913">
        <v>14.159539685083988</v>
      </c>
      <c r="R489" s="1914">
        <v>1.1017064390493425</v>
      </c>
      <c r="S489" s="1915">
        <v>5.7253252537679981E-2</v>
      </c>
      <c r="T489" s="1916">
        <v>3.3618172767234826</v>
      </c>
      <c r="U489" s="2347">
        <v>0.55750954024382127</v>
      </c>
      <c r="V489" s="2348">
        <v>3.537735501690209</v>
      </c>
      <c r="W489" s="2349">
        <v>7.0623764772058575E-2</v>
      </c>
      <c r="X489" s="2348">
        <v>1.1017064390493425</v>
      </c>
      <c r="Y489" s="2358">
        <v>0.31141571734884782</v>
      </c>
      <c r="Z489" s="2371">
        <v>371.36966699072644</v>
      </c>
      <c r="AA489" s="2351">
        <v>6.9062391571575734</v>
      </c>
      <c r="AB489" s="2350">
        <v>45.144770400684422</v>
      </c>
      <c r="AC489" s="2352">
        <v>11.830700930012371</v>
      </c>
      <c r="AD489" s="2353">
        <v>6.6662756740567106</v>
      </c>
      <c r="AE489" s="2352">
        <v>2.0376208289452946</v>
      </c>
      <c r="AF489" s="2353">
        <v>15.821218471274634</v>
      </c>
      <c r="AG489" s="2353">
        <v>3.8516377407069129</v>
      </c>
      <c r="AH489" s="2350">
        <v>36.049310878253401</v>
      </c>
      <c r="AI489" s="2350">
        <v>13.310277987036352</v>
      </c>
      <c r="AJ489" s="2350">
        <v>67.42960592560469</v>
      </c>
      <c r="AK489" s="2350">
        <v>212.34322419231319</v>
      </c>
      <c r="AL489" s="2350">
        <v>47.679030462645287</v>
      </c>
      <c r="AM489" s="2350">
        <v>10194.460454937127</v>
      </c>
      <c r="AN489" s="2352">
        <v>0.60479859556272975</v>
      </c>
      <c r="AO489" s="2352">
        <v>2.6813481214190564</v>
      </c>
      <c r="AP489" s="2352">
        <v>29.140249608259804</v>
      </c>
      <c r="AQ489" s="2350">
        <v>73.645628712372627</v>
      </c>
      <c r="AR489" s="2353">
        <v>25.887748205716349</v>
      </c>
      <c r="AS489" s="2353">
        <v>45.042403203085883</v>
      </c>
      <c r="AT489" s="2353">
        <v>36.192199448406654</v>
      </c>
      <c r="AU489" s="2350">
        <v>79.503610408415241</v>
      </c>
      <c r="AV489" s="2350">
        <v>106.69356622456823</v>
      </c>
      <c r="AW489" s="2350">
        <v>146.54191413924147</v>
      </c>
      <c r="AX489" s="2350">
        <v>421.43503703502932</v>
      </c>
      <c r="AY489" s="2350">
        <v>1318.9020136168519</v>
      </c>
      <c r="AZ489" s="2350">
        <v>1938.1719700262311</v>
      </c>
    </row>
    <row r="490" spans="1:52" s="2068" customFormat="1">
      <c r="A490" s="2337" t="s">
        <v>637</v>
      </c>
      <c r="B490" s="2354">
        <v>-0.12735953497123553</v>
      </c>
      <c r="C490" s="2355">
        <v>-2.5789236468613539</v>
      </c>
      <c r="D490" s="2356">
        <v>165.59734840299399</v>
      </c>
      <c r="E490" s="2357">
        <v>50.239051492861023</v>
      </c>
      <c r="F490" s="1975">
        <v>466.97211164544768</v>
      </c>
      <c r="G490" s="1976">
        <v>4.3501897671851326</v>
      </c>
      <c r="H490" s="2338">
        <v>464.99142799344065</v>
      </c>
      <c r="I490" s="2339">
        <v>4.4902591557942833</v>
      </c>
      <c r="J490" s="2340">
        <v>441.3602245393725</v>
      </c>
      <c r="K490" s="2341">
        <v>1539.6346800672504</v>
      </c>
      <c r="L490" s="2342">
        <v>-5.9312966036191073</v>
      </c>
      <c r="M490" s="2343">
        <v>13.327697712049648</v>
      </c>
      <c r="N490" s="2344">
        <v>0.94186810370005947</v>
      </c>
      <c r="O490" s="2345">
        <v>5.5361655704375033E-2</v>
      </c>
      <c r="P490" s="2346">
        <v>2.0382540160963556</v>
      </c>
      <c r="Q490" s="1913">
        <v>13.321364140212305</v>
      </c>
      <c r="R490" s="1914">
        <v>4.8441598919733373</v>
      </c>
      <c r="S490" s="1915">
        <v>5.5747556618765917E-2</v>
      </c>
      <c r="T490" s="1916">
        <v>69.212690321257043</v>
      </c>
      <c r="U490" s="2347">
        <v>0.57700345292662669</v>
      </c>
      <c r="V490" s="2348">
        <v>69.38200333346704</v>
      </c>
      <c r="W490" s="2349">
        <v>7.5067387204090258E-2</v>
      </c>
      <c r="X490" s="2348">
        <v>4.8441598919733373</v>
      </c>
      <c r="Y490" s="2358">
        <v>6.9818680050086027E-2</v>
      </c>
      <c r="Z490" s="2371">
        <v>346.21982106434518</v>
      </c>
      <c r="AA490" s="2351">
        <v>7.1814000785531537E-3</v>
      </c>
      <c r="AB490" s="2350">
        <v>8.1115525632209451</v>
      </c>
      <c r="AC490" s="2352">
        <v>0.17378448132534727</v>
      </c>
      <c r="AD490" s="2353">
        <v>0.635347730694096</v>
      </c>
      <c r="AE490" s="2352">
        <v>0.31563286577990324</v>
      </c>
      <c r="AF490" s="2353">
        <v>6.55786318294094</v>
      </c>
      <c r="AG490" s="2353">
        <v>2.2286969887188337</v>
      </c>
      <c r="AH490" s="2350">
        <v>26.119964339881644</v>
      </c>
      <c r="AI490" s="2350">
        <v>12.255113723548302</v>
      </c>
      <c r="AJ490" s="2350">
        <v>64.286382100602253</v>
      </c>
      <c r="AK490" s="2350">
        <v>163.73423422679153</v>
      </c>
      <c r="AL490" s="2350">
        <v>37.618389991963845</v>
      </c>
      <c r="AM490" s="2350">
        <v>10304.682332369533</v>
      </c>
      <c r="AN490" s="2352">
        <v>0.47135085821389128</v>
      </c>
      <c r="AO490" s="2352">
        <v>123.2723650421698</v>
      </c>
      <c r="AP490" s="2352">
        <v>3.0301266154232717E-2</v>
      </c>
      <c r="AQ490" s="2350">
        <v>13.232549042774789</v>
      </c>
      <c r="AR490" s="2353">
        <v>0.38027238802045354</v>
      </c>
      <c r="AS490" s="2353">
        <v>4.2928900722574053</v>
      </c>
      <c r="AT490" s="2353">
        <v>5.6062675982220824</v>
      </c>
      <c r="AU490" s="2350">
        <v>32.954086346436881</v>
      </c>
      <c r="AV490" s="2350">
        <v>61.736758690272403</v>
      </c>
      <c r="AW490" s="2350">
        <v>106.17871682878717</v>
      </c>
      <c r="AX490" s="2350">
        <v>401.78988812876406</v>
      </c>
      <c r="AY490" s="2350">
        <v>1016.9828212844194</v>
      </c>
      <c r="AZ490" s="2350">
        <v>1529.2028452017823</v>
      </c>
    </row>
    <row r="491" spans="1:52" s="2068" customFormat="1">
      <c r="A491" s="2337" t="s">
        <v>638</v>
      </c>
      <c r="B491" s="2354">
        <v>-0.10644630131803398</v>
      </c>
      <c r="C491" s="2355">
        <v>-3.9485481983757507</v>
      </c>
      <c r="D491" s="2356">
        <v>459.505101460091</v>
      </c>
      <c r="E491" s="2357">
        <v>78.82569446937147</v>
      </c>
      <c r="F491" s="1975">
        <v>515.59421619253988</v>
      </c>
      <c r="G491" s="1976">
        <v>6.1916220817601619</v>
      </c>
      <c r="H491" s="2338">
        <v>514.6385749664247</v>
      </c>
      <c r="I491" s="2339">
        <v>6.2408251216179202</v>
      </c>
      <c r="J491" s="2340">
        <v>479.0935955082108</v>
      </c>
      <c r="K491" s="2341">
        <v>28.200541045738277</v>
      </c>
      <c r="L491" s="2342">
        <v>-7.8021564886267658</v>
      </c>
      <c r="M491" s="2343">
        <v>12.022331179817819</v>
      </c>
      <c r="N491" s="2344">
        <v>1.2263761917604428</v>
      </c>
      <c r="O491" s="2345">
        <v>5.6785966863326993E-2</v>
      </c>
      <c r="P491" s="2346">
        <v>1.2659421832554276</v>
      </c>
      <c r="Q491" s="1913">
        <v>12.023535668566179</v>
      </c>
      <c r="R491" s="1914">
        <v>1.2264171150960819</v>
      </c>
      <c r="S491" s="1915">
        <v>5.6704397972831964E-2</v>
      </c>
      <c r="T491" s="1916">
        <v>1.2760261104534156</v>
      </c>
      <c r="U491" s="2347">
        <v>0.65025817762857974</v>
      </c>
      <c r="V491" s="2348">
        <v>1.7698422457268526</v>
      </c>
      <c r="W491" s="2349">
        <v>8.3170211123035756E-2</v>
      </c>
      <c r="X491" s="2348">
        <v>1.2264171150960819</v>
      </c>
      <c r="Y491" s="2358">
        <v>0.69295278607863009</v>
      </c>
      <c r="Z491" s="2350">
        <v>1344.7352804104803</v>
      </c>
      <c r="AA491" s="2351">
        <v>2.3545567814239666E-3</v>
      </c>
      <c r="AB491" s="2350">
        <v>2.2255359717228727</v>
      </c>
      <c r="AC491" s="2352">
        <v>0.24786555326974311</v>
      </c>
      <c r="AD491" s="2353">
        <v>1.5225607007437438</v>
      </c>
      <c r="AE491" s="2352">
        <v>6.616358206150888E-2</v>
      </c>
      <c r="AF491" s="2353">
        <v>21.632895983486318</v>
      </c>
      <c r="AG491" s="2353">
        <v>9.176259945682915</v>
      </c>
      <c r="AH491" s="2350">
        <v>112.94690451116838</v>
      </c>
      <c r="AI491" s="2350">
        <v>51.863833917596374</v>
      </c>
      <c r="AJ491" s="2350">
        <v>240.42043821699122</v>
      </c>
      <c r="AK491" s="2350">
        <v>411.6240853836469</v>
      </c>
      <c r="AL491" s="2350">
        <v>74.37345369940472</v>
      </c>
      <c r="AM491" s="2350">
        <v>11851.336973463987</v>
      </c>
      <c r="AN491" s="2352">
        <v>3.5141748938450401E-2</v>
      </c>
      <c r="AO491" s="2352">
        <v>49.458819347015329</v>
      </c>
      <c r="AP491" s="2352">
        <v>9.9348387401855132E-3</v>
      </c>
      <c r="AQ491" s="2350">
        <v>3.6305643910650454</v>
      </c>
      <c r="AR491" s="2353">
        <v>0.54237539008696523</v>
      </c>
      <c r="AS491" s="2353">
        <v>10.287572302322594</v>
      </c>
      <c r="AT491" s="2353">
        <v>1.1751968394584169</v>
      </c>
      <c r="AU491" s="2350">
        <v>108.70802001751917</v>
      </c>
      <c r="AV491" s="2350">
        <v>254.19002619620264</v>
      </c>
      <c r="AW491" s="2350">
        <v>459.13375817548126</v>
      </c>
      <c r="AX491" s="2350">
        <v>1502.627738856195</v>
      </c>
      <c r="AY491" s="2350">
        <v>2556.6713377866267</v>
      </c>
      <c r="AZ491" s="2350">
        <v>3023.311125992062</v>
      </c>
    </row>
    <row r="492" spans="1:52" s="2068" customFormat="1">
      <c r="A492" s="2337" t="s">
        <v>639</v>
      </c>
      <c r="B492" s="2354">
        <v>1.9712498439385242E-2</v>
      </c>
      <c r="C492" s="2355">
        <v>0.6649396835238085</v>
      </c>
      <c r="D492" s="2356">
        <v>298.887697690322</v>
      </c>
      <c r="E492" s="2357">
        <v>55.035939853894646</v>
      </c>
      <c r="F492" s="1975">
        <v>527.63828631456693</v>
      </c>
      <c r="G492" s="1976">
        <v>4.4640677409929266</v>
      </c>
      <c r="H492" s="2338">
        <v>526.87981246049867</v>
      </c>
      <c r="I492" s="2339">
        <v>4.5124005087961896</v>
      </c>
      <c r="J492" s="2340">
        <v>498.1170004351041</v>
      </c>
      <c r="K492" s="2341">
        <v>35.482770180850729</v>
      </c>
      <c r="L492" s="2342">
        <v>-6.0717934248396999</v>
      </c>
      <c r="M492" s="2343">
        <v>11.721996436236481</v>
      </c>
      <c r="N492" s="2344">
        <v>0.86114036866754129</v>
      </c>
      <c r="O492" s="2345">
        <v>5.8129477739923337E-2</v>
      </c>
      <c r="P492" s="2346">
        <v>1.3640525448015826</v>
      </c>
      <c r="Q492" s="1913">
        <v>11.735452422347821</v>
      </c>
      <c r="R492" s="1914">
        <v>0.86305110555010134</v>
      </c>
      <c r="S492" s="1915">
        <v>5.7195409103346008E-2</v>
      </c>
      <c r="T492" s="1916">
        <v>1.6107924470458215</v>
      </c>
      <c r="U492" s="2347">
        <v>0.6719896876026562</v>
      </c>
      <c r="V492" s="2348">
        <v>1.8274324934867272</v>
      </c>
      <c r="W492" s="2349">
        <v>8.5211883105222264E-2</v>
      </c>
      <c r="X492" s="2348">
        <v>0.86305110555010134</v>
      </c>
      <c r="Y492" s="2358">
        <v>0.47227523239635871</v>
      </c>
      <c r="Z492" s="2350">
        <v>1604.3294851529436</v>
      </c>
      <c r="AA492" s="2351">
        <v>4.8810560352288951E-2</v>
      </c>
      <c r="AB492" s="2350">
        <v>7.1585351950979819</v>
      </c>
      <c r="AC492" s="2352">
        <v>0.34995246912316214</v>
      </c>
      <c r="AD492" s="2353">
        <v>1.7315925409050041</v>
      </c>
      <c r="AE492" s="2352">
        <v>0.26209130015282767</v>
      </c>
      <c r="AF492" s="2353">
        <v>20.672716903860209</v>
      </c>
      <c r="AG492" s="2353">
        <v>9.5204664713804306</v>
      </c>
      <c r="AH492" s="2350">
        <v>118.67609657192394</v>
      </c>
      <c r="AI492" s="2350">
        <v>61.264559721795081</v>
      </c>
      <c r="AJ492" s="2350">
        <v>295.02821017393762</v>
      </c>
      <c r="AK492" s="2350">
        <v>575.52982905983413</v>
      </c>
      <c r="AL492" s="2350">
        <v>105.32144297964896</v>
      </c>
      <c r="AM492" s="2350">
        <v>9550.9946424517166</v>
      </c>
      <c r="AN492" s="2352">
        <v>0.1335303460276232</v>
      </c>
      <c r="AO492" s="2352">
        <v>29.405904013823783</v>
      </c>
      <c r="AP492" s="2352">
        <v>0.20595173144425719</v>
      </c>
      <c r="AQ492" s="2350">
        <v>11.677871443879253</v>
      </c>
      <c r="AR492" s="2353">
        <v>0.76576032630888868</v>
      </c>
      <c r="AS492" s="2353">
        <v>11.699949600709488</v>
      </c>
      <c r="AT492" s="2353">
        <v>4.6552628801567968</v>
      </c>
      <c r="AU492" s="2350">
        <v>103.88299951688546</v>
      </c>
      <c r="AV492" s="2350">
        <v>263.72483300222797</v>
      </c>
      <c r="AW492" s="2350">
        <v>482.42315679643878</v>
      </c>
      <c r="AX492" s="2350">
        <v>1843.9263135871101</v>
      </c>
      <c r="AY492" s="2350">
        <v>3574.7194351542494</v>
      </c>
      <c r="AZ492" s="2350">
        <v>4281.3594707174379</v>
      </c>
    </row>
    <row r="493" spans="1:52" s="2068" customFormat="1">
      <c r="A493" s="2337" t="s">
        <v>640</v>
      </c>
      <c r="B493" s="2354">
        <v>2.359304853287481</v>
      </c>
      <c r="C493" s="2355">
        <v>39.535486852699876</v>
      </c>
      <c r="D493" s="2356">
        <v>630.273933893758</v>
      </c>
      <c r="E493" s="2357">
        <v>300.93546738497486</v>
      </c>
      <c r="F493" s="1975">
        <v>708.58268086521207</v>
      </c>
      <c r="G493" s="1976">
        <v>5.2533555167115802</v>
      </c>
      <c r="H493" s="2338">
        <v>733.30058628557777</v>
      </c>
      <c r="I493" s="2339">
        <v>5.6520868508654267</v>
      </c>
      <c r="J493" s="2340">
        <v>988.22206905095629</v>
      </c>
      <c r="K493" s="2341">
        <v>40.262660394235454</v>
      </c>
      <c r="L493" s="2342">
        <v>29.086590283269498</v>
      </c>
      <c r="M493" s="2343">
        <v>8.4037154683985786</v>
      </c>
      <c r="N493" s="2344">
        <v>0.75380049871172994</v>
      </c>
      <c r="O493" s="2345">
        <v>8.2440865898850094E-2</v>
      </c>
      <c r="P493" s="2346">
        <v>1.2086703291179286</v>
      </c>
      <c r="Q493" s="1913">
        <v>8.5118094840986522</v>
      </c>
      <c r="R493" s="1914">
        <v>0.76394030918598088</v>
      </c>
      <c r="S493" s="1915">
        <v>7.2112154688074512E-2</v>
      </c>
      <c r="T493" s="1916">
        <v>1.979005792261159</v>
      </c>
      <c r="U493" s="2347">
        <v>1.1681210566291942</v>
      </c>
      <c r="V493" s="2348">
        <v>2.1213365413819631</v>
      </c>
      <c r="W493" s="2349">
        <v>0.11748383253503868</v>
      </c>
      <c r="X493" s="2348">
        <v>0.76394030918598088</v>
      </c>
      <c r="Y493" s="2358">
        <v>0.36012216557034621</v>
      </c>
      <c r="Z493" s="2350">
        <v>1360.3146234517396</v>
      </c>
      <c r="AA493" s="2351">
        <v>52.059537692386037</v>
      </c>
      <c r="AB493" s="2350">
        <v>276.33940757662765</v>
      </c>
      <c r="AC493" s="2352">
        <v>84.989671024732914</v>
      </c>
      <c r="AD493" s="2353">
        <v>51.606742504164664</v>
      </c>
      <c r="AE493" s="2352">
        <v>19.105755806367078</v>
      </c>
      <c r="AF493" s="2353">
        <v>113.79294331002914</v>
      </c>
      <c r="AG493" s="2353">
        <v>25.578757218668212</v>
      </c>
      <c r="AH493" s="2350">
        <v>150.46950951410895</v>
      </c>
      <c r="AI493" s="2350">
        <v>49.818102724204813</v>
      </c>
      <c r="AJ493" s="2350">
        <v>181.36160179997816</v>
      </c>
      <c r="AK493" s="2350">
        <v>306.95418810353107</v>
      </c>
      <c r="AL493" s="2350">
        <v>57.944819392969407</v>
      </c>
      <c r="AM493" s="2350">
        <v>10008.02630165323</v>
      </c>
      <c r="AN493" s="2352">
        <v>0.75998030041732079</v>
      </c>
      <c r="AO493" s="2352">
        <v>2.2303929983474311</v>
      </c>
      <c r="AP493" s="2352">
        <v>219.66049659234616</v>
      </c>
      <c r="AQ493" s="2350">
        <v>450.79838103854428</v>
      </c>
      <c r="AR493" s="2353">
        <v>185.97302193595823</v>
      </c>
      <c r="AS493" s="2353">
        <v>348.69420610922072</v>
      </c>
      <c r="AT493" s="2353">
        <v>339.35623101895339</v>
      </c>
      <c r="AU493" s="2350">
        <v>571.82383572878962</v>
      </c>
      <c r="AV493" s="2350">
        <v>708.55283154205574</v>
      </c>
      <c r="AW493" s="2350">
        <v>611.66467282158112</v>
      </c>
      <c r="AX493" s="2350">
        <v>1133.5100112498635</v>
      </c>
      <c r="AY493" s="2350">
        <v>1906.5477521958451</v>
      </c>
      <c r="AZ493" s="2350">
        <v>2355.4804631288375</v>
      </c>
    </row>
    <row r="494" spans="1:52" s="2068" customFormat="1">
      <c r="A494" s="2337" t="s">
        <v>641</v>
      </c>
      <c r="B494" s="2354">
        <v>0.41419092551041042</v>
      </c>
      <c r="C494" s="2355">
        <v>28.787321518664992</v>
      </c>
      <c r="D494" s="2356">
        <v>158.487798230658</v>
      </c>
      <c r="E494" s="2357">
        <v>12.570866924721736</v>
      </c>
      <c r="F494" s="1975">
        <v>746.31734424759065</v>
      </c>
      <c r="G494" s="1976">
        <v>10.577828857488941</v>
      </c>
      <c r="H494" s="2338">
        <v>747.3977274099334</v>
      </c>
      <c r="I494" s="2339">
        <v>10.464968985922807</v>
      </c>
      <c r="J494" s="2340">
        <v>874.42885482114991</v>
      </c>
      <c r="K494" s="2341">
        <v>36.408322149410402</v>
      </c>
      <c r="L494" s="2342">
        <v>15.094841789659853</v>
      </c>
      <c r="M494" s="2343">
        <v>8.1135317436867762</v>
      </c>
      <c r="N494" s="2344">
        <v>1.4567443736729306</v>
      </c>
      <c r="O494" s="2345">
        <v>6.758368450225137E-2</v>
      </c>
      <c r="P494" s="2346">
        <v>1.5036192044183045</v>
      </c>
      <c r="Q494" s="1913">
        <v>8.1072140508864976</v>
      </c>
      <c r="R494" s="1914">
        <v>1.4588239765166513</v>
      </c>
      <c r="S494" s="1915">
        <v>6.8222792896597662E-2</v>
      </c>
      <c r="T494" s="1916">
        <v>1.7582631868786902</v>
      </c>
      <c r="U494" s="2347">
        <v>1.1602701773433883</v>
      </c>
      <c r="V494" s="2348">
        <v>2.2846568295463245</v>
      </c>
      <c r="W494" s="2349">
        <v>0.1233469344368246</v>
      </c>
      <c r="X494" s="2348">
        <v>1.4588239765166513</v>
      </c>
      <c r="Y494" s="2358">
        <v>0.63853089779191785</v>
      </c>
      <c r="Z494" s="2350">
        <v>919.13805764498568</v>
      </c>
      <c r="AA494" s="2351">
        <v>0.34512666106268147</v>
      </c>
      <c r="AB494" s="2350">
        <v>4.618933977063036</v>
      </c>
      <c r="AC494" s="2352">
        <v>0.58533733072154404</v>
      </c>
      <c r="AD494" s="2353">
        <v>1.6056375733854868</v>
      </c>
      <c r="AE494" s="2352">
        <v>0.42029295794418176</v>
      </c>
      <c r="AF494" s="2353">
        <v>13.880859368246115</v>
      </c>
      <c r="AG494" s="2353">
        <v>5.7815991011989922</v>
      </c>
      <c r="AH494" s="2350">
        <v>72.669721171666524</v>
      </c>
      <c r="AI494" s="2350">
        <v>33.823902624002571</v>
      </c>
      <c r="AJ494" s="2350">
        <v>156.54089462429002</v>
      </c>
      <c r="AK494" s="2350">
        <v>336.11720657165233</v>
      </c>
      <c r="AL494" s="2350">
        <v>65.70430047639438</v>
      </c>
      <c r="AM494" s="2350">
        <v>11202.811177742738</v>
      </c>
      <c r="AN494" s="2352">
        <v>0.27137458735974618</v>
      </c>
      <c r="AO494" s="2352">
        <v>5.5172312409731994</v>
      </c>
      <c r="AP494" s="2352">
        <v>1.4562306373952805</v>
      </c>
      <c r="AQ494" s="2350">
        <v>7.534965704833664</v>
      </c>
      <c r="AR494" s="2353">
        <v>1.2808256689749322</v>
      </c>
      <c r="AS494" s="2353">
        <v>10.848902522874912</v>
      </c>
      <c r="AT494" s="2353">
        <v>7.4652390398611317</v>
      </c>
      <c r="AU494" s="2350">
        <v>69.75306215199052</v>
      </c>
      <c r="AV494" s="2350">
        <v>160.15509975620478</v>
      </c>
      <c r="AW494" s="2350">
        <v>295.4053706165306</v>
      </c>
      <c r="AX494" s="2350">
        <v>978.38059140181258</v>
      </c>
      <c r="AY494" s="2350">
        <v>2087.6845128674058</v>
      </c>
      <c r="AZ494" s="2350">
        <v>2670.9065234306659</v>
      </c>
    </row>
    <row r="495" spans="1:52" s="2068" customFormat="1">
      <c r="A495" s="2337" t="s">
        <v>642</v>
      </c>
      <c r="B495" s="2354">
        <v>1.2968077491786107</v>
      </c>
      <c r="C495" s="2355">
        <v>26.609262817570855</v>
      </c>
      <c r="D495" s="2356">
        <v>720.41610582106796</v>
      </c>
      <c r="E495" s="2357">
        <v>315.24215910601953</v>
      </c>
      <c r="F495" s="1975">
        <v>885.98882874656999</v>
      </c>
      <c r="G495" s="1976">
        <v>7.314752650254956</v>
      </c>
      <c r="H495" s="2338">
        <v>910.60267279160087</v>
      </c>
      <c r="I495" s="2339">
        <v>7.6792356573795209</v>
      </c>
      <c r="J495" s="2340">
        <v>1008.3671603446189</v>
      </c>
      <c r="K495" s="2341">
        <v>38.914219078415343</v>
      </c>
      <c r="L495" s="2342">
        <v>12.5417248984811</v>
      </c>
      <c r="M495" s="2343">
        <v>6.6993843154958537</v>
      </c>
      <c r="N495" s="2344">
        <v>0.85280022033018643</v>
      </c>
      <c r="O495" s="2345">
        <v>7.937921384355752E-2</v>
      </c>
      <c r="P495" s="2346">
        <v>0.54238706058432962</v>
      </c>
      <c r="Q495" s="1913">
        <v>6.7528812937540694</v>
      </c>
      <c r="R495" s="1914">
        <v>0.86780695824081255</v>
      </c>
      <c r="S495" s="1915">
        <v>7.2830850791884769E-2</v>
      </c>
      <c r="T495" s="1916">
        <v>1.918611093850165</v>
      </c>
      <c r="U495" s="2347">
        <v>1.4870567496089597</v>
      </c>
      <c r="V495" s="2348">
        <v>2.1057439175303578</v>
      </c>
      <c r="W495" s="2349">
        <v>0.1480849368587196</v>
      </c>
      <c r="X495" s="2348">
        <v>0.86780695824081255</v>
      </c>
      <c r="Y495" s="2358">
        <v>0.41211419442616137</v>
      </c>
      <c r="Z495" s="2350">
        <v>1501.8980529280243</v>
      </c>
      <c r="AA495" s="2351">
        <v>91.859571496829957</v>
      </c>
      <c r="AB495" s="2350">
        <v>479.15455763929089</v>
      </c>
      <c r="AC495" s="2352">
        <v>130.91572074037805</v>
      </c>
      <c r="AD495" s="2353">
        <v>69.565506828101505</v>
      </c>
      <c r="AE495" s="2352">
        <v>14.534525647882626</v>
      </c>
      <c r="AF495" s="2353">
        <v>105.58161424273261</v>
      </c>
      <c r="AG495" s="2353">
        <v>24.147734906966011</v>
      </c>
      <c r="AH495" s="2350">
        <v>204.26246253773789</v>
      </c>
      <c r="AI495" s="2350">
        <v>57.917972015000252</v>
      </c>
      <c r="AJ495" s="2350">
        <v>241.26490553927002</v>
      </c>
      <c r="AK495" s="2350">
        <v>423.12032845487369</v>
      </c>
      <c r="AL495" s="2350">
        <v>75.926003944555092</v>
      </c>
      <c r="AM495" s="2350">
        <v>10438.604626413877</v>
      </c>
      <c r="AN495" s="2352">
        <v>0.51696213947667957</v>
      </c>
      <c r="AO495" s="2352">
        <v>2.3457909899265208</v>
      </c>
      <c r="AP495" s="2352">
        <v>387.59312867860746</v>
      </c>
      <c r="AQ495" s="2350">
        <v>781.65506955838646</v>
      </c>
      <c r="AR495" s="2353">
        <v>286.4676602634093</v>
      </c>
      <c r="AS495" s="2353">
        <v>470.03720829798317</v>
      </c>
      <c r="AT495" s="2353">
        <v>258.1620896604374</v>
      </c>
      <c r="AU495" s="2350">
        <v>530.5608755916212</v>
      </c>
      <c r="AV495" s="2350">
        <v>668.91232429268734</v>
      </c>
      <c r="AW495" s="2350">
        <v>830.33521356804022</v>
      </c>
      <c r="AX495" s="2350">
        <v>1507.9056596204375</v>
      </c>
      <c r="AY495" s="2350">
        <v>2628.0765742538738</v>
      </c>
      <c r="AZ495" s="2350">
        <v>3086.42292457541</v>
      </c>
    </row>
    <row r="496" spans="1:52" s="2068" customFormat="1">
      <c r="A496" s="2337" t="s">
        <v>643</v>
      </c>
      <c r="B496" s="2354">
        <v>0.10177568390882917</v>
      </c>
      <c r="C496" s="2355">
        <v>3.6730360240561315</v>
      </c>
      <c r="D496" s="2356">
        <v>421.79757050792102</v>
      </c>
      <c r="E496" s="2357">
        <v>75.8014962511444</v>
      </c>
      <c r="F496" s="1975">
        <v>918.23278967843135</v>
      </c>
      <c r="G496" s="1976">
        <v>8.7329407087116859</v>
      </c>
      <c r="H496" s="2338">
        <v>917.84780338483699</v>
      </c>
      <c r="I496" s="2339">
        <v>8.7509863823695451</v>
      </c>
      <c r="J496" s="2340">
        <v>953.52603875085185</v>
      </c>
      <c r="K496" s="2341">
        <v>16.379340936211424</v>
      </c>
      <c r="L496" s="2342">
        <v>3.8311984289427392</v>
      </c>
      <c r="M496" s="2343">
        <v>6.5256751417026555</v>
      </c>
      <c r="N496" s="2344">
        <v>0.98280069533351644</v>
      </c>
      <c r="O496" s="2345">
        <v>7.0533562520921106E-2</v>
      </c>
      <c r="P496" s="2346">
        <v>0.7486324686727549</v>
      </c>
      <c r="Q496" s="1913">
        <v>6.5228307463140842</v>
      </c>
      <c r="R496" s="1914">
        <v>0.98312283646074305</v>
      </c>
      <c r="S496" s="1915">
        <v>7.0895996067337791E-2</v>
      </c>
      <c r="T496" s="1916">
        <v>0.80080671130913039</v>
      </c>
      <c r="U496" s="2347">
        <v>1.4986039524769617</v>
      </c>
      <c r="V496" s="2348">
        <v>1.2679991721008188</v>
      </c>
      <c r="W496" s="2349">
        <v>0.15330767252623859</v>
      </c>
      <c r="X496" s="2348">
        <v>0.98312283646074305</v>
      </c>
      <c r="Y496" s="2358">
        <v>0.77533397346932553</v>
      </c>
      <c r="Z496" s="2350">
        <v>838.30707167696164</v>
      </c>
      <c r="AA496" s="2351">
        <v>1.856139723093015E-2</v>
      </c>
      <c r="AB496" s="2350">
        <v>8.3160240022599172</v>
      </c>
      <c r="AC496" s="2352">
        <v>0.36170725550844773</v>
      </c>
      <c r="AD496" s="2353">
        <v>1.3925850972889968</v>
      </c>
      <c r="AE496" s="2352">
        <v>0.11097692414362689</v>
      </c>
      <c r="AF496" s="2353">
        <v>13.718127483704786</v>
      </c>
      <c r="AG496" s="2353">
        <v>5.5717923089935963</v>
      </c>
      <c r="AH496" s="2350">
        <v>76.282159127005627</v>
      </c>
      <c r="AI496" s="2350">
        <v>33.530790904900336</v>
      </c>
      <c r="AJ496" s="2350">
        <v>162.110232964456</v>
      </c>
      <c r="AK496" s="2350">
        <v>343.05265732653999</v>
      </c>
      <c r="AL496" s="2350">
        <v>68.220924626344981</v>
      </c>
      <c r="AM496" s="2350">
        <v>15594.904812975621</v>
      </c>
      <c r="AN496" s="2352">
        <v>7.7396869654947728E-2</v>
      </c>
      <c r="AO496" s="2352">
        <v>54.488341591531729</v>
      </c>
      <c r="AP496" s="2352">
        <v>7.8318131776076591E-2</v>
      </c>
      <c r="AQ496" s="2350">
        <v>13.566107670897091</v>
      </c>
      <c r="AR496" s="2353">
        <v>0.79148195953708478</v>
      </c>
      <c r="AS496" s="2353">
        <v>9.4093587654661945</v>
      </c>
      <c r="AT496" s="2353">
        <v>1.9711709439365344</v>
      </c>
      <c r="AU496" s="2350">
        <v>68.935313988466248</v>
      </c>
      <c r="AV496" s="2350">
        <v>154.34327725744035</v>
      </c>
      <c r="AW496" s="2350">
        <v>310.09007775205538</v>
      </c>
      <c r="AX496" s="2350">
        <v>1013.1889560278501</v>
      </c>
      <c r="AY496" s="2350">
        <v>2130.7618467486955</v>
      </c>
      <c r="AZ496" s="2350">
        <v>2773.2083181441049</v>
      </c>
    </row>
    <row r="497" spans="1:52" s="2068" customFormat="1">
      <c r="A497" s="2337" t="s">
        <v>644</v>
      </c>
      <c r="B497" s="2354">
        <v>0.18788120868581545</v>
      </c>
      <c r="C497" s="2355">
        <v>57.256889260822994</v>
      </c>
      <c r="D497" s="2356">
        <v>527.90880881205703</v>
      </c>
      <c r="E497" s="2357">
        <v>11.236564381969684</v>
      </c>
      <c r="F497" s="1975">
        <v>1048.0671673092515</v>
      </c>
      <c r="G497" s="1976">
        <v>10.331405457877199</v>
      </c>
      <c r="H497" s="2338">
        <v>1049.6822509627107</v>
      </c>
      <c r="I497" s="2339">
        <v>9.9241107932768742</v>
      </c>
      <c r="J497" s="2340">
        <v>1087.8519147323948</v>
      </c>
      <c r="K497" s="2341">
        <v>12.118678019575754</v>
      </c>
      <c r="L497" s="2342">
        <v>3.7918433368296922</v>
      </c>
      <c r="M497" s="2343">
        <v>5.6536646809091167</v>
      </c>
      <c r="N497" s="2344">
        <v>1.0212314469383852</v>
      </c>
      <c r="O497" s="2345">
        <v>7.5850209601197607E-2</v>
      </c>
      <c r="P497" s="2346">
        <v>0.59796023732766579</v>
      </c>
      <c r="Q497" s="1913">
        <v>5.6542769929199759</v>
      </c>
      <c r="R497" s="1914">
        <v>1.0212601611875296</v>
      </c>
      <c r="S497" s="1915">
        <v>7.5759568185325643E-2</v>
      </c>
      <c r="T497" s="1916">
        <v>0.60468922313888918</v>
      </c>
      <c r="U497" s="2347">
        <v>1.8474031736457832</v>
      </c>
      <c r="V497" s="2348">
        <v>1.186853560220928</v>
      </c>
      <c r="W497" s="2349">
        <v>0.17685727127485154</v>
      </c>
      <c r="X497" s="2348">
        <v>1.0212601611875296</v>
      </c>
      <c r="Y497" s="2358">
        <v>0.86047697493313846</v>
      </c>
      <c r="Z497" s="2371">
        <v>243.20865857151617</v>
      </c>
      <c r="AA497" s="2351">
        <v>8.0765524540940131E-2</v>
      </c>
      <c r="AB497" s="2350">
        <v>1.4308021642570043</v>
      </c>
      <c r="AC497" s="2352">
        <v>0.1184164330725796</v>
      </c>
      <c r="AD497" s="2353">
        <v>0.12013771100555162</v>
      </c>
      <c r="AE497" s="2352">
        <v>4.3633365048236721E-2</v>
      </c>
      <c r="AF497" s="2353">
        <v>0.88443574888130305</v>
      </c>
      <c r="AG497" s="2353">
        <v>0.75600249667015396</v>
      </c>
      <c r="AH497" s="2350">
        <v>13.257732923936278</v>
      </c>
      <c r="AI497" s="2350">
        <v>7.7050974981705833</v>
      </c>
      <c r="AJ497" s="2350">
        <v>58.872401807688114</v>
      </c>
      <c r="AK497" s="2350">
        <v>226.8157267624641</v>
      </c>
      <c r="AL497" s="2350">
        <v>55.742989996759455</v>
      </c>
      <c r="AM497" s="2350">
        <v>8763.3143916268873</v>
      </c>
      <c r="AN497" s="2352">
        <v>0.40803262360659848</v>
      </c>
      <c r="AO497" s="2352">
        <v>7.8547504234625212</v>
      </c>
      <c r="AP497" s="2352">
        <v>0.34078280397021155</v>
      </c>
      <c r="AQ497" s="2350">
        <v>2.3340981472381799</v>
      </c>
      <c r="AR497" s="2353">
        <v>0.25911692138420039</v>
      </c>
      <c r="AS497" s="2353">
        <v>0.81174129057805156</v>
      </c>
      <c r="AT497" s="2353">
        <v>0.77501536497756163</v>
      </c>
      <c r="AU497" s="2350">
        <v>4.4444007481472516</v>
      </c>
      <c r="AV497" s="2350">
        <v>20.941897414685705</v>
      </c>
      <c r="AW497" s="2350">
        <v>53.893223268033651</v>
      </c>
      <c r="AX497" s="2350">
        <v>367.95251129805069</v>
      </c>
      <c r="AY497" s="2350">
        <v>1408.7933339283484</v>
      </c>
      <c r="AZ497" s="2350">
        <v>2265.9752031203029</v>
      </c>
    </row>
    <row r="498" spans="1:52" s="2068" customFormat="1">
      <c r="A498" s="2337" t="s">
        <v>645</v>
      </c>
      <c r="B498" s="2359">
        <v>-0.21130691912703772</v>
      </c>
      <c r="C498" s="2360">
        <v>-36.989189157586708</v>
      </c>
      <c r="D498" s="2361">
        <v>340.55955963743401</v>
      </c>
      <c r="E498" s="2362">
        <v>11.594664205234208</v>
      </c>
      <c r="F498" s="1975">
        <v>1101.7222780909242</v>
      </c>
      <c r="G498" s="1976">
        <v>8.7251393554245009</v>
      </c>
      <c r="H498" s="2338">
        <v>1098.7440039081284</v>
      </c>
      <c r="I498" s="2339">
        <v>8.3227289968564868</v>
      </c>
      <c r="J498" s="2340">
        <v>1056.3580043273166</v>
      </c>
      <c r="K498" s="2341">
        <v>15.697721230005222</v>
      </c>
      <c r="L498" s="2342">
        <v>-4.4604935769402054</v>
      </c>
      <c r="M498" s="2363">
        <v>5.3767879337086706</v>
      </c>
      <c r="N498" s="2364">
        <v>0.81912785065539806</v>
      </c>
      <c r="O498" s="2365">
        <v>7.4509119322932582E-2</v>
      </c>
      <c r="P498" s="2366">
        <v>0.77440795596467704</v>
      </c>
      <c r="Q498" s="1917">
        <v>5.3763287450197055</v>
      </c>
      <c r="R498" s="1918">
        <v>0.8191723694152967</v>
      </c>
      <c r="S498" s="1919">
        <v>7.4581096195555516E-2</v>
      </c>
      <c r="T498" s="1920">
        <v>0.77959009600106288</v>
      </c>
      <c r="U498" s="2367">
        <v>1.9126883847958416</v>
      </c>
      <c r="V498" s="2368">
        <v>1.1308422032257277</v>
      </c>
      <c r="W498" s="2369">
        <v>0.1860005307388127</v>
      </c>
      <c r="X498" s="2368">
        <v>0.8191723694152967</v>
      </c>
      <c r="Y498" s="2370">
        <v>0.72439140233589383</v>
      </c>
      <c r="Z498" s="2350">
        <v>623.28581360023838</v>
      </c>
      <c r="AA498" s="2351">
        <v>4.9813304066387695E-3</v>
      </c>
      <c r="AB498" s="2350">
        <v>0.5260621233184124</v>
      </c>
      <c r="AC498" s="2352">
        <v>6.1671647663458132E-2</v>
      </c>
      <c r="AD498" s="2353">
        <v>0.4263870727637446</v>
      </c>
      <c r="AE498" s="2352">
        <v>3.9011305352723361E-2</v>
      </c>
      <c r="AF498" s="2353">
        <v>7.7395888188270607</v>
      </c>
      <c r="AG498" s="2353">
        <v>4.0717830126054517</v>
      </c>
      <c r="AH498" s="2350">
        <v>53.488060922398738</v>
      </c>
      <c r="AI498" s="2350">
        <v>23.891592895822836</v>
      </c>
      <c r="AJ498" s="2350">
        <v>108.94249039753385</v>
      </c>
      <c r="AK498" s="2350">
        <v>187.82808509713925</v>
      </c>
      <c r="AL498" s="2350">
        <v>31.350742494950314</v>
      </c>
      <c r="AM498" s="2350">
        <v>12967.861093169149</v>
      </c>
      <c r="AN498" s="2352">
        <v>6.5460380379815053E-2</v>
      </c>
      <c r="AO498" s="2352">
        <v>16.113629800859751</v>
      </c>
      <c r="AP498" s="2352">
        <v>2.1018271757969491E-2</v>
      </c>
      <c r="AQ498" s="2350">
        <v>0.85817638387995498</v>
      </c>
      <c r="AR498" s="2353">
        <v>0.13494890079531319</v>
      </c>
      <c r="AS498" s="2353">
        <v>2.8809937348901662</v>
      </c>
      <c r="AT498" s="2353">
        <v>0.69291838992403831</v>
      </c>
      <c r="AU498" s="2350">
        <v>38.892406124759098</v>
      </c>
      <c r="AV498" s="2350">
        <v>112.79177320236708</v>
      </c>
      <c r="AW498" s="2350">
        <v>217.43114196097048</v>
      </c>
      <c r="AX498" s="2350">
        <v>680.89056498458649</v>
      </c>
      <c r="AY498" s="2350">
        <v>1166.6340689263307</v>
      </c>
      <c r="AZ498" s="2350">
        <v>1274.4204266239965</v>
      </c>
    </row>
    <row r="500" spans="1:52" ht="60.75" thickBot="1">
      <c r="A500" s="1604" t="s">
        <v>138</v>
      </c>
      <c r="B500" s="1651" t="s">
        <v>140</v>
      </c>
      <c r="C500" s="1606" t="s">
        <v>141</v>
      </c>
      <c r="D500" s="1607" t="s">
        <v>142</v>
      </c>
      <c r="E500" s="1608" t="s">
        <v>143</v>
      </c>
      <c r="F500" s="1609" t="s">
        <v>144</v>
      </c>
      <c r="G500" s="1610" t="s">
        <v>349</v>
      </c>
      <c r="H500" s="1611" t="s">
        <v>146</v>
      </c>
      <c r="I500" s="1612" t="s">
        <v>350</v>
      </c>
      <c r="J500" s="1613" t="s">
        <v>148</v>
      </c>
      <c r="K500" s="1614" t="s">
        <v>351</v>
      </c>
      <c r="L500" s="1605" t="s">
        <v>150</v>
      </c>
      <c r="M500" s="1615" t="s">
        <v>151</v>
      </c>
      <c r="N500" s="1616" t="s">
        <v>139</v>
      </c>
      <c r="O500" s="1616" t="s">
        <v>152</v>
      </c>
      <c r="P500" s="1617" t="s">
        <v>139</v>
      </c>
      <c r="Q500" s="1618" t="s">
        <v>153</v>
      </c>
      <c r="R500" s="1619" t="s">
        <v>139</v>
      </c>
      <c r="S500" s="1619" t="s">
        <v>154</v>
      </c>
      <c r="T500" s="1620" t="s">
        <v>139</v>
      </c>
      <c r="U500" s="1621" t="s">
        <v>155</v>
      </c>
      <c r="V500" s="1622" t="s">
        <v>139</v>
      </c>
      <c r="W500" s="1622" t="s">
        <v>156</v>
      </c>
      <c r="X500" s="1622" t="s">
        <v>139</v>
      </c>
      <c r="Y500" s="1623" t="s">
        <v>157</v>
      </c>
      <c r="Z500" s="1624" t="s">
        <v>158</v>
      </c>
      <c r="AA500" s="1624" t="s">
        <v>159</v>
      </c>
      <c r="AB500" s="1624" t="s">
        <v>160</v>
      </c>
      <c r="AC500" s="1624" t="s">
        <v>161</v>
      </c>
      <c r="AD500" s="1624" t="s">
        <v>162</v>
      </c>
      <c r="AE500" s="1624" t="s">
        <v>163</v>
      </c>
      <c r="AF500" s="1624" t="s">
        <v>164</v>
      </c>
      <c r="AG500" s="1624" t="s">
        <v>165</v>
      </c>
      <c r="AH500" s="1624" t="s">
        <v>166</v>
      </c>
      <c r="AI500" s="1624" t="s">
        <v>579</v>
      </c>
      <c r="AJ500" s="1624" t="s">
        <v>167</v>
      </c>
      <c r="AK500" s="1624" t="s">
        <v>168</v>
      </c>
      <c r="AL500" s="1624" t="s">
        <v>169</v>
      </c>
      <c r="AM500" s="1624" t="s">
        <v>170</v>
      </c>
      <c r="AN500" s="1625" t="s">
        <v>171</v>
      </c>
      <c r="AO500" s="1625" t="s">
        <v>407</v>
      </c>
      <c r="AP500" s="1624" t="s">
        <v>172</v>
      </c>
      <c r="AQ500" s="1624" t="s">
        <v>173</v>
      </c>
      <c r="AR500" s="1624" t="s">
        <v>174</v>
      </c>
      <c r="AS500" s="1624" t="s">
        <v>175</v>
      </c>
      <c r="AT500" s="1624" t="s">
        <v>176</v>
      </c>
      <c r="AU500" s="1624" t="s">
        <v>177</v>
      </c>
      <c r="AV500" s="1624" t="s">
        <v>178</v>
      </c>
      <c r="AW500" s="1624" t="s">
        <v>243</v>
      </c>
      <c r="AX500" s="1624" t="s">
        <v>180</v>
      </c>
      <c r="AY500" s="1624" t="s">
        <v>181</v>
      </c>
      <c r="AZ500" s="1624" t="s">
        <v>182</v>
      </c>
    </row>
    <row r="501" spans="1:52" s="2068" customFormat="1" ht="15.75" thickTop="1">
      <c r="A501" s="2337" t="s">
        <v>646</v>
      </c>
      <c r="B501" s="2354">
        <v>8.6705062599401028</v>
      </c>
      <c r="C501" s="2355">
        <v>57.043518539701417</v>
      </c>
      <c r="D501" s="2356">
        <v>1164.5349675615801</v>
      </c>
      <c r="E501" s="2357">
        <v>2867.4777312543329</v>
      </c>
      <c r="F501" s="1975">
        <v>114.75991070006353</v>
      </c>
      <c r="G501" s="1976">
        <v>3.8290133763581964</v>
      </c>
      <c r="H501" s="2338">
        <v>173.23273713996895</v>
      </c>
      <c r="I501" s="2339">
        <v>6.7163740857437908</v>
      </c>
      <c r="J501" s="2340">
        <v>282.03423860766861</v>
      </c>
      <c r="K501" s="2341">
        <v>347.54936698907682</v>
      </c>
      <c r="L501" s="2342">
        <v>59.653908638407607</v>
      </c>
      <c r="M501" s="2343">
        <v>50.84726943422163</v>
      </c>
      <c r="N501" s="2344">
        <v>3.2706158890018542</v>
      </c>
      <c r="O501" s="2345">
        <v>0.11724810265950165</v>
      </c>
      <c r="P501" s="2346">
        <v>4.6694107329980552</v>
      </c>
      <c r="Q501" s="1913">
        <v>55.42171407012529</v>
      </c>
      <c r="R501" s="1914">
        <v>3.3350764517634555</v>
      </c>
      <c r="S501" s="1915">
        <v>5.1945918495918154E-2</v>
      </c>
      <c r="T501" s="1916">
        <v>15.190124816957281</v>
      </c>
      <c r="U501" s="2347">
        <v>0.12923279913635849</v>
      </c>
      <c r="V501" s="2348">
        <v>15.55193322046647</v>
      </c>
      <c r="W501" s="2349">
        <v>1.8043469365359152E-2</v>
      </c>
      <c r="X501" s="2348">
        <v>3.3350764517634555</v>
      </c>
      <c r="Y501" s="2358">
        <v>0.21444770913589495</v>
      </c>
      <c r="Z501" s="2350">
        <v>3269.7276241818572</v>
      </c>
      <c r="AA501" s="2351">
        <v>246.15682016853893</v>
      </c>
      <c r="AB501" s="2350">
        <v>802.27260003249694</v>
      </c>
      <c r="AC501" s="2352">
        <v>476.8334672115825</v>
      </c>
      <c r="AD501" s="2353">
        <v>353.29722245152863</v>
      </c>
      <c r="AE501" s="2352">
        <v>94.621578953158973</v>
      </c>
      <c r="AF501" s="2353">
        <v>504.11544914123346</v>
      </c>
      <c r="AG501" s="2353">
        <v>62.492492724100195</v>
      </c>
      <c r="AH501" s="2350">
        <v>329.06157722224981</v>
      </c>
      <c r="AI501" s="2350">
        <v>131.93991258248809</v>
      </c>
      <c r="AJ501" s="2350">
        <v>457.77139174666377</v>
      </c>
      <c r="AK501" s="2350">
        <v>716.33733620468627</v>
      </c>
      <c r="AL501" s="2350">
        <v>127.09780011286979</v>
      </c>
      <c r="AM501" s="2350">
        <v>7111.4027729193676</v>
      </c>
      <c r="AN501" s="2352">
        <v>0.68344579662692218</v>
      </c>
      <c r="AO501" s="2372">
        <v>1.2572002459748874</v>
      </c>
      <c r="AP501" s="2352">
        <v>1038.6363720191516</v>
      </c>
      <c r="AQ501" s="2350">
        <v>1308.7644372471402</v>
      </c>
      <c r="AR501" s="2353">
        <v>1043.3992717977735</v>
      </c>
      <c r="AS501" s="2353">
        <v>2387.143394942761</v>
      </c>
      <c r="AT501" s="2353">
        <v>1680.6674769655235</v>
      </c>
      <c r="AU501" s="2350">
        <v>2533.2434630212733</v>
      </c>
      <c r="AV501" s="2350">
        <v>1731.0939812770137</v>
      </c>
      <c r="AW501" s="2350">
        <v>1337.6486878953244</v>
      </c>
      <c r="AX501" s="2350">
        <v>2861.0711984166483</v>
      </c>
      <c r="AY501" s="2350">
        <v>4449.3002248738276</v>
      </c>
      <c r="AZ501" s="2350">
        <v>5166.5772403605606</v>
      </c>
    </row>
    <row r="502" spans="1:52">
      <c r="A502" s="1626" t="s">
        <v>647</v>
      </c>
      <c r="B502" s="1652">
        <v>3.2923936854122302</v>
      </c>
      <c r="C502" s="1627">
        <v>38.165652002206365</v>
      </c>
      <c r="D502" s="1628">
        <v>809.09938123883103</v>
      </c>
      <c r="E502" s="1629">
        <v>518.80627740454622</v>
      </c>
      <c r="F502" s="1630">
        <v>237.65826183249922</v>
      </c>
      <c r="G502" s="1631">
        <v>3.5655158231368449</v>
      </c>
      <c r="H502" s="1632">
        <v>249.30157870001759</v>
      </c>
      <c r="I502" s="1633">
        <v>4.3065360133196773</v>
      </c>
      <c r="J502" s="1634">
        <v>460.67427471902471</v>
      </c>
      <c r="K502" s="1635">
        <v>118.16129354233631</v>
      </c>
      <c r="L502" s="1636">
        <v>48.966582093938328</v>
      </c>
      <c r="M502" s="1653">
        <v>25.751101933733821</v>
      </c>
      <c r="N502" s="1637">
        <v>1.5038162843655263</v>
      </c>
      <c r="O502" s="1638">
        <v>7.7303792923906253E-2</v>
      </c>
      <c r="P502" s="1639">
        <v>2.0914828750591927</v>
      </c>
      <c r="Q502" s="1654">
        <v>26.452053024886666</v>
      </c>
      <c r="R502" s="1640">
        <v>1.5362031751754239</v>
      </c>
      <c r="S502" s="1641">
        <v>5.6234506904169639E-2</v>
      </c>
      <c r="T502" s="1642">
        <v>5.3296272834828136</v>
      </c>
      <c r="U502" s="1643">
        <v>0.29311954745637858</v>
      </c>
      <c r="V502" s="1644">
        <v>5.5466068164476425</v>
      </c>
      <c r="W502" s="1645">
        <v>3.7804249033493859E-2</v>
      </c>
      <c r="X502" s="1644">
        <v>1.5362031751754239</v>
      </c>
      <c r="Y502" s="1646">
        <v>0.27696269557453407</v>
      </c>
      <c r="Z502" s="1649">
        <v>2425.3503245575666</v>
      </c>
      <c r="AA502" s="1655">
        <v>98.109983771753974</v>
      </c>
      <c r="AB502" s="1649">
        <v>477.72850045881847</v>
      </c>
      <c r="AC502" s="1648">
        <v>147.67305531987074</v>
      </c>
      <c r="AD502" s="1650">
        <v>65.795657437431828</v>
      </c>
      <c r="AE502" s="1648">
        <v>15.669323647290334</v>
      </c>
      <c r="AF502" s="1650">
        <v>137.06614225834258</v>
      </c>
      <c r="AG502" s="1650">
        <v>30.043221839010922</v>
      </c>
      <c r="AH502" s="1649">
        <v>245.9546725338455</v>
      </c>
      <c r="AI502" s="1649">
        <v>86.566596992299253</v>
      </c>
      <c r="AJ502" s="1649">
        <v>379.11745814700453</v>
      </c>
      <c r="AK502" s="1649">
        <v>672.656208126151</v>
      </c>
      <c r="AL502" s="1649">
        <v>119.34401992797225</v>
      </c>
      <c r="AM502" s="1649">
        <v>11535.362281688742</v>
      </c>
      <c r="AN502" s="1648">
        <v>0.50296242554591708</v>
      </c>
      <c r="AO502" s="1656">
        <v>2.1308148642079292</v>
      </c>
      <c r="AP502" s="1648">
        <v>413.9661762521265</v>
      </c>
      <c r="AQ502" s="1649">
        <v>779.32871200459783</v>
      </c>
      <c r="AR502" s="1650">
        <v>323.13578844610663</v>
      </c>
      <c r="AS502" s="1650">
        <v>444.56525295562051</v>
      </c>
      <c r="AT502" s="1650">
        <v>278.31835963215514</v>
      </c>
      <c r="AU502" s="1649">
        <v>688.77458421277674</v>
      </c>
      <c r="AV502" s="1649">
        <v>832.22221160695074</v>
      </c>
      <c r="AW502" s="1649">
        <v>999.81574200750208</v>
      </c>
      <c r="AX502" s="1649">
        <v>2369.4841134187782</v>
      </c>
      <c r="AY502" s="1649">
        <v>4177.9888703487641</v>
      </c>
      <c r="AZ502" s="1649">
        <v>4851.3829239013112</v>
      </c>
    </row>
    <row r="503" spans="1:52">
      <c r="A503" s="1626" t="s">
        <v>648</v>
      </c>
      <c r="B503" s="1652">
        <v>7.4559177283116576</v>
      </c>
      <c r="C503" s="1627">
        <v>40.399955513274676</v>
      </c>
      <c r="D503" s="1628">
        <v>711.57517898451499</v>
      </c>
      <c r="E503" s="1629">
        <v>752.97462430544419</v>
      </c>
      <c r="F503" s="1630">
        <v>238.65681468091165</v>
      </c>
      <c r="G503" s="1631">
        <v>4.9813061874565685</v>
      </c>
      <c r="H503" s="1632">
        <v>251.64246218395371</v>
      </c>
      <c r="I503" s="1633">
        <v>6.5744238234960388</v>
      </c>
      <c r="J503" s="1634">
        <v>33.056255044678458</v>
      </c>
      <c r="K503" s="1635">
        <v>224.92491172510384</v>
      </c>
      <c r="L503" s="1636">
        <v>-629.72501979370361</v>
      </c>
      <c r="M503" s="1653">
        <v>24.537429818775465</v>
      </c>
      <c r="N503" s="1637">
        <v>2.1080886350021601</v>
      </c>
      <c r="O503" s="1638">
        <v>0.11065337126183714</v>
      </c>
      <c r="P503" s="1639">
        <v>0.89707228601275801</v>
      </c>
      <c r="Q503" s="1654">
        <v>26.655776800558449</v>
      </c>
      <c r="R503" s="1640">
        <v>2.1732649152446366</v>
      </c>
      <c r="S503" s="1641">
        <v>4.6703623850165993E-2</v>
      </c>
      <c r="T503" s="1642">
        <v>9.3898957053759133</v>
      </c>
      <c r="U503" s="1643">
        <v>0.241579741031069</v>
      </c>
      <c r="V503" s="1644">
        <v>9.6381129765981832</v>
      </c>
      <c r="W503" s="1645">
        <v>3.7515320130496049E-2</v>
      </c>
      <c r="X503" s="1644">
        <v>2.1732649152446366</v>
      </c>
      <c r="Y503" s="1646">
        <v>0.22548655743312324</v>
      </c>
      <c r="Z503" s="1649">
        <v>1965.4366660207177</v>
      </c>
      <c r="AA503" s="1655">
        <v>39.750278764370336</v>
      </c>
      <c r="AB503" s="1649">
        <v>774.81314733995839</v>
      </c>
      <c r="AC503" s="1648">
        <v>62.751799127953419</v>
      </c>
      <c r="AD503" s="1650">
        <v>28.786356835627974</v>
      </c>
      <c r="AE503" s="1648">
        <v>7.8460378163153877</v>
      </c>
      <c r="AF503" s="1650">
        <v>84.036745828729181</v>
      </c>
      <c r="AG503" s="1650">
        <v>19.643394556614432</v>
      </c>
      <c r="AH503" s="1649">
        <v>178.40350191343418</v>
      </c>
      <c r="AI503" s="1649">
        <v>74.606549846163588</v>
      </c>
      <c r="AJ503" s="1649">
        <v>303.8671590645705</v>
      </c>
      <c r="AK503" s="1649">
        <v>546.16859014892918</v>
      </c>
      <c r="AL503" s="1649">
        <v>100.79499227480122</v>
      </c>
      <c r="AM503" s="1649">
        <v>8756.8858362286883</v>
      </c>
      <c r="AN503" s="1648">
        <v>0.48626323202533756</v>
      </c>
      <c r="AO503" s="1656">
        <v>8.3288607212401313</v>
      </c>
      <c r="AP503" s="1648">
        <v>167.72269520831367</v>
      </c>
      <c r="AQ503" s="1649">
        <v>1263.969245252787</v>
      </c>
      <c r="AR503" s="1650">
        <v>137.31247073950419</v>
      </c>
      <c r="AS503" s="1650">
        <v>194.50241105154038</v>
      </c>
      <c r="AT503" s="1650">
        <v>139.36124007664986</v>
      </c>
      <c r="AU503" s="1649">
        <v>422.29520516949333</v>
      </c>
      <c r="AV503" s="1649">
        <v>544.13835336882084</v>
      </c>
      <c r="AW503" s="1649">
        <v>725.21748745298453</v>
      </c>
      <c r="AX503" s="1649">
        <v>1899.1697441535655</v>
      </c>
      <c r="AY503" s="1649">
        <v>3392.3514916082559</v>
      </c>
      <c r="AZ503" s="1649">
        <v>4097.3574095447648</v>
      </c>
    </row>
    <row r="504" spans="1:52">
      <c r="A504" s="1626" t="s">
        <v>649</v>
      </c>
      <c r="B504" s="1652">
        <v>1.5380264214187913</v>
      </c>
      <c r="C504" s="1627">
        <v>20.539917775867625</v>
      </c>
      <c r="D504" s="1628">
        <v>1232.97404786021</v>
      </c>
      <c r="E504" s="1629">
        <v>512.7100379297525</v>
      </c>
      <c r="F504" s="2160">
        <v>254.5568723911575</v>
      </c>
      <c r="G504" s="2161">
        <v>1.8421849931240055</v>
      </c>
      <c r="H504" s="1632">
        <v>255.73802528635579</v>
      </c>
      <c r="I504" s="1633">
        <v>1.9935946468601153</v>
      </c>
      <c r="J504" s="1634">
        <v>258.16616343728032</v>
      </c>
      <c r="K504" s="1635">
        <v>108.22330456670197</v>
      </c>
      <c r="L504" s="1636">
        <v>1.4159066863961622</v>
      </c>
      <c r="M504" s="1653">
        <v>24.445501980841726</v>
      </c>
      <c r="N504" s="1637">
        <v>0.72950225433615423</v>
      </c>
      <c r="O504" s="1638">
        <v>6.3649357170497106E-2</v>
      </c>
      <c r="P504" s="1639">
        <v>0.87782179312902109</v>
      </c>
      <c r="Q504" s="1654">
        <v>24.824853691043892</v>
      </c>
      <c r="R504" s="1640">
        <v>0.78645221368041562</v>
      </c>
      <c r="S504" s="1641">
        <v>5.1407991910948969E-2</v>
      </c>
      <c r="T504" s="1642">
        <v>4.7097621664102549</v>
      </c>
      <c r="U504" s="1643">
        <v>0.28552570794158771</v>
      </c>
      <c r="V504" s="1644">
        <v>4.7749729578870124</v>
      </c>
      <c r="W504" s="1645">
        <v>4.0282211224502477E-2</v>
      </c>
      <c r="X504" s="1644">
        <v>0.78645221368041562</v>
      </c>
      <c r="Y504" s="1646">
        <v>0.16470296703594967</v>
      </c>
      <c r="Z504" s="1649">
        <v>2873.4940942548292</v>
      </c>
      <c r="AA504" s="1655">
        <v>19.258732948240269</v>
      </c>
      <c r="AB504" s="1649">
        <v>65.728611797820903</v>
      </c>
      <c r="AC504" s="1648">
        <v>29.249581733762213</v>
      </c>
      <c r="AD504" s="1650">
        <v>15.824321437975859</v>
      </c>
      <c r="AE504" s="1648">
        <v>4.474189374462525</v>
      </c>
      <c r="AF504" s="1650">
        <v>59.352388231974906</v>
      </c>
      <c r="AG504" s="1650">
        <v>21.849072509788201</v>
      </c>
      <c r="AH504" s="1649">
        <v>270.99489291289484</v>
      </c>
      <c r="AI504" s="1649">
        <v>109.80860060657896</v>
      </c>
      <c r="AJ504" s="1649">
        <v>487.39531321046604</v>
      </c>
      <c r="AK504" s="1649">
        <v>898.82357619537277</v>
      </c>
      <c r="AL504" s="1649">
        <v>159.39895756983574</v>
      </c>
      <c r="AM504" s="1649">
        <v>12861.088925493466</v>
      </c>
      <c r="AN504" s="1648">
        <v>0.44502224025057091</v>
      </c>
      <c r="AO504" s="1656">
        <v>1.4868000702243414</v>
      </c>
      <c r="AP504" s="1648">
        <v>81.260476574853456</v>
      </c>
      <c r="AQ504" s="1649">
        <v>107.22448906659201</v>
      </c>
      <c r="AR504" s="1650">
        <v>64.003461124206154</v>
      </c>
      <c r="AS504" s="1650">
        <v>106.92109079713418</v>
      </c>
      <c r="AT504" s="1650">
        <v>79.470503986900965</v>
      </c>
      <c r="AU504" s="1649">
        <v>298.2532071958538</v>
      </c>
      <c r="AV504" s="1649">
        <v>605.23746564510247</v>
      </c>
      <c r="AW504" s="1649">
        <v>1101.605255743475</v>
      </c>
      <c r="AX504" s="1649">
        <v>3046.2207075654128</v>
      </c>
      <c r="AY504" s="1649">
        <v>5582.7551316482777</v>
      </c>
      <c r="AZ504" s="1649">
        <v>6479.6324215380382</v>
      </c>
    </row>
    <row r="505" spans="1:52">
      <c r="A505" s="1626" t="s">
        <v>650</v>
      </c>
      <c r="B505" s="1652">
        <v>4.864747281980774E-2</v>
      </c>
      <c r="C505" s="1627">
        <v>0.16638633428851476</v>
      </c>
      <c r="D505" s="1628">
        <v>521.79161768091399</v>
      </c>
      <c r="E505" s="1629">
        <v>927.0744886717207</v>
      </c>
      <c r="F505" s="2160">
        <v>260.17494899372286</v>
      </c>
      <c r="G505" s="2161">
        <v>1.9926159791936411</v>
      </c>
      <c r="H505" s="1632">
        <v>254.8908676080226</v>
      </c>
      <c r="I505" s="1633">
        <v>3.1411656494224403</v>
      </c>
      <c r="J505" s="1634">
        <v>245.31215839866672</v>
      </c>
      <c r="K505" s="1635">
        <v>39.647312842840286</v>
      </c>
      <c r="L505" s="1636">
        <v>-6.1379691308913298</v>
      </c>
      <c r="M505" s="1653">
        <v>24.268779898048951</v>
      </c>
      <c r="N505" s="1637">
        <v>0.76981942641533352</v>
      </c>
      <c r="O505" s="1638">
        <v>5.1842829525718767E-2</v>
      </c>
      <c r="P505" s="1639">
        <v>1.4936312775984495</v>
      </c>
      <c r="Q505" s="1654">
        <v>24.29063244957614</v>
      </c>
      <c r="R505" s="1640">
        <v>0.77157285920258889</v>
      </c>
      <c r="S505" s="1641">
        <v>5.1121554107226637E-2</v>
      </c>
      <c r="T505" s="1642">
        <v>1.7214041772175561</v>
      </c>
      <c r="U505" s="1643">
        <v>0.29017934773564957</v>
      </c>
      <c r="V505" s="1644">
        <v>1.8864137982956204</v>
      </c>
      <c r="W505" s="1645">
        <v>4.1168133521259941E-2</v>
      </c>
      <c r="X505" s="1644">
        <v>0.77157285920258889</v>
      </c>
      <c r="Y505" s="1646">
        <v>0.40901569947150879</v>
      </c>
      <c r="Z505" s="1647">
        <v>1045.4518914424114</v>
      </c>
      <c r="AA505" s="1655">
        <v>0.25059108699540461</v>
      </c>
      <c r="AB505" s="1649">
        <v>78.815505897592388</v>
      </c>
      <c r="AC505" s="1648">
        <v>1.7994753830070034</v>
      </c>
      <c r="AD505" s="1650">
        <v>4.5476517136711694</v>
      </c>
      <c r="AE505" s="1648">
        <v>2.2660043725471546</v>
      </c>
      <c r="AF505" s="1650">
        <v>37.44891853768226</v>
      </c>
      <c r="AG505" s="1650">
        <v>10.953450162910006</v>
      </c>
      <c r="AH505" s="1649">
        <v>106.12843419033089</v>
      </c>
      <c r="AI505" s="1649">
        <v>42.181051343758746</v>
      </c>
      <c r="AJ505" s="1649">
        <v>171.88812425678108</v>
      </c>
      <c r="AK505" s="1649">
        <v>278.91617838193361</v>
      </c>
      <c r="AL505" s="1649">
        <v>48.986884484724648</v>
      </c>
      <c r="AM505" s="1649">
        <v>8724.7470908768009</v>
      </c>
      <c r="AN505" s="1648">
        <v>0.52929343354766789</v>
      </c>
      <c r="AO505" s="1648">
        <v>63.012643741973704</v>
      </c>
      <c r="AP505" s="1648">
        <v>1.0573463586303993</v>
      </c>
      <c r="AQ505" s="1649">
        <v>128.57341908253244</v>
      </c>
      <c r="AR505" s="1650">
        <v>3.9375828949825018</v>
      </c>
      <c r="AS505" s="1650">
        <v>30.727376443724118</v>
      </c>
      <c r="AT505" s="1650">
        <v>40.248745515935248</v>
      </c>
      <c r="AU505" s="1649">
        <v>188.18552028986059</v>
      </c>
      <c r="AV505" s="1649">
        <v>303.41967210277022</v>
      </c>
      <c r="AW505" s="1649">
        <v>431.41639914768655</v>
      </c>
      <c r="AX505" s="1649">
        <v>1074.3007766048818</v>
      </c>
      <c r="AY505" s="1649">
        <v>1732.3986234902709</v>
      </c>
      <c r="AZ505" s="1649">
        <v>1991.3367676717337</v>
      </c>
    </row>
    <row r="506" spans="1:52">
      <c r="A506" s="1626" t="s">
        <v>651</v>
      </c>
      <c r="B506" s="1652">
        <v>0.11160576855221568</v>
      </c>
      <c r="C506" s="1627">
        <v>0.59429275826250316</v>
      </c>
      <c r="D506" s="1628">
        <v>353.02210886248798</v>
      </c>
      <c r="E506" s="1629">
        <v>411.11324957722979</v>
      </c>
      <c r="F506" s="2160">
        <v>261.92141128023206</v>
      </c>
      <c r="G506" s="2161">
        <v>2.6949732717448325</v>
      </c>
      <c r="H506" s="1632">
        <v>260.24219320913335</v>
      </c>
      <c r="I506" s="1633">
        <v>3.3321738467565294</v>
      </c>
      <c r="J506" s="1634">
        <v>234.08888878465072</v>
      </c>
      <c r="K506" s="1635">
        <v>86.343283711263012</v>
      </c>
      <c r="L506" s="1636">
        <v>-12.046573583999077</v>
      </c>
      <c r="M506" s="1653">
        <v>24.088488434588914</v>
      </c>
      <c r="N506" s="1637">
        <v>1.0194545623213409</v>
      </c>
      <c r="O506" s="1638">
        <v>5.2386618933308281E-2</v>
      </c>
      <c r="P506" s="1639">
        <v>3.326213560774586</v>
      </c>
      <c r="Q506" s="1654">
        <v>24.134021080703484</v>
      </c>
      <c r="R506" s="1640">
        <v>1.023826442944932</v>
      </c>
      <c r="S506" s="1641">
        <v>5.0873301098258099E-2</v>
      </c>
      <c r="T506" s="1642">
        <v>3.7412299577025876</v>
      </c>
      <c r="U506" s="1643">
        <v>0.29064409664563712</v>
      </c>
      <c r="V506" s="1644">
        <v>3.8787913300001815</v>
      </c>
      <c r="W506" s="1645">
        <v>4.1435283273186359E-2</v>
      </c>
      <c r="X506" s="1644">
        <v>1.023826442944932</v>
      </c>
      <c r="Y506" s="1646">
        <v>0.26395501996362464</v>
      </c>
      <c r="Z506" s="1649">
        <v>1808.8769179222716</v>
      </c>
      <c r="AA506" s="1655">
        <v>0.2112200586775054</v>
      </c>
      <c r="AB506" s="1649">
        <v>85.28247163400755</v>
      </c>
      <c r="AC506" s="1648">
        <v>2.5593635512128068</v>
      </c>
      <c r="AD506" s="1650">
        <v>6.3310629249762362</v>
      </c>
      <c r="AE506" s="1648">
        <v>3.3901813887744305</v>
      </c>
      <c r="AF506" s="1650">
        <v>55.227231354890129</v>
      </c>
      <c r="AG506" s="1650">
        <v>17.541569157373566</v>
      </c>
      <c r="AH506" s="1649">
        <v>195.7143693910983</v>
      </c>
      <c r="AI506" s="1649">
        <v>69.204104938641166</v>
      </c>
      <c r="AJ506" s="1649">
        <v>302.04272545845373</v>
      </c>
      <c r="AK506" s="1649">
        <v>515.4290045295437</v>
      </c>
      <c r="AL506" s="1649">
        <v>91.541453934258612</v>
      </c>
      <c r="AM506" s="1649">
        <v>8189.245406058837</v>
      </c>
      <c r="AN506" s="1648">
        <v>0.55265866744709413</v>
      </c>
      <c r="AO506" s="1648">
        <v>62.272744598899862</v>
      </c>
      <c r="AP506" s="1648">
        <v>0.8912238762763941</v>
      </c>
      <c r="AQ506" s="1649">
        <v>139.12311848940874</v>
      </c>
      <c r="AR506" s="1650">
        <v>5.6003578801155509</v>
      </c>
      <c r="AS506" s="1650">
        <v>42.777452195785379</v>
      </c>
      <c r="AT506" s="1650">
        <v>60.216365697592011</v>
      </c>
      <c r="AU506" s="1649">
        <v>277.52377565271422</v>
      </c>
      <c r="AV506" s="1649">
        <v>485.916043140542</v>
      </c>
      <c r="AW506" s="1649">
        <v>795.58686744348904</v>
      </c>
      <c r="AX506" s="1649">
        <v>1887.7670341153357</v>
      </c>
      <c r="AY506" s="1649">
        <v>3201.4223883822588</v>
      </c>
      <c r="AZ506" s="1649">
        <v>3721.1973144007566</v>
      </c>
    </row>
    <row r="507" spans="1:52">
      <c r="A507" s="1626" t="s">
        <v>652</v>
      </c>
      <c r="B507" s="1652">
        <v>-0.27169745224297293</v>
      </c>
      <c r="C507" s="1627">
        <v>-2.1973929754820243</v>
      </c>
      <c r="D507" s="1628">
        <v>136.363532150981</v>
      </c>
      <c r="E507" s="1629">
        <v>104.09371854930995</v>
      </c>
      <c r="F507" s="2160">
        <v>264.6328971183674</v>
      </c>
      <c r="G507" s="2161">
        <v>2.5651434653868672</v>
      </c>
      <c r="H507" s="1632">
        <v>262.55711154834938</v>
      </c>
      <c r="I507" s="1633">
        <v>3.0613659629135159</v>
      </c>
      <c r="J507" s="1634">
        <v>34.526186813255997</v>
      </c>
      <c r="K507" s="1635">
        <v>113.24777965387287</v>
      </c>
      <c r="L507" s="1636">
        <v>-675.66190084219829</v>
      </c>
      <c r="M507" s="1653">
        <v>23.92809348479911</v>
      </c>
      <c r="N507" s="1637">
        <v>0.96207376265732714</v>
      </c>
      <c r="O507" s="1638">
        <v>4.9374970209271028E-2</v>
      </c>
      <c r="P507" s="1639">
        <v>3.2175787021632298</v>
      </c>
      <c r="Q507" s="1654">
        <v>24.006762541253583</v>
      </c>
      <c r="R507" s="1640">
        <v>0.98062276855212505</v>
      </c>
      <c r="S507" s="1641">
        <v>4.6732296280249407E-2</v>
      </c>
      <c r="T507" s="1642">
        <v>4.7290446596127325</v>
      </c>
      <c r="U507" s="1643">
        <v>0.26840141397859324</v>
      </c>
      <c r="V507" s="1644">
        <v>4.8296464059819675</v>
      </c>
      <c r="W507" s="1645">
        <v>4.1654929450882221E-2</v>
      </c>
      <c r="X507" s="1644">
        <v>0.98062276855212505</v>
      </c>
      <c r="Y507" s="1646">
        <v>0.20304235261147324</v>
      </c>
      <c r="Z507" s="1647">
        <v>708.86981922139114</v>
      </c>
      <c r="AA507" s="1655">
        <v>0.16350444194980293</v>
      </c>
      <c r="AB507" s="1649">
        <v>31.716085951985921</v>
      </c>
      <c r="AC507" s="1648">
        <v>0.69645705244040645</v>
      </c>
      <c r="AD507" s="1650">
        <v>1.5865242397866695</v>
      </c>
      <c r="AE507" s="1648">
        <v>0.87608209594825814</v>
      </c>
      <c r="AF507" s="1650">
        <v>16.372200810671906</v>
      </c>
      <c r="AG507" s="1650">
        <v>5.57213129290386</v>
      </c>
      <c r="AH507" s="1649">
        <v>70.994282546142912</v>
      </c>
      <c r="AI507" s="1649">
        <v>27.798121128510282</v>
      </c>
      <c r="AJ507" s="1649">
        <v>126.33252635338879</v>
      </c>
      <c r="AK507" s="1649">
        <v>227.56085916049938</v>
      </c>
      <c r="AL507" s="1649">
        <v>42.412408926130546</v>
      </c>
      <c r="AM507" s="1649">
        <v>9543.3362261645889</v>
      </c>
      <c r="AN507" s="1648">
        <v>0.52398266415616723</v>
      </c>
      <c r="AO507" s="1648">
        <v>50.459092621340631</v>
      </c>
      <c r="AP507" s="1648">
        <v>0.68989216012575083</v>
      </c>
      <c r="AQ507" s="1649">
        <v>51.739128796061863</v>
      </c>
      <c r="AR507" s="1650">
        <v>1.5239760447273663</v>
      </c>
      <c r="AS507" s="1650">
        <v>10.719758376936957</v>
      </c>
      <c r="AT507" s="1650">
        <v>15.56096085165645</v>
      </c>
      <c r="AU507" s="1649">
        <v>82.272365882773386</v>
      </c>
      <c r="AV507" s="1649">
        <v>154.35266739345872</v>
      </c>
      <c r="AW507" s="1649">
        <v>288.59464449651591</v>
      </c>
      <c r="AX507" s="1649">
        <v>789.5782897086799</v>
      </c>
      <c r="AY507" s="1649">
        <v>1413.4214854689401</v>
      </c>
      <c r="AZ507" s="1649">
        <v>1724.0816636638433</v>
      </c>
    </row>
    <row r="508" spans="1:52">
      <c r="A508" s="1626" t="s">
        <v>653</v>
      </c>
      <c r="B508" s="1652">
        <v>0.40576322503233575</v>
      </c>
      <c r="C508" s="1627">
        <v>12.519445594258107</v>
      </c>
      <c r="D508" s="1628">
        <v>669.238714493776</v>
      </c>
      <c r="E508" s="1629">
        <v>132.27213750960928</v>
      </c>
      <c r="F508" s="2160">
        <v>267.18973041073275</v>
      </c>
      <c r="G508" s="2161">
        <v>1.9830358223453446</v>
      </c>
      <c r="H508" s="1632">
        <v>267.81690202201492</v>
      </c>
      <c r="I508" s="1633">
        <v>2.0339153113006274</v>
      </c>
      <c r="J508" s="1634">
        <v>248.27604238899875</v>
      </c>
      <c r="K508" s="1635">
        <v>50.851412655070675</v>
      </c>
      <c r="L508" s="1636">
        <v>-7.7202142908608495</v>
      </c>
      <c r="M508" s="1653">
        <v>23.534300162062134</v>
      </c>
      <c r="N508" s="1637">
        <v>0.74716943795902835</v>
      </c>
      <c r="O508" s="1638">
        <v>5.486359376048705E-2</v>
      </c>
      <c r="P508" s="1639">
        <v>1.2520151434624527</v>
      </c>
      <c r="Q508" s="1654">
        <v>23.642651014562073</v>
      </c>
      <c r="R508" s="1640">
        <v>0.75546836031667763</v>
      </c>
      <c r="S508" s="1641">
        <v>5.1187400253111928E-2</v>
      </c>
      <c r="T508" s="1642">
        <v>2.2090473783752573</v>
      </c>
      <c r="U508" s="1643">
        <v>0.29851638644719047</v>
      </c>
      <c r="V508" s="1644">
        <v>2.3346568834298043</v>
      </c>
      <c r="W508" s="1645">
        <v>4.2296441265578723E-2</v>
      </c>
      <c r="X508" s="1644">
        <v>0.75546836031667763</v>
      </c>
      <c r="Y508" s="1646">
        <v>0.32358860339547285</v>
      </c>
      <c r="Z508" s="1647">
        <v>507.57257593281713</v>
      </c>
      <c r="AA508" s="1655">
        <v>0.31869938974062806</v>
      </c>
      <c r="AB508" s="1649">
        <v>17.218391139789993</v>
      </c>
      <c r="AC508" s="1648">
        <v>0.6129198594523394</v>
      </c>
      <c r="AD508" s="1650">
        <v>0.97606800216253664</v>
      </c>
      <c r="AE508" s="1648">
        <v>0.40099375140374183</v>
      </c>
      <c r="AF508" s="1650">
        <v>6.9612139854455259</v>
      </c>
      <c r="AG508" s="1650">
        <v>2.8454433515135027</v>
      </c>
      <c r="AH508" s="1649">
        <v>39.5379137097541</v>
      </c>
      <c r="AI508" s="1649">
        <v>17.909930861282866</v>
      </c>
      <c r="AJ508" s="1649">
        <v>90.620023545739201</v>
      </c>
      <c r="AK508" s="1649">
        <v>233.58911077665095</v>
      </c>
      <c r="AL508" s="1649">
        <v>48.578069409697271</v>
      </c>
      <c r="AM508" s="1649">
        <v>12013.905976954227</v>
      </c>
      <c r="AN508" s="1648">
        <v>0.46892574416650468</v>
      </c>
      <c r="AO508" s="1648">
        <v>20.915675974612324</v>
      </c>
      <c r="AP508" s="1648">
        <v>1.3447231634625658</v>
      </c>
      <c r="AQ508" s="1649">
        <v>28.088729428694933</v>
      </c>
      <c r="AR508" s="1650">
        <v>1.3411813117119022</v>
      </c>
      <c r="AS508" s="1650">
        <v>6.5950540686657888</v>
      </c>
      <c r="AT508" s="1650">
        <v>7.1224467389652188</v>
      </c>
      <c r="AU508" s="1649">
        <v>34.980974801233799</v>
      </c>
      <c r="AV508" s="1649">
        <v>78.821145471288162</v>
      </c>
      <c r="AW508" s="1649">
        <v>160.72322646241506</v>
      </c>
      <c r="AX508" s="1649">
        <v>566.37514716087003</v>
      </c>
      <c r="AY508" s="1649">
        <v>1450.8640420909996</v>
      </c>
      <c r="AZ508" s="1649">
        <v>1974.7182686868809</v>
      </c>
    </row>
    <row r="509" spans="1:52" s="2068" customFormat="1">
      <c r="A509" s="2337" t="s">
        <v>654</v>
      </c>
      <c r="B509" s="2354">
        <v>3.8150548588591353</v>
      </c>
      <c r="C509" s="2355">
        <v>35.595833310211027</v>
      </c>
      <c r="D509" s="2356">
        <v>411.00013354222398</v>
      </c>
      <c r="E509" s="2357">
        <v>228.63583519081351</v>
      </c>
      <c r="F509" s="2373">
        <v>269.18853427775019</v>
      </c>
      <c r="G509" s="2374">
        <v>19.629480126589808</v>
      </c>
      <c r="H509" s="2338">
        <v>273.47860092074126</v>
      </c>
      <c r="I509" s="2339">
        <v>21.835574451496807</v>
      </c>
      <c r="J509" s="2340">
        <v>-194.80397839499361</v>
      </c>
      <c r="K509" s="2341">
        <v>1320.9993410300604</v>
      </c>
      <c r="L509" s="2342">
        <v>241.64485828202032</v>
      </c>
      <c r="M509" s="2343">
        <v>22.556389722840215</v>
      </c>
      <c r="N509" s="2344">
        <v>7.1983989482062221</v>
      </c>
      <c r="O509" s="2345">
        <v>8.2245725403849487E-2</v>
      </c>
      <c r="P509" s="2346">
        <v>15.688466783151956</v>
      </c>
      <c r="Q509" s="1913">
        <v>23.717287059342699</v>
      </c>
      <c r="R509" s="1914">
        <v>7.5290958264049115</v>
      </c>
      <c r="S509" s="1915">
        <v>4.2552693463801333E-2</v>
      </c>
      <c r="T509" s="1916">
        <v>52.77620597733597</v>
      </c>
      <c r="U509" s="2347">
        <v>0.24737927909329488</v>
      </c>
      <c r="V509" s="2348">
        <v>53.310554314557457</v>
      </c>
      <c r="W509" s="2349">
        <v>4.2163338391018913E-2</v>
      </c>
      <c r="X509" s="2348">
        <v>7.5290958264049115</v>
      </c>
      <c r="Y509" s="2358">
        <v>0.14123086738096341</v>
      </c>
      <c r="Z509" s="2350">
        <v>1455.7752001778606</v>
      </c>
      <c r="AA509" s="2351">
        <v>8.0907541811184558</v>
      </c>
      <c r="AB509" s="2350">
        <v>65.736776034916829</v>
      </c>
      <c r="AC509" s="2352">
        <v>12.161671020174598</v>
      </c>
      <c r="AD509" s="2353">
        <v>8.7453821451256388</v>
      </c>
      <c r="AE509" s="2352">
        <v>3.0961739799299437</v>
      </c>
      <c r="AF509" s="2353">
        <v>49.552765987015022</v>
      </c>
      <c r="AG509" s="2353">
        <v>13.689062369644674</v>
      </c>
      <c r="AH509" s="2350">
        <v>133.97985855209407</v>
      </c>
      <c r="AI509" s="2350">
        <v>59.406391912108951</v>
      </c>
      <c r="AJ509" s="2350">
        <v>249.91909410290441</v>
      </c>
      <c r="AK509" s="2350">
        <v>443.91133278043355</v>
      </c>
      <c r="AL509" s="2350">
        <v>81.776473371364673</v>
      </c>
      <c r="AM509" s="2350">
        <v>8463.0789541870581</v>
      </c>
      <c r="AN509" s="2352">
        <v>0.45336815450075102</v>
      </c>
      <c r="AO509" s="2372">
        <v>3.5578617678467208</v>
      </c>
      <c r="AP509" s="2352">
        <v>34.138203295858467</v>
      </c>
      <c r="AQ509" s="2350">
        <v>107.23780756103888</v>
      </c>
      <c r="AR509" s="2353">
        <v>26.611971597756231</v>
      </c>
      <c r="AS509" s="2353">
        <v>59.090419899497562</v>
      </c>
      <c r="AT509" s="2353">
        <v>54.994209234990116</v>
      </c>
      <c r="AU509" s="2350">
        <v>249.00887430660813</v>
      </c>
      <c r="AV509" s="2350">
        <v>379.19840359126522</v>
      </c>
      <c r="AW509" s="2350">
        <v>544.63357134997591</v>
      </c>
      <c r="AX509" s="2350">
        <v>1561.9943381431526</v>
      </c>
      <c r="AY509" s="2350">
        <v>2757.2132470834381</v>
      </c>
      <c r="AZ509" s="2350">
        <v>3324.2468850148239</v>
      </c>
    </row>
    <row r="510" spans="1:52">
      <c r="A510" s="1626" t="s">
        <v>655</v>
      </c>
      <c r="B510" s="1652">
        <v>-0.25144385477428755</v>
      </c>
      <c r="C510" s="1627">
        <v>-1.8729143906433949</v>
      </c>
      <c r="D510" s="1628">
        <v>146.61598436947199</v>
      </c>
      <c r="E510" s="1629">
        <v>122.1040044312555</v>
      </c>
      <c r="F510" s="2160">
        <v>270.78467979793027</v>
      </c>
      <c r="G510" s="2161">
        <v>2.7563822878127153</v>
      </c>
      <c r="H510" s="1632">
        <v>268.74154860081603</v>
      </c>
      <c r="I510" s="1633">
        <v>3.2683697313717581</v>
      </c>
      <c r="J510" s="1634">
        <v>48.958320195689133</v>
      </c>
      <c r="K510" s="1635">
        <v>108.21927278656609</v>
      </c>
      <c r="L510" s="1636">
        <v>-459.46830899020023</v>
      </c>
      <c r="M510" s="1653">
        <v>23.368533067812297</v>
      </c>
      <c r="N510" s="1637">
        <v>1.0154508935085473</v>
      </c>
      <c r="O510" s="1638">
        <v>4.9675055761380364E-2</v>
      </c>
      <c r="P510" s="1639">
        <v>2.9519129872590915</v>
      </c>
      <c r="Q510" s="1654">
        <v>23.445851127999855</v>
      </c>
      <c r="R510" s="1640">
        <v>1.0332644920676088</v>
      </c>
      <c r="S510" s="1641">
        <v>4.7015170637661183E-2</v>
      </c>
      <c r="T510" s="1642">
        <v>4.5313719635195229</v>
      </c>
      <c r="U510" s="1643">
        <v>0.27648609095615867</v>
      </c>
      <c r="V510" s="1644">
        <v>4.6476840880527268</v>
      </c>
      <c r="W510" s="1645">
        <v>4.2651469317134962E-2</v>
      </c>
      <c r="X510" s="1644">
        <v>1.0332644920676088</v>
      </c>
      <c r="Y510" s="1646">
        <v>0.22231814221704621</v>
      </c>
      <c r="Z510" s="1647">
        <v>829.3117093382358</v>
      </c>
      <c r="AA510" s="1655">
        <v>0.11201827413441523</v>
      </c>
      <c r="AB510" s="1649">
        <v>25.47820854946794</v>
      </c>
      <c r="AC510" s="1648">
        <v>1.1091429726226167</v>
      </c>
      <c r="AD510" s="1650">
        <v>2.5776180087014016</v>
      </c>
      <c r="AE510" s="1648">
        <v>1.5617594244317718</v>
      </c>
      <c r="AF510" s="1650">
        <v>22.78815760795554</v>
      </c>
      <c r="AG510" s="1650">
        <v>7.1488762813772526</v>
      </c>
      <c r="AH510" s="1649">
        <v>78.982871537884861</v>
      </c>
      <c r="AI510" s="1649">
        <v>32.27629667591782</v>
      </c>
      <c r="AJ510" s="1649">
        <v>144.60547625440043</v>
      </c>
      <c r="AK510" s="1649">
        <v>267.2907065759216</v>
      </c>
      <c r="AL510" s="1649">
        <v>52.196552812365965</v>
      </c>
      <c r="AM510" s="1649">
        <v>7509.5335479182595</v>
      </c>
      <c r="AN510" s="1648">
        <v>0.62115394889868569</v>
      </c>
      <c r="AO510" s="1648">
        <v>38.806321924780242</v>
      </c>
      <c r="AP510" s="1648">
        <v>0.47265094571483224</v>
      </c>
      <c r="AQ510" s="1649">
        <v>41.563146083960753</v>
      </c>
      <c r="AR510" s="1650">
        <v>2.4270086928284829</v>
      </c>
      <c r="AS510" s="1650">
        <v>17.416337896631092</v>
      </c>
      <c r="AT510" s="1650">
        <v>27.739954252784578</v>
      </c>
      <c r="AU510" s="1649">
        <v>114.51335481384693</v>
      </c>
      <c r="AV510" s="1649">
        <v>198.02981388856657</v>
      </c>
      <c r="AW510" s="1649">
        <v>321.06858348733687</v>
      </c>
      <c r="AX510" s="1649">
        <v>903.78422659000262</v>
      </c>
      <c r="AY510" s="1649">
        <v>1660.1907240740472</v>
      </c>
      <c r="AZ510" s="1649">
        <v>2121.8110899335757</v>
      </c>
    </row>
    <row r="511" spans="1:52">
      <c r="A511" s="1626" t="s">
        <v>656</v>
      </c>
      <c r="B511" s="1652">
        <v>0.23914609010038701</v>
      </c>
      <c r="C511" s="1627">
        <v>1.3744446937442991</v>
      </c>
      <c r="D511" s="1628">
        <v>210.104060198951</v>
      </c>
      <c r="E511" s="1629">
        <v>211.00173395996401</v>
      </c>
      <c r="F511" s="2160">
        <v>271.56696150938774</v>
      </c>
      <c r="G511" s="2161">
        <v>2.4286259384541173</v>
      </c>
      <c r="H511" s="1632">
        <v>266.65498541025352</v>
      </c>
      <c r="I511" s="1633">
        <v>3.0893070454368656</v>
      </c>
      <c r="J511" s="1634">
        <v>238.49786218365648</v>
      </c>
      <c r="K511" s="1635">
        <v>83.719280211605039</v>
      </c>
      <c r="L511" s="1636">
        <v>-14.054916223477832</v>
      </c>
      <c r="M511" s="1653">
        <v>23.185773726760182</v>
      </c>
      <c r="N511" s="1637">
        <v>0.89221490698825534</v>
      </c>
      <c r="O511" s="1638">
        <v>5.3626847787550252E-2</v>
      </c>
      <c r="P511" s="1639">
        <v>2.3861799653444593</v>
      </c>
      <c r="Q511" s="1654">
        <v>23.262754864316637</v>
      </c>
      <c r="R511" s="1640">
        <v>0.90752954605080449</v>
      </c>
      <c r="S511" s="1641">
        <v>5.0970621066244094E-2</v>
      </c>
      <c r="T511" s="1642">
        <v>3.6304340270534396</v>
      </c>
      <c r="U511" s="1643">
        <v>0.30210649055129363</v>
      </c>
      <c r="V511" s="1644">
        <v>3.7421465900927284</v>
      </c>
      <c r="W511" s="1645">
        <v>4.2987170085084236E-2</v>
      </c>
      <c r="X511" s="1644">
        <v>0.90752954605080449</v>
      </c>
      <c r="Y511" s="1646">
        <v>0.24251576580497247</v>
      </c>
      <c r="Z511" s="1649">
        <v>1335.1503035638518</v>
      </c>
      <c r="AA511" s="1655">
        <v>5.6456210845606787</v>
      </c>
      <c r="AB511" s="1649">
        <v>38.697005548621306</v>
      </c>
      <c r="AC511" s="1648">
        <v>15.3025612154941</v>
      </c>
      <c r="AD511" s="1650">
        <v>20.073562732820296</v>
      </c>
      <c r="AE511" s="1648">
        <v>8.542863759359399</v>
      </c>
      <c r="AF511" s="1650">
        <v>96.458137324620267</v>
      </c>
      <c r="AG511" s="1650">
        <v>20.923871158740674</v>
      </c>
      <c r="AH511" s="1649">
        <v>152.52838497698761</v>
      </c>
      <c r="AI511" s="1649">
        <v>53.628557165733454</v>
      </c>
      <c r="AJ511" s="1649">
        <v>188.89543354125885</v>
      </c>
      <c r="AK511" s="1649">
        <v>277.89001242069071</v>
      </c>
      <c r="AL511" s="1649">
        <v>47.420397003493321</v>
      </c>
      <c r="AM511" s="1649">
        <v>8777.4179009425952</v>
      </c>
      <c r="AN511" s="1648">
        <v>0.59179435204726383</v>
      </c>
      <c r="AO511" s="1656">
        <v>2.2351734613038055</v>
      </c>
      <c r="AP511" s="1648">
        <v>23.821186010804553</v>
      </c>
      <c r="AQ511" s="1649">
        <v>63.127252118468689</v>
      </c>
      <c r="AR511" s="1650">
        <v>33.484816664100876</v>
      </c>
      <c r="AS511" s="1650">
        <v>135.63218062716416</v>
      </c>
      <c r="AT511" s="1650">
        <v>151.73825505078861</v>
      </c>
      <c r="AU511" s="1649">
        <v>484.71425791266461</v>
      </c>
      <c r="AV511" s="1649">
        <v>579.60861935569733</v>
      </c>
      <c r="AW511" s="1649">
        <v>620.03408527230738</v>
      </c>
      <c r="AX511" s="1649">
        <v>1180.5964596328679</v>
      </c>
      <c r="AY511" s="1649">
        <v>1726.024921867644</v>
      </c>
      <c r="AZ511" s="1649">
        <v>1927.6584147761512</v>
      </c>
    </row>
    <row r="512" spans="1:52">
      <c r="A512" s="1626" t="s">
        <v>657</v>
      </c>
      <c r="B512" s="1652">
        <v>1.4288459177791365E-2</v>
      </c>
      <c r="C512" s="1627">
        <v>0.15913939607759386</v>
      </c>
      <c r="D512" s="1628">
        <v>449.61477351789102</v>
      </c>
      <c r="E512" s="1629">
        <v>243.93810393665427</v>
      </c>
      <c r="F512" s="2160">
        <v>272.06473105134734</v>
      </c>
      <c r="G512" s="2161">
        <v>2.6488561952769811</v>
      </c>
      <c r="H512" s="1632">
        <v>270.56298563248509</v>
      </c>
      <c r="I512" s="1633">
        <v>2.8938986154581596</v>
      </c>
      <c r="J512" s="1634">
        <v>271.50374196207292</v>
      </c>
      <c r="K512" s="1635">
        <v>37.996512194668298</v>
      </c>
      <c r="L512" s="1636">
        <v>-0.20943239531341362</v>
      </c>
      <c r="M512" s="1653">
        <v>23.194615573096325</v>
      </c>
      <c r="N512" s="1637">
        <v>0.98117367908941067</v>
      </c>
      <c r="O512" s="1638">
        <v>5.1834856448238244E-2</v>
      </c>
      <c r="P512" s="1639">
        <v>1.6348896960674413</v>
      </c>
      <c r="Q512" s="1654">
        <v>23.198296300919974</v>
      </c>
      <c r="R512" s="1640">
        <v>0.98130199920869743</v>
      </c>
      <c r="S512" s="1641">
        <v>5.1707611915427075E-2</v>
      </c>
      <c r="T512" s="1642">
        <v>1.6575481375032897</v>
      </c>
      <c r="U512" s="1643">
        <v>0.30732625527402857</v>
      </c>
      <c r="V512" s="1644">
        <v>1.9262449070125043</v>
      </c>
      <c r="W512" s="1645">
        <v>4.3106613823203174E-2</v>
      </c>
      <c r="X512" s="1644">
        <v>0.98130199920869743</v>
      </c>
      <c r="Y512" s="1646">
        <v>0.50943781636294672</v>
      </c>
      <c r="Z512" s="1647">
        <v>861.82774974912627</v>
      </c>
      <c r="AA512" s="1655">
        <v>0.13917462306267481</v>
      </c>
      <c r="AB512" s="1649">
        <v>38.561767364321589</v>
      </c>
      <c r="AC512" s="1648">
        <v>0.97010371430402709</v>
      </c>
      <c r="AD512" s="1650">
        <v>1.9901468318085034</v>
      </c>
      <c r="AE512" s="1648">
        <v>0.64093560046486819</v>
      </c>
      <c r="AF512" s="1650">
        <v>16.929016254194085</v>
      </c>
      <c r="AG512" s="1650">
        <v>6.1576353244947253</v>
      </c>
      <c r="AH512" s="1649">
        <v>79.445777697757237</v>
      </c>
      <c r="AI512" s="1649">
        <v>32.414612981730386</v>
      </c>
      <c r="AJ512" s="1649">
        <v>153.61117088901952</v>
      </c>
      <c r="AK512" s="1649">
        <v>318.24241964268106</v>
      </c>
      <c r="AL512" s="1649">
        <v>61.368123232913362</v>
      </c>
      <c r="AM512" s="1649">
        <v>11123.87533866117</v>
      </c>
      <c r="AN512" s="1648">
        <v>0.33659291888688347</v>
      </c>
      <c r="AO512" s="1648">
        <v>56.342954700367159</v>
      </c>
      <c r="AP512" s="1648">
        <v>0.58723469646698234</v>
      </c>
      <c r="AQ512" s="1649">
        <v>62.906635178338647</v>
      </c>
      <c r="AR512" s="1650">
        <v>2.1227652391773022</v>
      </c>
      <c r="AS512" s="1650">
        <v>13.446938052760158</v>
      </c>
      <c r="AT512" s="1650">
        <v>11.384291304882206</v>
      </c>
      <c r="AU512" s="1649">
        <v>85.070433438161231</v>
      </c>
      <c r="AV512" s="1649">
        <v>170.57161563697301</v>
      </c>
      <c r="AW512" s="1649">
        <v>322.95031584454159</v>
      </c>
      <c r="AX512" s="1649">
        <v>960.06981805637201</v>
      </c>
      <c r="AY512" s="1649">
        <v>1976.6609915694476</v>
      </c>
      <c r="AZ512" s="1649">
        <v>2494.6391558094861</v>
      </c>
    </row>
    <row r="513" spans="1:52">
      <c r="A513" s="1626" t="s">
        <v>658</v>
      </c>
      <c r="B513" s="1652">
        <v>-0.34608797070042946</v>
      </c>
      <c r="C513" s="1627">
        <v>-1.7491994539353215</v>
      </c>
      <c r="D513" s="1628">
        <v>260.83593077328999</v>
      </c>
      <c r="E513" s="1629">
        <v>339.46022981860909</v>
      </c>
      <c r="F513" s="2160">
        <v>274.28606380938731</v>
      </c>
      <c r="G513" s="2161">
        <v>3.4323388951655747</v>
      </c>
      <c r="H513" s="1632">
        <v>274.95833471790081</v>
      </c>
      <c r="I513" s="1633">
        <v>4.4082459875366755</v>
      </c>
      <c r="J513" s="1634">
        <v>226.00467277284153</v>
      </c>
      <c r="K513" s="1635">
        <v>74.066125574488623</v>
      </c>
      <c r="L513" s="1636">
        <v>-21.658251433318298</v>
      </c>
      <c r="M513" s="1653">
        <v>23.085688599746767</v>
      </c>
      <c r="N513" s="1637">
        <v>1.2611677412867772</v>
      </c>
      <c r="O513" s="1638">
        <v>4.8994572308648066E-2</v>
      </c>
      <c r="P513" s="1639">
        <v>2.2392883166068835</v>
      </c>
      <c r="Q513" s="1654">
        <v>23.036898854355467</v>
      </c>
      <c r="R513" s="1640">
        <v>1.2699912862021097</v>
      </c>
      <c r="S513" s="1641">
        <v>5.0695540623083742E-2</v>
      </c>
      <c r="T513" s="1642">
        <v>3.2045569658180417</v>
      </c>
      <c r="U513" s="1643">
        <v>0.30342196600777455</v>
      </c>
      <c r="V513" s="1644">
        <v>3.4470368745057285</v>
      </c>
      <c r="W513" s="1645">
        <v>4.3408620505834064E-2</v>
      </c>
      <c r="X513" s="1644">
        <v>1.2699912862021097</v>
      </c>
      <c r="Y513" s="1646">
        <v>0.36842985220000413</v>
      </c>
      <c r="Z513" s="1649">
        <v>1833.8674993784246</v>
      </c>
      <c r="AA513" s="1655">
        <v>5.4280219466414162E-2</v>
      </c>
      <c r="AB513" s="1649">
        <v>60.983712128959482</v>
      </c>
      <c r="AC513" s="1648">
        <v>4.1912635682506147</v>
      </c>
      <c r="AD513" s="1650">
        <v>9.3791601216973515</v>
      </c>
      <c r="AE513" s="1648">
        <v>4.8149980470062754</v>
      </c>
      <c r="AF513" s="1650">
        <v>62.46788089020913</v>
      </c>
      <c r="AG513" s="1650">
        <v>18.868225129919015</v>
      </c>
      <c r="AH513" s="1649">
        <v>214.24664648524148</v>
      </c>
      <c r="AI513" s="1649">
        <v>73.446296367157728</v>
      </c>
      <c r="AJ513" s="1649">
        <v>302.23604575670657</v>
      </c>
      <c r="AK513" s="1649">
        <v>512.1808727520696</v>
      </c>
      <c r="AL513" s="1649">
        <v>92.880155501116903</v>
      </c>
      <c r="AM513" s="1649">
        <v>7781.904148290977</v>
      </c>
      <c r="AN513" s="1648">
        <v>0.60636587827338584</v>
      </c>
      <c r="AO513" s="1648">
        <v>68.642386070780489</v>
      </c>
      <c r="AP513" s="1648">
        <v>0.22903046188360407</v>
      </c>
      <c r="AQ513" s="1649">
        <v>99.484032836801774</v>
      </c>
      <c r="AR513" s="1650">
        <v>9.1712550727584556</v>
      </c>
      <c r="AS513" s="1650">
        <v>63.372703524982107</v>
      </c>
      <c r="AT513" s="1650">
        <v>85.523943996559055</v>
      </c>
      <c r="AU513" s="1649">
        <v>313.90894919703078</v>
      </c>
      <c r="AV513" s="1649">
        <v>522.66551606423866</v>
      </c>
      <c r="AW513" s="1649">
        <v>870.9213271757784</v>
      </c>
      <c r="AX513" s="1649">
        <v>1888.975285979416</v>
      </c>
      <c r="AY513" s="1649">
        <v>3181.247656845153</v>
      </c>
      <c r="AZ513" s="1649">
        <v>3775.616077281175</v>
      </c>
    </row>
    <row r="514" spans="1:52">
      <c r="A514" s="1626" t="s">
        <v>659</v>
      </c>
      <c r="B514" s="1652">
        <v>-7.9000362668861374E-2</v>
      </c>
      <c r="C514" s="1627">
        <v>-0.41261323051767257</v>
      </c>
      <c r="D514" s="1628">
        <v>211.85620967288301</v>
      </c>
      <c r="E514" s="1629">
        <v>251.8769529964126</v>
      </c>
      <c r="F514" s="2160">
        <v>275.51153255962669</v>
      </c>
      <c r="G514" s="2161">
        <v>3.8149720293065044</v>
      </c>
      <c r="H514" s="1632">
        <v>273.19627279131811</v>
      </c>
      <c r="I514" s="1633">
        <v>4.8007701910774694</v>
      </c>
      <c r="J514" s="1634">
        <v>300.32633708736927</v>
      </c>
      <c r="K514" s="1635">
        <v>73.390419946605505</v>
      </c>
      <c r="L514" s="1636">
        <v>8.3757333298372867</v>
      </c>
      <c r="M514" s="1653">
        <v>22.91963685328745</v>
      </c>
      <c r="N514" s="1637">
        <v>1.3959158053023444</v>
      </c>
      <c r="O514" s="1638">
        <v>5.1164446895098484E-2</v>
      </c>
      <c r="P514" s="1639">
        <v>2.3210579520653201</v>
      </c>
      <c r="Q514" s="1654">
        <v>22.88540050427217</v>
      </c>
      <c r="R514" s="1640">
        <v>1.4038855455196744</v>
      </c>
      <c r="S514" s="1641">
        <v>5.2363568679295022E-2</v>
      </c>
      <c r="T514" s="1642">
        <v>3.2181667440709907</v>
      </c>
      <c r="U514" s="1643">
        <v>0.31548011790981823</v>
      </c>
      <c r="V514" s="1644">
        <v>3.5110528075726166</v>
      </c>
      <c r="W514" s="1645">
        <v>4.3695979880855627E-2</v>
      </c>
      <c r="X514" s="1644">
        <v>1.4038855455196744</v>
      </c>
      <c r="Y514" s="1646">
        <v>0.39984745956876033</v>
      </c>
      <c r="Z514" s="1649">
        <v>1364.2577459015906</v>
      </c>
      <c r="AA514" s="1655">
        <v>7.5357101888922792E-2</v>
      </c>
      <c r="AB514" s="1649">
        <v>50.44317074101636</v>
      </c>
      <c r="AC514" s="1648">
        <v>3.9973036240510362</v>
      </c>
      <c r="AD514" s="1650">
        <v>8.2029584885815119</v>
      </c>
      <c r="AE514" s="1648">
        <v>3.9568126205314016</v>
      </c>
      <c r="AF514" s="1650">
        <v>50.115001598269274</v>
      </c>
      <c r="AG514" s="1650">
        <v>14.611006893990442</v>
      </c>
      <c r="AH514" s="1649">
        <v>152.93828301105003</v>
      </c>
      <c r="AI514" s="1649">
        <v>55.212956579330537</v>
      </c>
      <c r="AJ514" s="1649">
        <v>224.90647050570067</v>
      </c>
      <c r="AK514" s="1649">
        <v>384.35276315636594</v>
      </c>
      <c r="AL514" s="1649">
        <v>69.524746360689733</v>
      </c>
      <c r="AM514" s="1649">
        <v>8035.1567470233513</v>
      </c>
      <c r="AN514" s="1648">
        <v>0.59487450183390733</v>
      </c>
      <c r="AO514" s="1648">
        <v>49.343336631257166</v>
      </c>
      <c r="AP514" s="1648">
        <v>0.31796245522752237</v>
      </c>
      <c r="AQ514" s="1649">
        <v>82.289022416013637</v>
      </c>
      <c r="AR514" s="1650">
        <v>8.7468350635690069</v>
      </c>
      <c r="AS514" s="1650">
        <v>55.425395193118327</v>
      </c>
      <c r="AT514" s="1650">
        <v>70.280863597360593</v>
      </c>
      <c r="AU514" s="1649">
        <v>251.83417888577523</v>
      </c>
      <c r="AV514" s="1649">
        <v>404.73703307452746</v>
      </c>
      <c r="AW514" s="1649">
        <v>621.70033744329282</v>
      </c>
      <c r="AX514" s="1649">
        <v>1405.6654406606292</v>
      </c>
      <c r="AY514" s="1649">
        <v>2387.2842432072416</v>
      </c>
      <c r="AZ514" s="1649">
        <v>2826.2092016540541</v>
      </c>
    </row>
    <row r="515" spans="1:52">
      <c r="A515" s="1626" t="s">
        <v>660</v>
      </c>
      <c r="B515" s="1652">
        <v>-3.3549817081045888E-2</v>
      </c>
      <c r="C515" s="1627">
        <v>-6.7682471551057324</v>
      </c>
      <c r="D515" s="1628">
        <v>490.89322123192301</v>
      </c>
      <c r="E515" s="1629">
        <v>16.598770030362079</v>
      </c>
      <c r="F515" s="2160">
        <v>278.27663798009002</v>
      </c>
      <c r="G515" s="2161">
        <v>2.1405873651528964</v>
      </c>
      <c r="H515" s="1632">
        <v>278.26896250068359</v>
      </c>
      <c r="I515" s="1633">
        <v>2.1195722016124949</v>
      </c>
      <c r="J515" s="1634">
        <v>261.51742383463881</v>
      </c>
      <c r="K515" s="1635">
        <v>35.073874794631898</v>
      </c>
      <c r="L515" s="1636">
        <v>-6.4976914636078575</v>
      </c>
      <c r="M515" s="1653">
        <v>22.676690861340749</v>
      </c>
      <c r="N515" s="1637">
        <v>0.77384934941708705</v>
      </c>
      <c r="O515" s="1638">
        <v>5.1591552571882977E-2</v>
      </c>
      <c r="P515" s="1639">
        <v>1.5092986001284125</v>
      </c>
      <c r="Q515" s="1654">
        <v>22.67975696481918</v>
      </c>
      <c r="R515" s="1640">
        <v>0.7739674629882981</v>
      </c>
      <c r="S515" s="1641">
        <v>5.1483044413010298E-2</v>
      </c>
      <c r="T515" s="1642">
        <v>1.5273008090887314</v>
      </c>
      <c r="U515" s="1643">
        <v>0.31298757630767471</v>
      </c>
      <c r="V515" s="1644">
        <v>1.7122130110496288</v>
      </c>
      <c r="W515" s="1645">
        <v>4.4092183243021485E-2</v>
      </c>
      <c r="X515" s="1644">
        <v>0.7739674629882981</v>
      </c>
      <c r="Y515" s="1646">
        <v>0.45202755614725587</v>
      </c>
      <c r="Z515" s="1647">
        <v>211.20694646820098</v>
      </c>
      <c r="AA515" s="1655">
        <v>1.3985314273146851E-2</v>
      </c>
      <c r="AB515" s="1649">
        <v>3.3624545467619158</v>
      </c>
      <c r="AC515" s="1648">
        <v>0.55625967685112609</v>
      </c>
      <c r="AD515" s="1650">
        <v>2.0751824228861651</v>
      </c>
      <c r="AE515" s="1648">
        <v>0.67571323240060643</v>
      </c>
      <c r="AF515" s="1650">
        <v>19.208134511268373</v>
      </c>
      <c r="AG515" s="1650">
        <v>1.1629800355314706E-2</v>
      </c>
      <c r="AH515" s="1649">
        <v>8.3455411988462971E-2</v>
      </c>
      <c r="AI515" s="1649">
        <v>8.0569105200183433</v>
      </c>
      <c r="AJ515" s="1649">
        <v>23.841001371030824</v>
      </c>
      <c r="AK515" s="1649">
        <v>26.915737443566513</v>
      </c>
      <c r="AL515" s="1649">
        <v>4.8085620078731601</v>
      </c>
      <c r="AM515" s="1649">
        <v>11739.732000713808</v>
      </c>
      <c r="AN515" s="1648">
        <v>0.32624261572768337</v>
      </c>
      <c r="AO515" s="1648">
        <v>20.466958840294641</v>
      </c>
      <c r="AP515" s="1648">
        <v>5.900976486559853E-2</v>
      </c>
      <c r="AQ515" s="1649">
        <v>5.4852439588285744</v>
      </c>
      <c r="AR515" s="1650">
        <v>1.2171984176173436</v>
      </c>
      <c r="AS515" s="1650">
        <v>14.021502857338954</v>
      </c>
      <c r="AT515" s="1650">
        <v>12.002011232692832</v>
      </c>
      <c r="AU515" s="1649">
        <v>96.523289001348601</v>
      </c>
      <c r="AV515" s="1649">
        <v>0.32215513449625222</v>
      </c>
      <c r="AW515" s="1649">
        <v>0.33924964222952431</v>
      </c>
      <c r="AX515" s="1649">
        <v>149.00625856894266</v>
      </c>
      <c r="AY515" s="1649">
        <v>167.17849343830133</v>
      </c>
      <c r="AZ515" s="1649">
        <v>195.47000032004715</v>
      </c>
    </row>
    <row r="516" spans="1:52">
      <c r="A516" s="1626" t="s">
        <v>661</v>
      </c>
      <c r="B516" s="1652">
        <v>1.5270244000728503</v>
      </c>
      <c r="C516" s="1627">
        <v>25.732673368016922</v>
      </c>
      <c r="D516" s="1628">
        <v>553.16649666847297</v>
      </c>
      <c r="E516" s="1629">
        <v>190.39152578241789</v>
      </c>
      <c r="F516" s="2160">
        <v>286.00706868288972</v>
      </c>
      <c r="G516" s="2161">
        <v>2.2117546679474742</v>
      </c>
      <c r="H516" s="1632">
        <v>288.59810367324934</v>
      </c>
      <c r="I516" s="1633">
        <v>2.3519799351774862</v>
      </c>
      <c r="J516" s="1634">
        <v>169.56325850779916</v>
      </c>
      <c r="K516" s="1635">
        <v>113.83270961259241</v>
      </c>
      <c r="L516" s="1636">
        <v>-69.671481249024154</v>
      </c>
      <c r="M516" s="1653">
        <v>21.706447019798809</v>
      </c>
      <c r="N516" s="1637">
        <v>0.77626881274322168</v>
      </c>
      <c r="O516" s="1638">
        <v>6.4292217176319583E-2</v>
      </c>
      <c r="P516" s="1639">
        <v>1.3789540715646487</v>
      </c>
      <c r="Q516" s="1654">
        <v>22.113289316585412</v>
      </c>
      <c r="R516" s="1640">
        <v>0.82446406304723485</v>
      </c>
      <c r="S516" s="1641">
        <v>4.9478745707890653E-2</v>
      </c>
      <c r="T516" s="1642">
        <v>4.8745611164226572</v>
      </c>
      <c r="U516" s="1643">
        <v>0.30850812651771475</v>
      </c>
      <c r="V516" s="1644">
        <v>4.9437927817613936</v>
      </c>
      <c r="W516" s="1645">
        <v>4.5221675784342941E-2</v>
      </c>
      <c r="X516" s="1644">
        <v>0.82446406304723485</v>
      </c>
      <c r="Y516" s="1646">
        <v>0.16676752029106925</v>
      </c>
      <c r="Z516" s="1647">
        <v>854.47435240536595</v>
      </c>
      <c r="AA516" s="1655">
        <v>4.7366327302287452</v>
      </c>
      <c r="AB516" s="1649">
        <v>143.53874921683973</v>
      </c>
      <c r="AC516" s="1648">
        <v>8.0488516550424318</v>
      </c>
      <c r="AD516" s="1650">
        <v>5.1172750376525524</v>
      </c>
      <c r="AE516" s="1648">
        <v>1.5075060209466598</v>
      </c>
      <c r="AF516" s="1650">
        <v>20.501334770735525</v>
      </c>
      <c r="AG516" s="1650">
        <v>6.378058831277559</v>
      </c>
      <c r="AH516" s="1649">
        <v>79.088570721707256</v>
      </c>
      <c r="AI516" s="1649">
        <v>32.814388459910163</v>
      </c>
      <c r="AJ516" s="1649">
        <v>145.2865198510805</v>
      </c>
      <c r="AK516" s="1649">
        <v>319.95133504385262</v>
      </c>
      <c r="AL516" s="1649">
        <v>65.274577635575426</v>
      </c>
      <c r="AM516" s="1649">
        <v>10433.105405111988</v>
      </c>
      <c r="AN516" s="1648">
        <v>0.44863960331364972</v>
      </c>
      <c r="AO516" s="1648">
        <v>12.480705589501436</v>
      </c>
      <c r="AP516" s="1648">
        <v>19.985792110669813</v>
      </c>
      <c r="AQ516" s="1649">
        <v>234.1578290649914</v>
      </c>
      <c r="AR516" s="1650">
        <v>17.612366860049086</v>
      </c>
      <c r="AS516" s="1650">
        <v>34.57618268684157</v>
      </c>
      <c r="AT516" s="1650">
        <v>26.776305878271042</v>
      </c>
      <c r="AU516" s="1649">
        <v>103.02178276751519</v>
      </c>
      <c r="AV516" s="1649">
        <v>176.67752995228696</v>
      </c>
      <c r="AW516" s="1649">
        <v>321.49825496628966</v>
      </c>
      <c r="AX516" s="1649">
        <v>908.04074906925314</v>
      </c>
      <c r="AY516" s="1649">
        <v>1987.275372943184</v>
      </c>
      <c r="AZ516" s="1649">
        <v>2653.4381152672936</v>
      </c>
    </row>
    <row r="517" spans="1:52" s="2068" customFormat="1">
      <c r="A517" s="2337" t="s">
        <v>662</v>
      </c>
      <c r="B517" s="2354">
        <v>27.160132802789526</v>
      </c>
      <c r="C517" s="2355">
        <v>72.690044263668398</v>
      </c>
      <c r="D517" s="2356">
        <v>197.34338878053401</v>
      </c>
      <c r="E517" s="2357">
        <v>200.28467043765431</v>
      </c>
      <c r="F517" s="2373">
        <v>289.99686103527006</v>
      </c>
      <c r="G517" s="2374">
        <v>5.6656000142939753</v>
      </c>
      <c r="H517" s="2338">
        <v>295.93568525082117</v>
      </c>
      <c r="I517" s="2339">
        <v>7.6658089120090347</v>
      </c>
      <c r="J517" s="2340">
        <v>741.64614691173358</v>
      </c>
      <c r="K517" s="2341">
        <v>1231.5086398435117</v>
      </c>
      <c r="L517" s="2342">
        <v>61.69403400301492</v>
      </c>
      <c r="M517" s="2343">
        <v>15.830291046188634</v>
      </c>
      <c r="N517" s="2344">
        <v>1.0690716829703493</v>
      </c>
      <c r="O517" s="2345">
        <v>0.27016598911244993</v>
      </c>
      <c r="P517" s="2346">
        <v>3.6119187497016076</v>
      </c>
      <c r="Q517" s="1913">
        <v>21.410816513566893</v>
      </c>
      <c r="R517" s="1914">
        <v>4.5362506406203575</v>
      </c>
      <c r="S517" s="1915">
        <v>6.4028337553669865E-2</v>
      </c>
      <c r="T517" s="1916">
        <v>58.225068060751454</v>
      </c>
      <c r="U517" s="2347">
        <v>0.4123255727452535</v>
      </c>
      <c r="V517" s="2348">
        <v>58.401507861986474</v>
      </c>
      <c r="W517" s="2349">
        <v>4.6705364989997153E-2</v>
      </c>
      <c r="X517" s="2348">
        <v>4.5362506406203575</v>
      </c>
      <c r="Y517" s="2358">
        <v>7.7673519172490435E-2</v>
      </c>
      <c r="Z517" s="2371">
        <v>938.14141469583876</v>
      </c>
      <c r="AA517" s="2351">
        <v>32.119290981951529</v>
      </c>
      <c r="AB517" s="2350">
        <v>60.377162201936166</v>
      </c>
      <c r="AC517" s="2352">
        <v>7.2982541842916326</v>
      </c>
      <c r="AD517" s="2353">
        <v>5.7447207297649197</v>
      </c>
      <c r="AE517" s="2352">
        <v>2.5650157093824641</v>
      </c>
      <c r="AF517" s="2353">
        <v>32.79754653771738</v>
      </c>
      <c r="AG517" s="2353">
        <v>8.8584794730915366</v>
      </c>
      <c r="AH517" s="2350">
        <v>84.857832404552269</v>
      </c>
      <c r="AI517" s="2350">
        <v>36.667731111391106</v>
      </c>
      <c r="AJ517" s="2350">
        <v>157.76071047024899</v>
      </c>
      <c r="AK517" s="2350">
        <v>291.89306521822658</v>
      </c>
      <c r="AL517" s="2350">
        <v>56.412380824873807</v>
      </c>
      <c r="AM517" s="2350">
        <v>8418.8140250146243</v>
      </c>
      <c r="AN517" s="2352">
        <v>0.56961824491624569</v>
      </c>
      <c r="AO517" s="2372">
        <v>2.1171519454395935</v>
      </c>
      <c r="AP517" s="2352">
        <v>135.52443452300224</v>
      </c>
      <c r="AQ517" s="2350">
        <v>98.494554978688683</v>
      </c>
      <c r="AR517" s="2353">
        <v>15.969921628646897</v>
      </c>
      <c r="AS517" s="2353">
        <v>38.815680606519727</v>
      </c>
      <c r="AT517" s="2353">
        <v>45.559781694182313</v>
      </c>
      <c r="AU517" s="2350">
        <v>164.81179164682101</v>
      </c>
      <c r="AV517" s="2350">
        <v>245.38724302192622</v>
      </c>
      <c r="AW517" s="2350">
        <v>344.95053822988729</v>
      </c>
      <c r="AX517" s="2350">
        <v>986.00444043905622</v>
      </c>
      <c r="AY517" s="2350">
        <v>1813.0004050821526</v>
      </c>
      <c r="AZ517" s="2350">
        <v>2293.1862123932442</v>
      </c>
    </row>
    <row r="518" spans="1:52" s="2068" customFormat="1">
      <c r="A518" s="2337" t="s">
        <v>663</v>
      </c>
      <c r="B518" s="2354">
        <v>1.1147211338981671</v>
      </c>
      <c r="C518" s="2355">
        <v>14.611636587797587</v>
      </c>
      <c r="D518" s="2356">
        <v>603.45999387004099</v>
      </c>
      <c r="E518" s="2357">
        <v>304.77810346808343</v>
      </c>
      <c r="F518" s="1975">
        <v>325.57213948853848</v>
      </c>
      <c r="G518" s="1976">
        <v>4.2394557468307328</v>
      </c>
      <c r="H518" s="2338">
        <v>329.83145202200194</v>
      </c>
      <c r="I518" s="2339">
        <v>4.6369836956504606</v>
      </c>
      <c r="J518" s="2340">
        <v>660.4295949021448</v>
      </c>
      <c r="K518" s="2341">
        <v>25.671377088339071</v>
      </c>
      <c r="L518" s="2342">
        <v>51.458728217947012</v>
      </c>
      <c r="M518" s="2343">
        <v>19.089281087014783</v>
      </c>
      <c r="N518" s="2344">
        <v>1.3200072209203095</v>
      </c>
      <c r="O518" s="2345">
        <v>6.1914984360497125E-2</v>
      </c>
      <c r="P518" s="2346">
        <v>1.1471185667087134</v>
      </c>
      <c r="Q518" s="1913">
        <v>19.096073095391809</v>
      </c>
      <c r="R518" s="1914">
        <v>1.3202469653514428</v>
      </c>
      <c r="S518" s="1915">
        <v>6.1631955618808812E-2</v>
      </c>
      <c r="T518" s="1916">
        <v>1.197689319817058</v>
      </c>
      <c r="U518" s="2347">
        <v>0.44500322125243741</v>
      </c>
      <c r="V518" s="2348">
        <v>1.7825576446004603</v>
      </c>
      <c r="W518" s="2349">
        <v>5.2366787402029595E-2</v>
      </c>
      <c r="X518" s="2348">
        <v>1.3202469653514428</v>
      </c>
      <c r="Y518" s="2358">
        <v>0.74064755737386601</v>
      </c>
      <c r="Z518" s="2371">
        <v>845.22529605608145</v>
      </c>
      <c r="AA518" s="2351">
        <v>0.14142198051850152</v>
      </c>
      <c r="AB518" s="2350">
        <v>41.607689580623742</v>
      </c>
      <c r="AC518" s="2352">
        <v>0.72487677647149162</v>
      </c>
      <c r="AD518" s="2353">
        <v>1.9347525481471128</v>
      </c>
      <c r="AE518" s="2352">
        <v>0.83283039670670334</v>
      </c>
      <c r="AF518" s="2353">
        <v>19.056640640513898</v>
      </c>
      <c r="AG518" s="2353">
        <v>6.1149085860045282</v>
      </c>
      <c r="AH518" s="2350">
        <v>69.221965667996358</v>
      </c>
      <c r="AI518" s="2350">
        <v>31.940131004819701</v>
      </c>
      <c r="AJ518" s="2350">
        <v>147.01156179712913</v>
      </c>
      <c r="AK518" s="2350">
        <v>299.86957820702014</v>
      </c>
      <c r="AL518" s="2350">
        <v>56.807525781264289</v>
      </c>
      <c r="AM518" s="2350">
        <v>10409.508274730146</v>
      </c>
      <c r="AN518" s="2352">
        <v>0.41808990644880484</v>
      </c>
      <c r="AO518" s="2352">
        <v>69.767771109151312</v>
      </c>
      <c r="AP518" s="2352">
        <v>0.59671721737764361</v>
      </c>
      <c r="AQ518" s="2350">
        <v>67.875513182094195</v>
      </c>
      <c r="AR518" s="2353">
        <v>1.5861636246640953</v>
      </c>
      <c r="AS518" s="2353">
        <v>13.072652352345358</v>
      </c>
      <c r="AT518" s="2353">
        <v>14.792724630669685</v>
      </c>
      <c r="AU518" s="2350">
        <v>95.76201326891406</v>
      </c>
      <c r="AV518" s="2350">
        <v>169.38804947380964</v>
      </c>
      <c r="AW518" s="2350">
        <v>281.39010434144859</v>
      </c>
      <c r="AX518" s="2350">
        <v>918.82226123205703</v>
      </c>
      <c r="AY518" s="2350">
        <v>1862.5439640187585</v>
      </c>
      <c r="AZ518" s="2350">
        <v>2309.2490154985485</v>
      </c>
    </row>
    <row r="519" spans="1:52" s="2068" customFormat="1">
      <c r="A519" s="2337" t="s">
        <v>664</v>
      </c>
      <c r="B519" s="2354">
        <v>1.2907423701359164</v>
      </c>
      <c r="C519" s="2355">
        <v>15.695757477090806</v>
      </c>
      <c r="D519" s="2356">
        <v>709.36250472934296</v>
      </c>
      <c r="E519" s="2357">
        <v>432.62195298336599</v>
      </c>
      <c r="F519" s="1975">
        <v>358.6035163692859</v>
      </c>
      <c r="G519" s="1976">
        <v>3.0747975480207375</v>
      </c>
      <c r="H519" s="2338">
        <v>367.8157584466353</v>
      </c>
      <c r="I519" s="2339">
        <v>3.4173062402404168</v>
      </c>
      <c r="J519" s="2340">
        <v>425.05967623000947</v>
      </c>
      <c r="K519" s="2341">
        <v>57.224438602276805</v>
      </c>
      <c r="L519" s="2342">
        <v>15.904158957647685</v>
      </c>
      <c r="M519" s="2343">
        <v>17.255438672047617</v>
      </c>
      <c r="N519" s="2344">
        <v>0.86831433093880506</v>
      </c>
      <c r="O519" s="2345">
        <v>6.41290185957583E-2</v>
      </c>
      <c r="P519" s="2346">
        <v>1.0494096163011255</v>
      </c>
      <c r="Q519" s="1913">
        <v>17.44604496053698</v>
      </c>
      <c r="R519" s="1914">
        <v>0.88202208828633644</v>
      </c>
      <c r="S519" s="1915">
        <v>5.5341119965423589E-2</v>
      </c>
      <c r="T519" s="1916">
        <v>2.565181306838507</v>
      </c>
      <c r="U519" s="2347">
        <v>0.43737326357307199</v>
      </c>
      <c r="V519" s="2348">
        <v>2.7125851325218715</v>
      </c>
      <c r="W519" s="2349">
        <v>5.7319581731103172E-2</v>
      </c>
      <c r="X519" s="2348">
        <v>0.88202208828633644</v>
      </c>
      <c r="Y519" s="2358">
        <v>0.32515922826220267</v>
      </c>
      <c r="Z519" s="2350">
        <v>1792.3872882666683</v>
      </c>
      <c r="AA519" s="2351">
        <v>35.402194207993908</v>
      </c>
      <c r="AB519" s="2350">
        <v>143.18373238722776</v>
      </c>
      <c r="AC519" s="2352">
        <v>48.31037577236124</v>
      </c>
      <c r="AD519" s="2353">
        <v>28.558030515294018</v>
      </c>
      <c r="AE519" s="2352">
        <v>7.4263031919593043</v>
      </c>
      <c r="AF519" s="2353">
        <v>71.048383265937417</v>
      </c>
      <c r="AG519" s="2353">
        <v>20.686819706128354</v>
      </c>
      <c r="AH519" s="2350">
        <v>214.77821088344723</v>
      </c>
      <c r="AI519" s="2350">
        <v>68.092990144584348</v>
      </c>
      <c r="AJ519" s="2350">
        <v>292.01631453671644</v>
      </c>
      <c r="AK519" s="2350">
        <v>576.8458940388831</v>
      </c>
      <c r="AL519" s="2350">
        <v>110.5407583280777</v>
      </c>
      <c r="AM519" s="2350">
        <v>10949.383655876545</v>
      </c>
      <c r="AN519" s="2352">
        <v>0.50255135763606096</v>
      </c>
      <c r="AO519" s="2352">
        <v>1.858789367846482</v>
      </c>
      <c r="AP519" s="2352">
        <v>149.37634686917261</v>
      </c>
      <c r="AQ519" s="2350">
        <v>233.57868252402571</v>
      </c>
      <c r="AR519" s="2353">
        <v>105.71198199641408</v>
      </c>
      <c r="AS519" s="2353">
        <v>192.95966564387851</v>
      </c>
      <c r="AT519" s="2353">
        <v>131.90591815203027</v>
      </c>
      <c r="AU519" s="2350">
        <v>357.02705158762518</v>
      </c>
      <c r="AV519" s="2350">
        <v>573.04209712266913</v>
      </c>
      <c r="AW519" s="2350">
        <v>873.08215806279361</v>
      </c>
      <c r="AX519" s="2350">
        <v>1825.1019658544776</v>
      </c>
      <c r="AY519" s="2350">
        <v>3582.893751794305</v>
      </c>
      <c r="AZ519" s="2350">
        <v>4493.5267613039714</v>
      </c>
    </row>
    <row r="520" spans="1:52" s="2068" customFormat="1">
      <c r="A520" s="2337" t="s">
        <v>665</v>
      </c>
      <c r="B520" s="2354">
        <v>0.1285308716803491</v>
      </c>
      <c r="C520" s="2355">
        <v>1.4412842634102718</v>
      </c>
      <c r="D520" s="2356">
        <v>641.46859102189501</v>
      </c>
      <c r="E520" s="2357">
        <v>690.89538559803941</v>
      </c>
      <c r="F520" s="1975">
        <v>366.35933326355143</v>
      </c>
      <c r="G520" s="1976">
        <v>8.3470962163767073</v>
      </c>
      <c r="H520" s="2338">
        <v>399.57088384362851</v>
      </c>
      <c r="I520" s="2339">
        <v>9.9498634823204721</v>
      </c>
      <c r="J520" s="2340">
        <v>-97.951519954023226</v>
      </c>
      <c r="K520" s="2341">
        <v>151.2724682632383</v>
      </c>
      <c r="L520" s="2342">
        <v>483.19234359566553</v>
      </c>
      <c r="M520" s="2343">
        <v>17.078634270736249</v>
      </c>
      <c r="N520" s="2344">
        <v>2.3149739021483797</v>
      </c>
      <c r="O520" s="2345">
        <v>5.4947535488119113E-2</v>
      </c>
      <c r="P520" s="2346">
        <v>1.9980114309252797</v>
      </c>
      <c r="Q520" s="1913">
        <v>17.305554469602011</v>
      </c>
      <c r="R520" s="1914">
        <v>2.3349642272052105</v>
      </c>
      <c r="S520" s="1915">
        <v>4.4247841114826061E-2</v>
      </c>
      <c r="T520" s="1916">
        <v>6.1589523199594325</v>
      </c>
      <c r="U520" s="2347">
        <v>0.35253954697774698</v>
      </c>
      <c r="V520" s="2348">
        <v>6.5867102275613814</v>
      </c>
      <c r="W520" s="2349">
        <v>5.7784915343599377E-2</v>
      </c>
      <c r="X520" s="2348">
        <v>2.3349642272052105</v>
      </c>
      <c r="Y520" s="2358">
        <v>0.35449627303092879</v>
      </c>
      <c r="Z520" s="2371">
        <v>963.72111581128047</v>
      </c>
      <c r="AA520" s="2351">
        <v>8.8703191331540872</v>
      </c>
      <c r="AB520" s="2350">
        <v>81.797375116018117</v>
      </c>
      <c r="AC520" s="2352">
        <v>13.698688364613368</v>
      </c>
      <c r="AD520" s="2353">
        <v>8.6817830012082009</v>
      </c>
      <c r="AE520" s="2352">
        <v>3.065963567490269</v>
      </c>
      <c r="AF520" s="2353">
        <v>30.855947783046087</v>
      </c>
      <c r="AG520" s="2353">
        <v>6.8231344939034919</v>
      </c>
      <c r="AH520" s="2350">
        <v>77.432203056330536</v>
      </c>
      <c r="AI520" s="2350">
        <v>42.051761721531989</v>
      </c>
      <c r="AJ520" s="2350">
        <v>135.90380465390407</v>
      </c>
      <c r="AK520" s="2350">
        <v>257.57451508471951</v>
      </c>
      <c r="AL520" s="2350">
        <v>49.453103191992454</v>
      </c>
      <c r="AM520" s="2350">
        <v>6462.8748541437035</v>
      </c>
      <c r="AN520" s="2352">
        <v>0.57100785445017466</v>
      </c>
      <c r="AO520" s="2372">
        <v>3.9838414912604621</v>
      </c>
      <c r="AP520" s="2352">
        <v>37.427506890945516</v>
      </c>
      <c r="AQ520" s="2350">
        <v>133.43780606201977</v>
      </c>
      <c r="AR520" s="2353">
        <v>29.975248062611307</v>
      </c>
      <c r="AS520" s="2353">
        <v>58.660695954109471</v>
      </c>
      <c r="AT520" s="2353">
        <v>54.457612211194828</v>
      </c>
      <c r="AU520" s="2350">
        <v>155.05501398515622</v>
      </c>
      <c r="AV520" s="2350">
        <v>189.006495675997</v>
      </c>
      <c r="AW520" s="2350">
        <v>314.76505307451436</v>
      </c>
      <c r="AX520" s="2350">
        <v>849.3987790869005</v>
      </c>
      <c r="AY520" s="2350">
        <v>1599.8417086007423</v>
      </c>
      <c r="AZ520" s="2350">
        <v>2010.2887476419696</v>
      </c>
    </row>
    <row r="521" spans="1:52" s="2068" customFormat="1">
      <c r="A521" s="2337" t="s">
        <v>666</v>
      </c>
      <c r="B521" s="2354">
        <v>0.22768238199453308</v>
      </c>
      <c r="C521" s="2355">
        <v>7.4505418774163035</v>
      </c>
      <c r="D521" s="2356">
        <v>421.75093785675199</v>
      </c>
      <c r="E521" s="2357">
        <v>78.077698427200673</v>
      </c>
      <c r="F521" s="1975">
        <v>469.327100426009</v>
      </c>
      <c r="G521" s="1976">
        <v>3.6720518456526703</v>
      </c>
      <c r="H521" s="2338">
        <v>469.3078853574288</v>
      </c>
      <c r="I521" s="2339">
        <v>3.7290828603550281</v>
      </c>
      <c r="J521" s="2340">
        <v>537.26107161790321</v>
      </c>
      <c r="K521" s="2341">
        <v>26.740303973972548</v>
      </c>
      <c r="L521" s="2342">
        <v>12.919536743692117</v>
      </c>
      <c r="M521" s="2343">
        <v>13.211357819098707</v>
      </c>
      <c r="N521" s="2344">
        <v>0.79489975335777152</v>
      </c>
      <c r="O521" s="2345">
        <v>5.8301366015876835E-2</v>
      </c>
      <c r="P521" s="2346">
        <v>1.2131509337162425</v>
      </c>
      <c r="Q521" s="1913">
        <v>13.212615454533774</v>
      </c>
      <c r="R521" s="1914">
        <v>0.79495675145352607</v>
      </c>
      <c r="S521" s="1915">
        <v>5.8224327860604289E-2</v>
      </c>
      <c r="T521" s="1916">
        <v>1.2220570456026858</v>
      </c>
      <c r="U521" s="2347">
        <v>0.60759887798485823</v>
      </c>
      <c r="V521" s="2348">
        <v>1.4578681899913681</v>
      </c>
      <c r="W521" s="2349">
        <v>7.5685242141582218E-2</v>
      </c>
      <c r="X521" s="2348">
        <v>0.79495675145352607</v>
      </c>
      <c r="Y521" s="2358">
        <v>0.54528712328803397</v>
      </c>
      <c r="Z521" s="2350">
        <v>3302.6697101149393</v>
      </c>
      <c r="AA521" s="2351">
        <v>0.45671982963249613</v>
      </c>
      <c r="AB521" s="2350">
        <v>4.7934569817630512</v>
      </c>
      <c r="AC521" s="2352">
        <v>1.7500724356228725</v>
      </c>
      <c r="AD521" s="2353">
        <v>4.5018399055734095</v>
      </c>
      <c r="AE521" s="2352">
        <v>0.20798100581921944</v>
      </c>
      <c r="AF521" s="2353">
        <v>53.815988851869243</v>
      </c>
      <c r="AG521" s="2353">
        <v>22.865967779629131</v>
      </c>
      <c r="AH521" s="2350">
        <v>272.68060347158593</v>
      </c>
      <c r="AI521" s="2350">
        <v>121.35120118611192</v>
      </c>
      <c r="AJ521" s="2350">
        <v>566.44615154902249</v>
      </c>
      <c r="AK521" s="2350">
        <v>960.92666873842768</v>
      </c>
      <c r="AL521" s="2350">
        <v>167.35965908542224</v>
      </c>
      <c r="AM521" s="2350">
        <v>11308.230054978718</v>
      </c>
      <c r="AN521" s="2352">
        <v>4.0730710844446676E-2</v>
      </c>
      <c r="AO521" s="2372">
        <v>2.8785096283033509</v>
      </c>
      <c r="AP521" s="2352">
        <v>1.9270878887447096</v>
      </c>
      <c r="AQ521" s="2350">
        <v>7.8196688120115025</v>
      </c>
      <c r="AR521" s="2353">
        <v>3.829480165476745</v>
      </c>
      <c r="AS521" s="2353">
        <v>30.417837199820337</v>
      </c>
      <c r="AT521" s="2353">
        <v>3.6941564088671304</v>
      </c>
      <c r="AU521" s="2350">
        <v>270.4321047832625</v>
      </c>
      <c r="AV521" s="2350">
        <v>633.4063096850175</v>
      </c>
      <c r="AW521" s="2350">
        <v>1108.4577376893737</v>
      </c>
      <c r="AX521" s="2350">
        <v>3540.2884471813904</v>
      </c>
      <c r="AY521" s="2350">
        <v>5968.48862570452</v>
      </c>
      <c r="AZ521" s="2350">
        <v>6803.2381742041562</v>
      </c>
    </row>
    <row r="522" spans="1:52" s="2068" customFormat="1">
      <c r="A522" s="2337" t="s">
        <v>667</v>
      </c>
      <c r="B522" s="2354">
        <v>0.19410186343974636</v>
      </c>
      <c r="C522" s="2355">
        <v>1.0149886761872047</v>
      </c>
      <c r="D522" s="2356">
        <v>258.53709768983299</v>
      </c>
      <c r="E522" s="2357">
        <v>319.93656916169425</v>
      </c>
      <c r="F522" s="1975">
        <v>471.2688670676078</v>
      </c>
      <c r="G522" s="1976">
        <v>3.9414075179396577</v>
      </c>
      <c r="H522" s="2338">
        <v>470.99684756223365</v>
      </c>
      <c r="I522" s="2339">
        <v>8.5478727999264414</v>
      </c>
      <c r="J522" s="2340">
        <v>467.38115521385691</v>
      </c>
      <c r="K522" s="2341">
        <v>43.419224770768651</v>
      </c>
      <c r="L522" s="2342">
        <v>-0.85026059284265543</v>
      </c>
      <c r="M522" s="2343">
        <v>13.159345220732598</v>
      </c>
      <c r="N522" s="2344">
        <v>0.84814906511285904</v>
      </c>
      <c r="O522" s="2345">
        <v>5.8078710510208902E-2</v>
      </c>
      <c r="P522" s="2346">
        <v>1.4922094267613457</v>
      </c>
      <c r="Q522" s="1913">
        <v>13.186548834117785</v>
      </c>
      <c r="R522" s="1914">
        <v>0.85233787977853614</v>
      </c>
      <c r="S522" s="1915">
        <v>5.6404979372916421E-2</v>
      </c>
      <c r="T522" s="1916">
        <v>1.9606812193401597</v>
      </c>
      <c r="U522" s="2347">
        <v>0.58977664692795462</v>
      </c>
      <c r="V522" s="2348">
        <v>2.1379314079685967</v>
      </c>
      <c r="W522" s="2349">
        <v>7.5834853575386066E-2</v>
      </c>
      <c r="X522" s="2348">
        <v>0.85233787977853614</v>
      </c>
      <c r="Y522" s="2358">
        <v>0.398674099927464</v>
      </c>
      <c r="Z522" s="2350">
        <v>2038.5036982873917</v>
      </c>
      <c r="AA522" s="2351">
        <v>0.75296884231744221</v>
      </c>
      <c r="AB522" s="2350">
        <v>23.615310616469785</v>
      </c>
      <c r="AC522" s="2352">
        <v>3.9762203178507325</v>
      </c>
      <c r="AD522" s="2353">
        <v>8.260545184859307</v>
      </c>
      <c r="AE522" s="2352">
        <v>0.75899054785964359</v>
      </c>
      <c r="AF522" s="2353">
        <v>62.118953474325757</v>
      </c>
      <c r="AG522" s="2353">
        <v>20.295452702090905</v>
      </c>
      <c r="AH522" s="2350">
        <v>218.65494976257523</v>
      </c>
      <c r="AI522" s="2350">
        <v>84.73370193737594</v>
      </c>
      <c r="AJ522" s="2350">
        <v>349.58474737508436</v>
      </c>
      <c r="AK522" s="2350">
        <v>571.0323983631273</v>
      </c>
      <c r="AL522" s="2350">
        <v>100.26576115869588</v>
      </c>
      <c r="AM522" s="2350">
        <v>8405.2332972636141</v>
      </c>
      <c r="AN522" s="2352">
        <v>0.10213367231176035</v>
      </c>
      <c r="AO522" s="2372">
        <v>7.3272622891050272</v>
      </c>
      <c r="AP522" s="2352">
        <v>3.1770837228584061</v>
      </c>
      <c r="AQ522" s="2350">
        <v>38.524160875154628</v>
      </c>
      <c r="AR522" s="2353">
        <v>8.700700914334206</v>
      </c>
      <c r="AS522" s="2353">
        <v>55.814494492292617</v>
      </c>
      <c r="AT522" s="2353">
        <v>13.481182022373776</v>
      </c>
      <c r="AU522" s="2350">
        <v>312.15554509711433</v>
      </c>
      <c r="AV522" s="2350">
        <v>562.20090587509435</v>
      </c>
      <c r="AW522" s="2350">
        <v>888.84125919746032</v>
      </c>
      <c r="AX522" s="2350">
        <v>2184.9046710942771</v>
      </c>
      <c r="AY522" s="2350">
        <v>3546.7850830007906</v>
      </c>
      <c r="AZ522" s="2350">
        <v>4075.8439495404828</v>
      </c>
    </row>
    <row r="523" spans="1:52" s="2068" customFormat="1">
      <c r="A523" s="2337" t="s">
        <v>668</v>
      </c>
      <c r="B523" s="2354">
        <v>8.6087618006771782E-2</v>
      </c>
      <c r="C523" s="2355">
        <v>0.73347819907896505</v>
      </c>
      <c r="D523" s="2356">
        <v>344.18064661580701</v>
      </c>
      <c r="E523" s="2357">
        <v>252.10794985872869</v>
      </c>
      <c r="F523" s="1975">
        <v>474.15619418408352</v>
      </c>
      <c r="G523" s="1976">
        <v>3.785884288966181</v>
      </c>
      <c r="H523" s="2338">
        <v>471.76226197060157</v>
      </c>
      <c r="I523" s="2339">
        <v>4.255493729484928</v>
      </c>
      <c r="J523" s="2340">
        <v>507.4916711373067</v>
      </c>
      <c r="K523" s="2341">
        <v>29.404457167825811</v>
      </c>
      <c r="L523" s="2342">
        <v>6.7139282414267143</v>
      </c>
      <c r="M523" s="2343">
        <v>13.090399846446957</v>
      </c>
      <c r="N523" s="2344">
        <v>0.81096678510696474</v>
      </c>
      <c r="O523" s="2345">
        <v>5.7276384422051262E-2</v>
      </c>
      <c r="P523" s="2346">
        <v>1.3104825112387883</v>
      </c>
      <c r="Q523" s="1913">
        <v>13.087765303119909</v>
      </c>
      <c r="R523" s="1914">
        <v>0.81121647729203528</v>
      </c>
      <c r="S523" s="1915">
        <v>5.7439534748245688E-2</v>
      </c>
      <c r="T523" s="1916">
        <v>1.3370042546895746</v>
      </c>
      <c r="U523" s="2347">
        <v>0.60512722131410568</v>
      </c>
      <c r="V523" s="2348">
        <v>1.5638582256995435</v>
      </c>
      <c r="W523" s="2349">
        <v>7.6407238121974599E-2</v>
      </c>
      <c r="X523" s="2348">
        <v>0.81121647729203528</v>
      </c>
      <c r="Y523" s="2358">
        <v>0.51872763397664312</v>
      </c>
      <c r="Z523" s="2350">
        <v>3371.6902675274291</v>
      </c>
      <c r="AA523" s="2351">
        <v>5.8769578536449082E-2</v>
      </c>
      <c r="AB523" s="2350">
        <v>5.339068257187324</v>
      </c>
      <c r="AC523" s="2352">
        <v>4.090480888375966</v>
      </c>
      <c r="AD523" s="2353">
        <v>9.9615363380286048</v>
      </c>
      <c r="AE523" s="2352">
        <v>0.5917189212391557</v>
      </c>
      <c r="AF523" s="2353">
        <v>89.802835797510426</v>
      </c>
      <c r="AG523" s="2353">
        <v>30.611606146027118</v>
      </c>
      <c r="AH523" s="2350">
        <v>365.28694051575081</v>
      </c>
      <c r="AI523" s="2350">
        <v>134.35444550148245</v>
      </c>
      <c r="AJ523" s="2350">
        <v>560.1381425075125</v>
      </c>
      <c r="AK523" s="2350">
        <v>881.2917381274691</v>
      </c>
      <c r="AL523" s="2350">
        <v>150.86415899995461</v>
      </c>
      <c r="AM523" s="2350">
        <v>9817.9693411071748</v>
      </c>
      <c r="AN523" s="2352">
        <v>6.030540946122049E-2</v>
      </c>
      <c r="AO523" s="2372">
        <v>5.8462017634275263</v>
      </c>
      <c r="AP523" s="2352">
        <v>0.24797290521708476</v>
      </c>
      <c r="AQ523" s="2350">
        <v>8.7097361454931885</v>
      </c>
      <c r="AR523" s="2353">
        <v>8.9507240445863587</v>
      </c>
      <c r="AS523" s="2353">
        <v>67.307677959652736</v>
      </c>
      <c r="AT523" s="2353">
        <v>10.51010517298678</v>
      </c>
      <c r="AU523" s="2350">
        <v>451.27053164578103</v>
      </c>
      <c r="AV523" s="2350">
        <v>847.96692925282878</v>
      </c>
      <c r="AW523" s="2350">
        <v>1484.9062622591496</v>
      </c>
      <c r="AX523" s="2350">
        <v>3500.8633906719529</v>
      </c>
      <c r="AY523" s="2350">
        <v>5473.8617274998078</v>
      </c>
      <c r="AZ523" s="2350">
        <v>6132.689390242057</v>
      </c>
    </row>
    <row r="524" spans="1:52" s="2068" customFormat="1">
      <c r="A524" s="2337" t="s">
        <v>669</v>
      </c>
      <c r="B524" s="2354">
        <v>8.9311584842467033E-3</v>
      </c>
      <c r="C524" s="2355">
        <v>8.6324359573859047E-2</v>
      </c>
      <c r="D524" s="2356">
        <v>363.36978847220399</v>
      </c>
      <c r="E524" s="2357">
        <v>233.95021516769427</v>
      </c>
      <c r="F524" s="1975">
        <v>475.1735150497048</v>
      </c>
      <c r="G524" s="1976">
        <v>3.7185045866727888</v>
      </c>
      <c r="H524" s="2338">
        <v>472.64252621831622</v>
      </c>
      <c r="I524" s="2339">
        <v>4.1068876829508945</v>
      </c>
      <c r="J524" s="2340">
        <v>466.40008150296927</v>
      </c>
      <c r="K524" s="2341">
        <v>28.39461453085605</v>
      </c>
      <c r="L524" s="2342">
        <v>-1.9231627609086477</v>
      </c>
      <c r="M524" s="2343">
        <v>13.071417044859285</v>
      </c>
      <c r="N524" s="2344">
        <v>0.7954709650314622</v>
      </c>
      <c r="O524" s="2345">
        <v>5.6676407933758104E-2</v>
      </c>
      <c r="P524" s="2346">
        <v>1.2200105595576838</v>
      </c>
      <c r="Q524" s="1913">
        <v>13.076192543451244</v>
      </c>
      <c r="R524" s="1914">
        <v>0.7958903381294421</v>
      </c>
      <c r="S524" s="1915">
        <v>5.6379998303301253E-2</v>
      </c>
      <c r="T524" s="1916">
        <v>1.2819979242125432</v>
      </c>
      <c r="U524" s="2347">
        <v>0.59449064704636445</v>
      </c>
      <c r="V524" s="2348">
        <v>1.5089599424812665</v>
      </c>
      <c r="W524" s="2349">
        <v>7.647486045170046E-2</v>
      </c>
      <c r="X524" s="2348">
        <v>0.7958903381294421</v>
      </c>
      <c r="Y524" s="2358">
        <v>0.52744298620725183</v>
      </c>
      <c r="Z524" s="2350">
        <v>2234.6138598923271</v>
      </c>
      <c r="AA524" s="2351">
        <v>9.7256795391737635E-2</v>
      </c>
      <c r="AB524" s="2350">
        <v>45.515440676035745</v>
      </c>
      <c r="AC524" s="2352">
        <v>1.1786774832640403</v>
      </c>
      <c r="AD524" s="2353">
        <v>3.8656852983852121</v>
      </c>
      <c r="AE524" s="2352">
        <v>1.2587343421531769</v>
      </c>
      <c r="AF524" s="2353">
        <v>41.304799153646073</v>
      </c>
      <c r="AG524" s="2353">
        <v>16.432798268489137</v>
      </c>
      <c r="AH524" s="2350">
        <v>229.62872734027951</v>
      </c>
      <c r="AI524" s="2350">
        <v>88.684155759809471</v>
      </c>
      <c r="AJ524" s="2350">
        <v>404.01337770230373</v>
      </c>
      <c r="AK524" s="2350">
        <v>755.91622518568784</v>
      </c>
      <c r="AL524" s="2350">
        <v>137.50051061808014</v>
      </c>
      <c r="AM524" s="2350">
        <v>9666.9108543258699</v>
      </c>
      <c r="AN524" s="2352">
        <v>0.30364740721085032</v>
      </c>
      <c r="AO524" s="2352">
        <v>72.172721011471793</v>
      </c>
      <c r="AP524" s="2352">
        <v>0.41036622528159344</v>
      </c>
      <c r="AQ524" s="2350">
        <v>74.25031105389192</v>
      </c>
      <c r="AR524" s="2353">
        <v>2.579162983072298</v>
      </c>
      <c r="AS524" s="2353">
        <v>26.119495259359542</v>
      </c>
      <c r="AT524" s="2353">
        <v>22.357625970749144</v>
      </c>
      <c r="AU524" s="2350">
        <v>207.56180479219131</v>
      </c>
      <c r="AV524" s="2350">
        <v>455.20216810219216</v>
      </c>
      <c r="AW524" s="2350">
        <v>933.45011113934765</v>
      </c>
      <c r="AX524" s="2350">
        <v>2525.0836106393981</v>
      </c>
      <c r="AY524" s="2350">
        <v>4695.1318334514772</v>
      </c>
      <c r="AZ524" s="2350">
        <v>5589.4516511414695</v>
      </c>
    </row>
    <row r="525" spans="1:52" s="2068" customFormat="1">
      <c r="A525" s="2337" t="s">
        <v>670</v>
      </c>
      <c r="B525" s="2354">
        <v>-5.3881453837452645E-2</v>
      </c>
      <c r="C525" s="2355">
        <v>-1.3019025500811456</v>
      </c>
      <c r="D525" s="2356">
        <v>440.45186874207099</v>
      </c>
      <c r="E525" s="2357">
        <v>112.39615182192486</v>
      </c>
      <c r="F525" s="1975">
        <v>477.25229042515093</v>
      </c>
      <c r="G525" s="1976">
        <v>3.7561595336914575</v>
      </c>
      <c r="H525" s="2338">
        <v>475.85810176882529</v>
      </c>
      <c r="I525" s="2339">
        <v>3.8460761569057098</v>
      </c>
      <c r="J525" s="2340">
        <v>443.40783590813845</v>
      </c>
      <c r="K525" s="2341">
        <v>26.618286789514347</v>
      </c>
      <c r="L525" s="2342">
        <v>-7.8050702110110004</v>
      </c>
      <c r="M525" s="2343">
        <v>13.020531747967206</v>
      </c>
      <c r="N525" s="2344">
        <v>0.80101724000862584</v>
      </c>
      <c r="O525" s="2345">
        <v>5.6219934733772854E-2</v>
      </c>
      <c r="P525" s="2346">
        <v>1.1059234477042192</v>
      </c>
      <c r="Q525" s="1913">
        <v>13.027283576283009</v>
      </c>
      <c r="R525" s="1914">
        <v>0.80157654606140571</v>
      </c>
      <c r="S525" s="1915">
        <v>5.579890402965506E-2</v>
      </c>
      <c r="T525" s="1916">
        <v>1.1970231144661452</v>
      </c>
      <c r="U525" s="2347">
        <v>0.59057230485221313</v>
      </c>
      <c r="V525" s="2348">
        <v>1.4406211492831704</v>
      </c>
      <c r="W525" s="2349">
        <v>7.676197375641404E-2</v>
      </c>
      <c r="X525" s="2348">
        <v>0.80157654606140571</v>
      </c>
      <c r="Y525" s="2358">
        <v>0.55641036955500556</v>
      </c>
      <c r="Z525" s="2350">
        <v>1323.6788958208742</v>
      </c>
      <c r="AA525" s="2351">
        <v>8.130415895244783E-3</v>
      </c>
      <c r="AB525" s="2350">
        <v>9.8817808761044468</v>
      </c>
      <c r="AC525" s="2352">
        <v>0.50882006570169014</v>
      </c>
      <c r="AD525" s="2353">
        <v>1.9412651147058611</v>
      </c>
      <c r="AE525" s="2352">
        <v>0.38217882005769604</v>
      </c>
      <c r="AF525" s="2353">
        <v>22.630812127043907</v>
      </c>
      <c r="AG525" s="2353">
        <v>9.6230712584650355</v>
      </c>
      <c r="AH525" s="2350">
        <v>131.67496198115043</v>
      </c>
      <c r="AI525" s="2350">
        <v>51.872608493089999</v>
      </c>
      <c r="AJ525" s="2350">
        <v>247.40810549987114</v>
      </c>
      <c r="AK525" s="2350">
        <v>468.32274010144016</v>
      </c>
      <c r="AL525" s="2350">
        <v>84.864087862122787</v>
      </c>
      <c r="AM525" s="2350">
        <v>10646.048965928983</v>
      </c>
      <c r="AN525" s="2352">
        <v>0.17576124554127157</v>
      </c>
      <c r="AO525" s="2352">
        <v>82.483773733541909</v>
      </c>
      <c r="AP525" s="2352">
        <v>3.43055523006109E-2</v>
      </c>
      <c r="AQ525" s="2350">
        <v>16.120360319909373</v>
      </c>
      <c r="AR525" s="2353">
        <v>1.1133918286689062</v>
      </c>
      <c r="AS525" s="2353">
        <v>13.116656180445007</v>
      </c>
      <c r="AT525" s="2353">
        <v>6.7882561289111196</v>
      </c>
      <c r="AU525" s="2350">
        <v>113.72267400524575</v>
      </c>
      <c r="AV525" s="2350">
        <v>266.56707087160765</v>
      </c>
      <c r="AW525" s="2350">
        <v>535.2640730941074</v>
      </c>
      <c r="AX525" s="2350">
        <v>1546.3006593741945</v>
      </c>
      <c r="AY525" s="2350">
        <v>2908.8368950400009</v>
      </c>
      <c r="AZ525" s="2350">
        <v>3449.759669191983</v>
      </c>
    </row>
    <row r="526" spans="1:52" s="2068" customFormat="1">
      <c r="A526" s="2337" t="s">
        <v>671</v>
      </c>
      <c r="B526" s="2354">
        <v>1.9793439345499457</v>
      </c>
      <c r="C526" s="2355">
        <v>23.133052154064</v>
      </c>
      <c r="D526" s="2356">
        <v>550.767377447223</v>
      </c>
      <c r="E526" s="2357">
        <v>246.44704634429709</v>
      </c>
      <c r="F526" s="1975">
        <v>492.18625346207591</v>
      </c>
      <c r="G526" s="1976">
        <v>5.7622317866116415</v>
      </c>
      <c r="H526" s="2338">
        <v>492.77986916093931</v>
      </c>
      <c r="I526" s="2339">
        <v>6.2086083391867</v>
      </c>
      <c r="J526" s="2340">
        <v>567.1292210836001</v>
      </c>
      <c r="K526" s="2341">
        <v>75.431099959358249</v>
      </c>
      <c r="L526" s="2342">
        <v>13.51295000960533</v>
      </c>
      <c r="M526" s="2343">
        <v>12.35439755308264</v>
      </c>
      <c r="N526" s="2344">
        <v>1.1885246559609957</v>
      </c>
      <c r="O526" s="2345">
        <v>7.3117882202368728E-2</v>
      </c>
      <c r="P526" s="2346">
        <v>1.606804419770179</v>
      </c>
      <c r="Q526" s="1913">
        <v>12.5730696640763</v>
      </c>
      <c r="R526" s="1914">
        <v>1.2060383491366584</v>
      </c>
      <c r="S526" s="1915">
        <v>5.9026585178157981E-2</v>
      </c>
      <c r="T526" s="1916">
        <v>3.4647647014870442</v>
      </c>
      <c r="U526" s="2347">
        <v>0.64730298819690313</v>
      </c>
      <c r="V526" s="2348">
        <v>3.6686677331503983</v>
      </c>
      <c r="W526" s="2349">
        <v>7.9535071920995876E-2</v>
      </c>
      <c r="X526" s="2348">
        <v>1.2060383491366584</v>
      </c>
      <c r="Y526" s="2358">
        <v>0.32874014134307988</v>
      </c>
      <c r="Z526" s="2350">
        <v>1084.7977539938274</v>
      </c>
      <c r="AA526" s="2351">
        <v>6.2314333203988825</v>
      </c>
      <c r="AB526" s="2350">
        <v>150.57961005181178</v>
      </c>
      <c r="AC526" s="2352">
        <v>6.1942698589520955</v>
      </c>
      <c r="AD526" s="2353">
        <v>4.2881764734513625</v>
      </c>
      <c r="AE526" s="2352">
        <v>0.98645257148336618</v>
      </c>
      <c r="AF526" s="2353">
        <v>26.741588493199767</v>
      </c>
      <c r="AG526" s="2353">
        <v>9.0767904876665142</v>
      </c>
      <c r="AH526" s="2350">
        <v>107.34315720213752</v>
      </c>
      <c r="AI526" s="2350">
        <v>41.69395652334196</v>
      </c>
      <c r="AJ526" s="2350">
        <v>185.87048304294663</v>
      </c>
      <c r="AK526" s="2350">
        <v>359.48231678519409</v>
      </c>
      <c r="AL526" s="2350">
        <v>68.107751287021244</v>
      </c>
      <c r="AM526" s="2350">
        <v>9723.8955531577903</v>
      </c>
      <c r="AN526" s="2352">
        <v>0.28079882404424228</v>
      </c>
      <c r="AO526" s="2352">
        <v>13.01214606227572</v>
      </c>
      <c r="AP526" s="2352">
        <v>26.292967596619757</v>
      </c>
      <c r="AQ526" s="2350">
        <v>245.64373581045967</v>
      </c>
      <c r="AR526" s="2353">
        <v>13.554201004271544</v>
      </c>
      <c r="AS526" s="2353">
        <v>28.974165361157855</v>
      </c>
      <c r="AT526" s="2353">
        <v>17.521360061871512</v>
      </c>
      <c r="AU526" s="2350">
        <v>134.37984167437068</v>
      </c>
      <c r="AV526" s="2350">
        <v>251.43463954754887</v>
      </c>
      <c r="AW526" s="2350">
        <v>436.35429756966471</v>
      </c>
      <c r="AX526" s="2350">
        <v>1161.6905190184164</v>
      </c>
      <c r="AY526" s="2350">
        <v>2232.8094210260501</v>
      </c>
      <c r="AZ526" s="2350">
        <v>2768.6077758951724</v>
      </c>
    </row>
    <row r="527" spans="1:52" s="2068" customFormat="1">
      <c r="A527" s="2337" t="s">
        <v>672</v>
      </c>
      <c r="B527" s="2354">
        <v>0.10662709136576558</v>
      </c>
      <c r="C527" s="2355">
        <v>1.0178980051938717</v>
      </c>
      <c r="D527" s="2356">
        <v>464.76129323577499</v>
      </c>
      <c r="E527" s="2357">
        <v>266.78556945952431</v>
      </c>
      <c r="F527" s="1975">
        <v>527.53503050310451</v>
      </c>
      <c r="G527" s="1976">
        <v>4.0473851152195648</v>
      </c>
      <c r="H527" s="2338">
        <v>518.38690583567791</v>
      </c>
      <c r="I527" s="2339">
        <v>4.4044732666371864</v>
      </c>
      <c r="J527" s="2340">
        <v>570.26978723672426</v>
      </c>
      <c r="K527" s="2341">
        <v>25.008475743755312</v>
      </c>
      <c r="L527" s="2342">
        <v>7.6742815808500957</v>
      </c>
      <c r="M527" s="2343">
        <v>11.714193780048435</v>
      </c>
      <c r="N527" s="2344">
        <v>0.78218166155184143</v>
      </c>
      <c r="O527" s="2345">
        <v>5.883410597994429E-2</v>
      </c>
      <c r="P527" s="2346">
        <v>1.0542945277809688</v>
      </c>
      <c r="Q527" s="1913">
        <v>11.71019228112778</v>
      </c>
      <c r="R527" s="1914">
        <v>0.78292721509490826</v>
      </c>
      <c r="S527" s="1915">
        <v>5.9111818111381144E-2</v>
      </c>
      <c r="T527" s="1916">
        <v>1.1493195804538798</v>
      </c>
      <c r="U527" s="2347">
        <v>0.69600372782369835</v>
      </c>
      <c r="V527" s="2348">
        <v>1.390651114460759</v>
      </c>
      <c r="W527" s="2349">
        <v>8.5395694280068005E-2</v>
      </c>
      <c r="X527" s="2348">
        <v>0.78292721509490826</v>
      </c>
      <c r="Y527" s="2358">
        <v>0.56299326765253943</v>
      </c>
      <c r="Z527" s="2371">
        <v>415.07594720725177</v>
      </c>
      <c r="AA527" s="2351">
        <v>1.9820134592425018E-2</v>
      </c>
      <c r="AB527" s="2350">
        <v>26.453012390828938</v>
      </c>
      <c r="AC527" s="2352">
        <v>0.30434612705818648</v>
      </c>
      <c r="AD527" s="2353">
        <v>0.85411544451548138</v>
      </c>
      <c r="AE527" s="2352">
        <v>0.48073204303656802</v>
      </c>
      <c r="AF527" s="2353">
        <v>7.1846464814206312</v>
      </c>
      <c r="AG527" s="2353">
        <v>2.6515176877082611</v>
      </c>
      <c r="AH527" s="2350">
        <v>36.202871775753671</v>
      </c>
      <c r="AI527" s="2350">
        <v>14.684234373436606</v>
      </c>
      <c r="AJ527" s="2350">
        <v>78.134836262336805</v>
      </c>
      <c r="AK527" s="2350">
        <v>185.17992427211971</v>
      </c>
      <c r="AL527" s="2350">
        <v>38.414446829087559</v>
      </c>
      <c r="AM527" s="2350">
        <v>11195.807513423219</v>
      </c>
      <c r="AN527" s="2352">
        <v>0.59154948764980608</v>
      </c>
      <c r="AO527" s="2352">
        <v>182.85622280293029</v>
      </c>
      <c r="AP527" s="2352">
        <v>8.3629259883649873E-2</v>
      </c>
      <c r="AQ527" s="2350">
        <v>43.153364422233182</v>
      </c>
      <c r="AR527" s="2353">
        <v>0.66596526708574721</v>
      </c>
      <c r="AS527" s="2353">
        <v>5.7710503007802796</v>
      </c>
      <c r="AT527" s="2353">
        <v>8.5387574251610658</v>
      </c>
      <c r="AU527" s="2350">
        <v>36.103751162917746</v>
      </c>
      <c r="AV527" s="2350">
        <v>73.449243426821639</v>
      </c>
      <c r="AW527" s="2350">
        <v>147.16614542989296</v>
      </c>
      <c r="AX527" s="2350">
        <v>488.34272663960502</v>
      </c>
      <c r="AY527" s="2350">
        <v>1150.1858650442218</v>
      </c>
      <c r="AZ527" s="2350">
        <v>1561.5628792312016</v>
      </c>
    </row>
    <row r="528" spans="1:52" s="2068" customFormat="1">
      <c r="A528" s="2337" t="s">
        <v>673</v>
      </c>
      <c r="B528" s="2354">
        <v>-0.10410424798208091</v>
      </c>
      <c r="C528" s="2355">
        <v>-0.75259099349826952</v>
      </c>
      <c r="D528" s="2356">
        <v>118.326499715129</v>
      </c>
      <c r="E528" s="2357">
        <v>105.02024093582287</v>
      </c>
      <c r="F528" s="1975">
        <v>545.80913744341944</v>
      </c>
      <c r="G528" s="1976">
        <v>5.4048119015115077</v>
      </c>
      <c r="H528" s="2338">
        <v>543.09431955832952</v>
      </c>
      <c r="I528" s="2339">
        <v>6.2690415760442688</v>
      </c>
      <c r="J528" s="2340">
        <v>457.35785784145742</v>
      </c>
      <c r="K528" s="2341">
        <v>57.257339593222248</v>
      </c>
      <c r="L528" s="2342">
        <v>-19.833276007426235</v>
      </c>
      <c r="M528" s="2343">
        <v>11.329585197636504</v>
      </c>
      <c r="N528" s="2344">
        <v>1.0046680680822642</v>
      </c>
      <c r="O528" s="2345">
        <v>5.7604240943841575E-2</v>
      </c>
      <c r="P528" s="2346">
        <v>2.0455613696643127</v>
      </c>
      <c r="Q528" s="1913">
        <v>11.349780506370648</v>
      </c>
      <c r="R528" s="1914">
        <v>1.0099257576233829</v>
      </c>
      <c r="S528" s="1915">
        <v>5.615047496895742E-2</v>
      </c>
      <c r="T528" s="1916">
        <v>2.5810927552147733</v>
      </c>
      <c r="U528" s="2347">
        <v>0.68213015083192474</v>
      </c>
      <c r="V528" s="2348">
        <v>2.7716402809407561</v>
      </c>
      <c r="W528" s="2349">
        <v>8.8107430750638621E-2</v>
      </c>
      <c r="X528" s="2348">
        <v>1.0099257576233829</v>
      </c>
      <c r="Y528" s="2358">
        <v>0.36437836632991627</v>
      </c>
      <c r="Z528" s="2371">
        <v>162.15712344793084</v>
      </c>
      <c r="AA528" s="2351">
        <v>2.7276454399384416E-2</v>
      </c>
      <c r="AB528" s="2350">
        <v>2.8768791592477676</v>
      </c>
      <c r="AC528" s="2352">
        <v>1.7446061401081063</v>
      </c>
      <c r="AD528" s="2353">
        <v>4.8033468019205072</v>
      </c>
      <c r="AE528" s="2352">
        <v>0.13829458019828123</v>
      </c>
      <c r="AF528" s="2353">
        <v>20.418179356408842</v>
      </c>
      <c r="AG528" s="2353">
        <v>3.1251549124826603</v>
      </c>
      <c r="AH528" s="2350">
        <v>16.523675134602822</v>
      </c>
      <c r="AI528" s="2350">
        <v>6.1506390034214347</v>
      </c>
      <c r="AJ528" s="2350">
        <v>17.95872559455351</v>
      </c>
      <c r="AK528" s="2350">
        <v>20.344799255455154</v>
      </c>
      <c r="AL528" s="2350">
        <v>2.8759874446118863</v>
      </c>
      <c r="AM528" s="2350">
        <v>10807.170269881693</v>
      </c>
      <c r="AN528" s="2352">
        <v>4.2567062613231295E-2</v>
      </c>
      <c r="AO528" s="2352">
        <v>7.0802853654092139</v>
      </c>
      <c r="AP528" s="2352">
        <v>0.11509052489191737</v>
      </c>
      <c r="AQ528" s="2350">
        <v>4.6931144522802084</v>
      </c>
      <c r="AR528" s="2353">
        <v>3.8175189061446528</v>
      </c>
      <c r="AS528" s="2353">
        <v>32.455045958922348</v>
      </c>
      <c r="AT528" s="2353">
        <v>2.4563868596497551</v>
      </c>
      <c r="AU528" s="2350">
        <v>102.60391636386352</v>
      </c>
      <c r="AV528" s="2350">
        <v>86.569388157414409</v>
      </c>
      <c r="AW528" s="2350">
        <v>67.169411116271633</v>
      </c>
      <c r="AX528" s="2350">
        <v>112.24203496595943</v>
      </c>
      <c r="AY528" s="2350">
        <v>126.3652127668022</v>
      </c>
      <c r="AZ528" s="2350">
        <v>116.91005872406042</v>
      </c>
    </row>
    <row r="529" spans="1:52" s="2068" customFormat="1">
      <c r="A529" s="2337" t="s">
        <v>674</v>
      </c>
      <c r="B529" s="2354">
        <v>0.14659729734195839</v>
      </c>
      <c r="C529" s="2355">
        <v>1.6474501782947717</v>
      </c>
      <c r="D529" s="2356">
        <v>270.25392086883102</v>
      </c>
      <c r="E529" s="2357">
        <v>145.34591720024875</v>
      </c>
      <c r="F529" s="1975">
        <v>557.42050710368744</v>
      </c>
      <c r="G529" s="1976">
        <v>18.325624561210525</v>
      </c>
      <c r="H529" s="2338">
        <v>553.87841769484737</v>
      </c>
      <c r="I529" s="2339">
        <v>19.744537670311345</v>
      </c>
      <c r="J529" s="2340">
        <v>289.90861613835261</v>
      </c>
      <c r="K529" s="2341">
        <v>93.897037432773388</v>
      </c>
      <c r="L529" s="2342">
        <v>-94.764285200012139</v>
      </c>
      <c r="M529" s="2343">
        <v>11.055697534065771</v>
      </c>
      <c r="N529" s="2344">
        <v>3.3688414162241274</v>
      </c>
      <c r="O529" s="2345">
        <v>5.9959310126117236E-2</v>
      </c>
      <c r="P529" s="2346">
        <v>1.707790639895429</v>
      </c>
      <c r="Q529" s="1913">
        <v>11.1620921096338</v>
      </c>
      <c r="R529" s="1914">
        <v>3.376566707574205</v>
      </c>
      <c r="S529" s="1915">
        <v>5.2125130710349195E-2</v>
      </c>
      <c r="T529" s="1916">
        <v>4.1097039730677896</v>
      </c>
      <c r="U529" s="2347">
        <v>0.64387687825474627</v>
      </c>
      <c r="V529" s="2348">
        <v>5.3189161938263032</v>
      </c>
      <c r="W529" s="2349">
        <v>8.9588939974515891E-2</v>
      </c>
      <c r="X529" s="2348">
        <v>3.376566707574205</v>
      </c>
      <c r="Y529" s="2358">
        <v>0.63482231803039224</v>
      </c>
      <c r="Z529" s="2350">
        <v>1243.1938891877523</v>
      </c>
      <c r="AA529" s="2351">
        <v>2.5504996961582544</v>
      </c>
      <c r="AB529" s="2350">
        <v>27.468309725570236</v>
      </c>
      <c r="AC529" s="2352">
        <v>2.7358473008721966</v>
      </c>
      <c r="AD529" s="2353">
        <v>2.82080250282733</v>
      </c>
      <c r="AE529" s="2352">
        <v>0.72067561461855434</v>
      </c>
      <c r="AF529" s="2353">
        <v>24.227031654896827</v>
      </c>
      <c r="AG529" s="2353">
        <v>8.8259322191758098</v>
      </c>
      <c r="AH529" s="2350">
        <v>108.55966741438159</v>
      </c>
      <c r="AI529" s="2350">
        <v>50.253257953663386</v>
      </c>
      <c r="AJ529" s="2350">
        <v>215.62759639893346</v>
      </c>
      <c r="AK529" s="2350">
        <v>412.23425410877621</v>
      </c>
      <c r="AL529" s="2350">
        <v>75.289116386564814</v>
      </c>
      <c r="AM529" s="2350">
        <v>8617.3649919240324</v>
      </c>
      <c r="AN529" s="2352">
        <v>0.26573721837679959</v>
      </c>
      <c r="AO529" s="2352">
        <v>5.5827112945105419</v>
      </c>
      <c r="AP529" s="2352">
        <v>10.761602093494744</v>
      </c>
      <c r="AQ529" s="2350">
        <v>44.809640661615397</v>
      </c>
      <c r="AR529" s="2353">
        <v>5.986536763396491</v>
      </c>
      <c r="AS529" s="2353">
        <v>19.059476370454934</v>
      </c>
      <c r="AT529" s="2353">
        <v>12.80063258647521</v>
      </c>
      <c r="AU529" s="2350">
        <v>121.74387766279811</v>
      </c>
      <c r="AV529" s="2350">
        <v>244.48565704088116</v>
      </c>
      <c r="AW529" s="2350">
        <v>441.2994610340715</v>
      </c>
      <c r="AX529" s="2350">
        <v>1347.6724774933341</v>
      </c>
      <c r="AY529" s="2350">
        <v>2560.4612056445726</v>
      </c>
      <c r="AZ529" s="2350">
        <v>3060.5331864457239</v>
      </c>
    </row>
    <row r="530" spans="1:52" s="2068" customFormat="1">
      <c r="A530" s="2337" t="s">
        <v>675</v>
      </c>
      <c r="B530" s="2354">
        <v>1.4435704463188821</v>
      </c>
      <c r="C530" s="2355">
        <v>10.718682655635311</v>
      </c>
      <c r="D530" s="2356">
        <v>278.46732248973899</v>
      </c>
      <c r="E530" s="2357">
        <v>252.00294289100947</v>
      </c>
      <c r="F530" s="1975">
        <v>559.46790738323614</v>
      </c>
      <c r="G530" s="1976">
        <v>7.5701739277801856</v>
      </c>
      <c r="H530" s="2338">
        <v>568.84297487514721</v>
      </c>
      <c r="I530" s="2339">
        <v>10.977926181436342</v>
      </c>
      <c r="J530" s="2340">
        <v>655.28012019109758</v>
      </c>
      <c r="K530" s="2341">
        <v>94.636272531651997</v>
      </c>
      <c r="L530" s="2342">
        <v>14.985741487753323</v>
      </c>
      <c r="M530" s="2343">
        <v>10.870412935751643</v>
      </c>
      <c r="N530" s="2344">
        <v>1.3631133698102915</v>
      </c>
      <c r="O530" s="2345">
        <v>7.0589641712018703E-2</v>
      </c>
      <c r="P530" s="2346">
        <v>2.9554472671601988</v>
      </c>
      <c r="Q530" s="1913">
        <v>10.993586332063108</v>
      </c>
      <c r="R530" s="1914">
        <v>1.3791539437009055</v>
      </c>
      <c r="S530" s="1915">
        <v>6.148412732096898E-2</v>
      </c>
      <c r="T530" s="1916">
        <v>4.4114629804628134</v>
      </c>
      <c r="U530" s="2347">
        <v>0.7711252014540998</v>
      </c>
      <c r="V530" s="2348">
        <v>4.6220202540036119</v>
      </c>
      <c r="W530" s="2349">
        <v>9.0962127352697583E-2</v>
      </c>
      <c r="X530" s="2348">
        <v>1.3791539437009055</v>
      </c>
      <c r="Y530" s="2358">
        <v>0.29838768934564425</v>
      </c>
      <c r="Z530" s="2350">
        <v>987.82003011253857</v>
      </c>
      <c r="AA530" s="2351">
        <v>13.552616608141339</v>
      </c>
      <c r="AB530" s="2350">
        <v>91.10098041040176</v>
      </c>
      <c r="AC530" s="2352">
        <v>24.312753882307444</v>
      </c>
      <c r="AD530" s="2353">
        <v>12.358770893334453</v>
      </c>
      <c r="AE530" s="2352">
        <v>3.101695732147391</v>
      </c>
      <c r="AF530" s="2353">
        <v>32.614912183097672</v>
      </c>
      <c r="AG530" s="2353">
        <v>8.6618849328197083</v>
      </c>
      <c r="AH530" s="2350">
        <v>87.050350182531403</v>
      </c>
      <c r="AI530" s="2350">
        <v>34.74314745922505</v>
      </c>
      <c r="AJ530" s="2350">
        <v>160.55819658263437</v>
      </c>
      <c r="AK530" s="2350">
        <v>357.78496989476821</v>
      </c>
      <c r="AL530" s="2350">
        <v>73.801550969563635</v>
      </c>
      <c r="AM530" s="2350">
        <v>8136.0537895093639</v>
      </c>
      <c r="AN530" s="2352">
        <v>0.47092575864310587</v>
      </c>
      <c r="AO530" s="2352">
        <v>2.6944255998735263</v>
      </c>
      <c r="AP530" s="2352">
        <v>57.184036321271471</v>
      </c>
      <c r="AQ530" s="2350">
        <v>148.61497619967662</v>
      </c>
      <c r="AR530" s="2353">
        <v>53.200774359534883</v>
      </c>
      <c r="AS530" s="2353">
        <v>83.505208738746305</v>
      </c>
      <c r="AT530" s="2353">
        <v>55.092286539030034</v>
      </c>
      <c r="AU530" s="2350">
        <v>163.89403107084257</v>
      </c>
      <c r="AV530" s="2350">
        <v>239.94141088143238</v>
      </c>
      <c r="AW530" s="2350">
        <v>353.86321212411139</v>
      </c>
      <c r="AX530" s="2350">
        <v>1003.4887286414647</v>
      </c>
      <c r="AY530" s="2350">
        <v>2222.2668937563244</v>
      </c>
      <c r="AZ530" s="2350">
        <v>3000.0630475432372</v>
      </c>
    </row>
    <row r="531" spans="1:52" s="2068" customFormat="1">
      <c r="A531" s="2337" t="s">
        <v>676</v>
      </c>
      <c r="B531" s="2354">
        <v>0.73751343747099551</v>
      </c>
      <c r="C531" s="2355">
        <v>18.877332912100805</v>
      </c>
      <c r="D531" s="2356">
        <v>462.35482933613298</v>
      </c>
      <c r="E531" s="2357">
        <v>99.718090637947171</v>
      </c>
      <c r="F531" s="1975">
        <v>643.74397619925514</v>
      </c>
      <c r="G531" s="1976">
        <v>7.1989884080941158</v>
      </c>
      <c r="H531" s="2338">
        <v>644.05832449617981</v>
      </c>
      <c r="I531" s="2339">
        <v>7.3282032161553525</v>
      </c>
      <c r="J531" s="2340">
        <v>746.87907712868787</v>
      </c>
      <c r="K531" s="2341">
        <v>29.253609495121182</v>
      </c>
      <c r="L531" s="2342">
        <v>14.190251933199994</v>
      </c>
      <c r="M531" s="2343">
        <v>9.4520333696607501</v>
      </c>
      <c r="N531" s="2344">
        <v>1.1476209714762315</v>
      </c>
      <c r="O531" s="2345">
        <v>6.7197398178697715E-2</v>
      </c>
      <c r="P531" s="2346">
        <v>0.90726112975383355</v>
      </c>
      <c r="Q531" s="1913">
        <v>9.4870198829153463</v>
      </c>
      <c r="R531" s="1914">
        <v>1.1503314063306129</v>
      </c>
      <c r="S531" s="1915">
        <v>6.4187013684497668E-2</v>
      </c>
      <c r="T531" s="1916">
        <v>1.3842690718538151</v>
      </c>
      <c r="U531" s="2347">
        <v>0.93286464622638843</v>
      </c>
      <c r="V531" s="2348">
        <v>1.7998508848461832</v>
      </c>
      <c r="W531" s="2349">
        <v>0.10540717868641185</v>
      </c>
      <c r="X531" s="2348">
        <v>1.1503314063306129</v>
      </c>
      <c r="Y531" s="2358">
        <v>0.63912594983051685</v>
      </c>
      <c r="Z531" s="2350">
        <v>534.96724705608801</v>
      </c>
      <c r="AA531" s="2351">
        <v>1.5000951985323887</v>
      </c>
      <c r="AB531" s="2350">
        <v>45.313654718557459</v>
      </c>
      <c r="AC531" s="2352">
        <v>2.1286659169229627</v>
      </c>
      <c r="AD531" s="2353">
        <v>2.2737837290683713</v>
      </c>
      <c r="AE531" s="2352">
        <v>0.39942705535928447</v>
      </c>
      <c r="AF531" s="2353">
        <v>16.208139927796186</v>
      </c>
      <c r="AG531" s="2353">
        <v>4.9062189440495558</v>
      </c>
      <c r="AH531" s="2350">
        <v>48.865263781821511</v>
      </c>
      <c r="AI531" s="2350">
        <v>20.451137054921695</v>
      </c>
      <c r="AJ531" s="2350">
        <v>89.491073683008096</v>
      </c>
      <c r="AK531" s="2350">
        <v>166.37087925734966</v>
      </c>
      <c r="AL531" s="2350">
        <v>31.415778533006822</v>
      </c>
      <c r="AM531" s="2350">
        <v>9308.8531736849454</v>
      </c>
      <c r="AN531" s="2352">
        <v>0.20056045851174148</v>
      </c>
      <c r="AO531" s="2352">
        <v>13.61406205533795</v>
      </c>
      <c r="AP531" s="2352">
        <v>6.3295156056218937</v>
      </c>
      <c r="AQ531" s="2350">
        <v>73.921133309229134</v>
      </c>
      <c r="AR531" s="2353">
        <v>4.6579122908598745</v>
      </c>
      <c r="AS531" s="2353">
        <v>15.363403574786293</v>
      </c>
      <c r="AT531" s="2353">
        <v>7.0946191005201502</v>
      </c>
      <c r="AU531" s="2350">
        <v>81.447939335659214</v>
      </c>
      <c r="AV531" s="2350">
        <v>135.90634194043091</v>
      </c>
      <c r="AW531" s="2350">
        <v>198.63928366594109</v>
      </c>
      <c r="AX531" s="2350">
        <v>559.31921051880056</v>
      </c>
      <c r="AY531" s="2350">
        <v>1033.359498492855</v>
      </c>
      <c r="AZ531" s="2350">
        <v>1277.0641680084075</v>
      </c>
    </row>
    <row r="532" spans="1:52" s="2068" customFormat="1">
      <c r="A532" s="2337" t="s">
        <v>677</v>
      </c>
      <c r="B532" s="2354">
        <v>-0.22918116274063469</v>
      </c>
      <c r="C532" s="2355">
        <v>-10.270007111770772</v>
      </c>
      <c r="D532" s="2356">
        <v>349.87306000226903</v>
      </c>
      <c r="E532" s="2357">
        <v>47.572058341867084</v>
      </c>
      <c r="F532" s="1975">
        <v>713.53246633097592</v>
      </c>
      <c r="G532" s="1976">
        <v>9.8844871349879533</v>
      </c>
      <c r="H532" s="2338">
        <v>710.6044588131648</v>
      </c>
      <c r="I532" s="2339">
        <v>9.7585691924745301</v>
      </c>
      <c r="J532" s="2340">
        <v>569.30492171584228</v>
      </c>
      <c r="K532" s="2341">
        <v>56.369637232606522</v>
      </c>
      <c r="L532" s="2342">
        <v>-26.138870421371418</v>
      </c>
      <c r="M532" s="2343">
        <v>8.5633097972484684</v>
      </c>
      <c r="N532" s="2344">
        <v>1.4174043031139698</v>
      </c>
      <c r="O532" s="2345">
        <v>6.1299489570027427E-2</v>
      </c>
      <c r="P532" s="2346">
        <v>2.2952191976320782</v>
      </c>
      <c r="Q532" s="1913">
        <v>8.5863025946431719</v>
      </c>
      <c r="R532" s="1914">
        <v>1.4192198566079826</v>
      </c>
      <c r="S532" s="1915">
        <v>5.9085614385521193E-2</v>
      </c>
      <c r="T532" s="1916">
        <v>2.5901689503060492</v>
      </c>
      <c r="U532" s="2347">
        <v>0.94880472958852469</v>
      </c>
      <c r="V532" s="2348">
        <v>2.9534996516877947</v>
      </c>
      <c r="W532" s="2349">
        <v>0.11646456539091468</v>
      </c>
      <c r="X532" s="2348">
        <v>1.4192198566079826</v>
      </c>
      <c r="Y532" s="2358">
        <v>0.48052142338901616</v>
      </c>
      <c r="Z532" s="2350">
        <v>592.46152784391973</v>
      </c>
      <c r="AA532" s="2351">
        <v>0.67912813813547968</v>
      </c>
      <c r="AB532" s="2350">
        <v>4.1613470758402178</v>
      </c>
      <c r="AC532" s="2352">
        <v>1.077243330588499</v>
      </c>
      <c r="AD532" s="2353">
        <v>2.0134963405189383</v>
      </c>
      <c r="AE532" s="2352">
        <v>0.15368994206078329</v>
      </c>
      <c r="AF532" s="2353">
        <v>15.578187138987106</v>
      </c>
      <c r="AG532" s="2353">
        <v>5.1715526229278383</v>
      </c>
      <c r="AH532" s="2350">
        <v>58.148173249076208</v>
      </c>
      <c r="AI532" s="2350">
        <v>23.715461877102221</v>
      </c>
      <c r="AJ532" s="2350">
        <v>102.7405167566253</v>
      </c>
      <c r="AK532" s="2350">
        <v>184.71426328373576</v>
      </c>
      <c r="AL532" s="2350">
        <v>33.725372106756303</v>
      </c>
      <c r="AM532" s="2350">
        <v>8181.3579626833143</v>
      </c>
      <c r="AN532" s="2352">
        <v>8.3648964139343029E-2</v>
      </c>
      <c r="AO532" s="2352">
        <v>2.6119987731137622</v>
      </c>
      <c r="AP532" s="2352">
        <v>2.8655195701918976</v>
      </c>
      <c r="AQ532" s="2350">
        <v>6.7884944140949717</v>
      </c>
      <c r="AR532" s="2353">
        <v>2.3572064126662995</v>
      </c>
      <c r="AS532" s="2353">
        <v>13.604705003506341</v>
      </c>
      <c r="AT532" s="2353">
        <v>2.7298391129801649</v>
      </c>
      <c r="AU532" s="2350">
        <v>78.282347432096003</v>
      </c>
      <c r="AV532" s="2350">
        <v>143.25630534426145</v>
      </c>
      <c r="AW532" s="2350">
        <v>236.37468800437483</v>
      </c>
      <c r="AX532" s="2350">
        <v>642.12822972890808</v>
      </c>
      <c r="AY532" s="2350">
        <v>1147.2935607685451</v>
      </c>
      <c r="AZ532" s="2350">
        <v>1370.9500856405002</v>
      </c>
    </row>
    <row r="533" spans="1:52" s="2068" customFormat="1">
      <c r="A533" s="2337" t="s">
        <v>678</v>
      </c>
      <c r="B533" s="2354">
        <v>0.72300273894550426</v>
      </c>
      <c r="C533" s="2355">
        <v>15.762407027837419</v>
      </c>
      <c r="D533" s="2356">
        <v>175.432128515876</v>
      </c>
      <c r="E533" s="2357">
        <v>38.005920821952792</v>
      </c>
      <c r="F533" s="1975">
        <v>770.42414104392662</v>
      </c>
      <c r="G533" s="1976">
        <v>14.008596697835282</v>
      </c>
      <c r="H533" s="2338">
        <v>765.35928249613153</v>
      </c>
      <c r="I533" s="2339">
        <v>14.293251339943788</v>
      </c>
      <c r="J533" s="2340">
        <v>958.30095285732364</v>
      </c>
      <c r="K533" s="2341">
        <v>538.38077700783833</v>
      </c>
      <c r="L533" s="2342">
        <v>20.1989756905947</v>
      </c>
      <c r="M533" s="2343">
        <v>7.8203612256337331</v>
      </c>
      <c r="N533" s="2344">
        <v>1.8735722620309543</v>
      </c>
      <c r="O533" s="2345">
        <v>7.0874725691297394E-2</v>
      </c>
      <c r="P533" s="2346">
        <v>1.2688776950508824</v>
      </c>
      <c r="Q533" s="1913">
        <v>7.8185761159770584</v>
      </c>
      <c r="R533" s="1914">
        <v>2.9529125012288326</v>
      </c>
      <c r="S533" s="1915">
        <v>7.1061758298712419E-2</v>
      </c>
      <c r="T533" s="1916">
        <v>26.341491832715654</v>
      </c>
      <c r="U533" s="2347">
        <v>1.2531687469543871</v>
      </c>
      <c r="V533" s="2348">
        <v>26.506487587248127</v>
      </c>
      <c r="W533" s="2349">
        <v>0.12790052628080525</v>
      </c>
      <c r="X533" s="2348">
        <v>2.9529125012288326</v>
      </c>
      <c r="Y533" s="2358">
        <v>0.11140338724657863</v>
      </c>
      <c r="Z533" s="2350">
        <v>937.99862297680011</v>
      </c>
      <c r="AA533" s="2351">
        <v>3.0268169954715832E-2</v>
      </c>
      <c r="AB533" s="2350">
        <v>4.098539350231186</v>
      </c>
      <c r="AC533" s="2352">
        <v>1.897237741430325</v>
      </c>
      <c r="AD533" s="2353">
        <v>4.512025346402786</v>
      </c>
      <c r="AE533" s="2352">
        <v>1.3742834291752664</v>
      </c>
      <c r="AF533" s="2353">
        <v>32.343293275823434</v>
      </c>
      <c r="AG533" s="2353">
        <v>9.8297811055877613</v>
      </c>
      <c r="AH533" s="2350">
        <v>109.03803104165634</v>
      </c>
      <c r="AI533" s="2350">
        <v>39.142351831057816</v>
      </c>
      <c r="AJ533" s="2350">
        <v>163.10070335997983</v>
      </c>
      <c r="AK533" s="2350">
        <v>282.50907422586806</v>
      </c>
      <c r="AL533" s="2350">
        <v>51.86752284165054</v>
      </c>
      <c r="AM533" s="2350">
        <v>8135.8820725253136</v>
      </c>
      <c r="AN533" s="2352">
        <v>0.34677471720285885</v>
      </c>
      <c r="AO533" s="2352">
        <v>9.1822042283662828</v>
      </c>
      <c r="AP533" s="2352">
        <v>0.12771379727728199</v>
      </c>
      <c r="AQ533" s="2350">
        <v>6.6860348290883946</v>
      </c>
      <c r="AR533" s="2353">
        <v>4.1515049046615422</v>
      </c>
      <c r="AS533" s="2353">
        <v>30.48665774596477</v>
      </c>
      <c r="AT533" s="2353">
        <v>24.410007623006507</v>
      </c>
      <c r="AU533" s="2350">
        <v>162.52911193881121</v>
      </c>
      <c r="AV533" s="2350">
        <v>272.29310541794354</v>
      </c>
      <c r="AW533" s="2350">
        <v>443.24402862461926</v>
      </c>
      <c r="AX533" s="2350">
        <v>1019.379395999874</v>
      </c>
      <c r="AY533" s="2350">
        <v>1754.714746744522</v>
      </c>
      <c r="AZ533" s="2350">
        <v>2108.4358878719731</v>
      </c>
    </row>
    <row r="534" spans="1:52" s="2068" customFormat="1">
      <c r="A534" s="2337" t="s">
        <v>679</v>
      </c>
      <c r="B534" s="2354">
        <v>3.3476164275599709</v>
      </c>
      <c r="C534" s="2355">
        <v>39.341011106981064</v>
      </c>
      <c r="D534" s="2356">
        <v>585.94852647283994</v>
      </c>
      <c r="E534" s="2357">
        <v>286.51417533087306</v>
      </c>
      <c r="F534" s="1975">
        <v>777.12501299267183</v>
      </c>
      <c r="G534" s="1976">
        <v>6.0894550140951376</v>
      </c>
      <c r="H534" s="2338">
        <v>792.17038967421013</v>
      </c>
      <c r="I534" s="2339">
        <v>7.1041529398260783</v>
      </c>
      <c r="J534" s="2340">
        <v>943.99330022697052</v>
      </c>
      <c r="K534" s="2341">
        <v>126.05874840382931</v>
      </c>
      <c r="L534" s="2342">
        <v>18.21883787975662</v>
      </c>
      <c r="M534" s="2343">
        <v>7.5439623382242598</v>
      </c>
      <c r="N534" s="2344">
        <v>0.7516998593891433</v>
      </c>
      <c r="O534" s="2345">
        <v>9.2754277331015517E-2</v>
      </c>
      <c r="P534" s="2346">
        <v>2.5712550567255699</v>
      </c>
      <c r="Q534" s="1913">
        <v>7.753711986132104</v>
      </c>
      <c r="R534" s="1914">
        <v>0.86952661338648862</v>
      </c>
      <c r="S534" s="1915">
        <v>7.0566583331483093E-2</v>
      </c>
      <c r="T534" s="1916">
        <v>6.1541093293383637</v>
      </c>
      <c r="U534" s="2347">
        <v>1.2548467788263187</v>
      </c>
      <c r="V534" s="2348">
        <v>6.2152343615375329</v>
      </c>
      <c r="W534" s="2349">
        <v>0.12897048559303587</v>
      </c>
      <c r="X534" s="2348">
        <v>0.86952661338648862</v>
      </c>
      <c r="Y534" s="2358">
        <v>0.13990246590981067</v>
      </c>
      <c r="Z534" s="2350">
        <v>3655.247736485157</v>
      </c>
      <c r="AA534" s="2351">
        <v>30.654537049858646</v>
      </c>
      <c r="AB534" s="2350">
        <v>524.93935388788464</v>
      </c>
      <c r="AC534" s="2352">
        <v>29.393946853052267</v>
      </c>
      <c r="AD534" s="2353">
        <v>18.918163376184346</v>
      </c>
      <c r="AE534" s="2352">
        <v>2.5250335598567748</v>
      </c>
      <c r="AF534" s="2353">
        <v>98.928747064163204</v>
      </c>
      <c r="AG534" s="2353">
        <v>32.777642577477891</v>
      </c>
      <c r="AH534" s="2350">
        <v>370.37980906980283</v>
      </c>
      <c r="AI534" s="2350">
        <v>148.08678481421708</v>
      </c>
      <c r="AJ534" s="2350">
        <v>602.04963877951332</v>
      </c>
      <c r="AK534" s="2350">
        <v>967.44549064542707</v>
      </c>
      <c r="AL534" s="2350">
        <v>171.2427720553502</v>
      </c>
      <c r="AM534" s="2350">
        <v>9222.6151963802677</v>
      </c>
      <c r="AN534" s="2352">
        <v>0.17791616775353991</v>
      </c>
      <c r="AO534" s="2352">
        <v>9.3886813131010758</v>
      </c>
      <c r="AP534" s="2352">
        <v>129.3440381850576</v>
      </c>
      <c r="AQ534" s="2350">
        <v>856.34478611400436</v>
      </c>
      <c r="AR534" s="2353">
        <v>64.319358540595772</v>
      </c>
      <c r="AS534" s="2353">
        <v>127.82542821746181</v>
      </c>
      <c r="AT534" s="2353">
        <v>44.849619180404524</v>
      </c>
      <c r="AU534" s="2350">
        <v>497.12938223197585</v>
      </c>
      <c r="AV534" s="2350">
        <v>907.96793843429066</v>
      </c>
      <c r="AW534" s="2350">
        <v>1505.6089799585482</v>
      </c>
      <c r="AX534" s="2350">
        <v>3762.8102423719583</v>
      </c>
      <c r="AY534" s="2350">
        <v>6008.9782027666279</v>
      </c>
      <c r="AZ534" s="2350">
        <v>6961.0882949329352</v>
      </c>
    </row>
    <row r="535" spans="1:52" s="2068" customFormat="1">
      <c r="A535" s="2337" t="s">
        <v>680</v>
      </c>
      <c r="B535" s="2354">
        <v>0.70145496563373222</v>
      </c>
      <c r="C535" s="2355">
        <v>13.563250477273106</v>
      </c>
      <c r="D535" s="2356">
        <v>691.20343426530701</v>
      </c>
      <c r="E535" s="2357">
        <v>614.15442088389682</v>
      </c>
      <c r="F535" s="1975">
        <v>998.34212066615271</v>
      </c>
      <c r="G535" s="1976">
        <v>14.247342998174956</v>
      </c>
      <c r="H535" s="2338">
        <v>1086.0218888541729</v>
      </c>
      <c r="I535" s="2339">
        <v>15.584158821168579</v>
      </c>
      <c r="J535" s="2340">
        <v>1095.4053806677371</v>
      </c>
      <c r="K535" s="2341">
        <v>22.958253037708875</v>
      </c>
      <c r="L535" s="2342">
        <v>9.1747305852238998</v>
      </c>
      <c r="M535" s="2343">
        <v>5.9281428023158576</v>
      </c>
      <c r="N535" s="2344">
        <v>1.4767636905461157</v>
      </c>
      <c r="O535" s="2345">
        <v>7.8337215678467603E-2</v>
      </c>
      <c r="P535" s="2346">
        <v>0.98187040349376631</v>
      </c>
      <c r="Q535" s="1913">
        <v>5.9445033160135026</v>
      </c>
      <c r="R535" s="1914">
        <v>1.4775728848570351</v>
      </c>
      <c r="S535" s="1915">
        <v>7.6045804205954595E-2</v>
      </c>
      <c r="T535" s="1916">
        <v>1.1468441753755518</v>
      </c>
      <c r="U535" s="2347">
        <v>1.7638471923586363</v>
      </c>
      <c r="V535" s="2348">
        <v>1.8704205924490809</v>
      </c>
      <c r="W535" s="2349">
        <v>0.16822263305096768</v>
      </c>
      <c r="X535" s="2348">
        <v>1.4775728848570351</v>
      </c>
      <c r="Y535" s="2358">
        <v>0.78996825143073246</v>
      </c>
      <c r="Z535" s="2350">
        <v>1228.0719223005003</v>
      </c>
      <c r="AA535" s="2351">
        <v>4.3792638828720829</v>
      </c>
      <c r="AB535" s="2350">
        <v>27.438542896251988</v>
      </c>
      <c r="AC535" s="2352">
        <v>13.478098414776754</v>
      </c>
      <c r="AD535" s="2353">
        <v>19.399475568315751</v>
      </c>
      <c r="AE535" s="2352">
        <v>5.5281228680351546</v>
      </c>
      <c r="AF535" s="2353">
        <v>59.880973132574546</v>
      </c>
      <c r="AG535" s="2353">
        <v>15.412125624406983</v>
      </c>
      <c r="AH535" s="2350">
        <v>136.14876446592535</v>
      </c>
      <c r="AI535" s="2350">
        <v>50.049663137748759</v>
      </c>
      <c r="AJ535" s="2350">
        <v>210.84794033698694</v>
      </c>
      <c r="AK535" s="2350">
        <v>375.15339667134918</v>
      </c>
      <c r="AL535" s="2350">
        <v>66.733806511757436</v>
      </c>
      <c r="AM535" s="2350">
        <v>9414.2992641986075</v>
      </c>
      <c r="AN535" s="2352">
        <v>0.49441002538405743</v>
      </c>
      <c r="AO535" s="2352">
        <v>1.9174231829065158</v>
      </c>
      <c r="AP535" s="2352">
        <v>18.47790667878516</v>
      </c>
      <c r="AQ535" s="2350">
        <v>44.761081396822171</v>
      </c>
      <c r="AR535" s="2353">
        <v>29.492556706294867</v>
      </c>
      <c r="AS535" s="2353">
        <v>131.07753762375509</v>
      </c>
      <c r="AT535" s="2353">
        <v>98.190459467764725</v>
      </c>
      <c r="AU535" s="2350">
        <v>300.90941272650525</v>
      </c>
      <c r="AV535" s="2350">
        <v>426.92868765670312</v>
      </c>
      <c r="AW535" s="2350">
        <v>553.45026205660713</v>
      </c>
      <c r="AX535" s="2350">
        <v>1317.7996271061684</v>
      </c>
      <c r="AY535" s="2350">
        <v>2330.145320940057</v>
      </c>
      <c r="AZ535" s="2350">
        <v>2712.7563622665625</v>
      </c>
    </row>
    <row r="536" spans="1:52" s="2068" customFormat="1">
      <c r="A536" s="2337" t="s">
        <v>681</v>
      </c>
      <c r="B536" s="2354">
        <v>-0.13523197442301413</v>
      </c>
      <c r="C536" s="2355">
        <v>-3.0442571790293944</v>
      </c>
      <c r="D536" s="2356">
        <v>347.20609781975003</v>
      </c>
      <c r="E536" s="2357">
        <v>100.57083079481765</v>
      </c>
      <c r="F536" s="1975">
        <v>1078.5037589423141</v>
      </c>
      <c r="G536" s="1976">
        <v>8.4808465963902488</v>
      </c>
      <c r="H536" s="2338">
        <v>1074.2970824943664</v>
      </c>
      <c r="I536" s="2339">
        <v>8.4287740827560107</v>
      </c>
      <c r="J536" s="2340">
        <v>1025.0851525920989</v>
      </c>
      <c r="K536" s="2341">
        <v>17.977313380350754</v>
      </c>
      <c r="L536" s="2342">
        <v>-5.4122665380486934</v>
      </c>
      <c r="M536" s="2343">
        <v>5.4985440157265231</v>
      </c>
      <c r="N536" s="2344">
        <v>0.81309979909709973</v>
      </c>
      <c r="O536" s="2345">
        <v>7.4271403000910924E-2</v>
      </c>
      <c r="P536" s="2346">
        <v>0.78206364058525168</v>
      </c>
      <c r="Q536" s="1913">
        <v>5.5040159019405959</v>
      </c>
      <c r="R536" s="1914">
        <v>0.81386069829384233</v>
      </c>
      <c r="S536" s="1915">
        <v>7.3434414331739209E-2</v>
      </c>
      <c r="T536" s="1916">
        <v>0.88859819658327732</v>
      </c>
      <c r="U536" s="2347">
        <v>1.8395908057769781</v>
      </c>
      <c r="V536" s="2348">
        <v>1.2049796642260788</v>
      </c>
      <c r="W536" s="2349">
        <v>0.18168552159295576</v>
      </c>
      <c r="X536" s="2348">
        <v>0.81386069829384233</v>
      </c>
      <c r="Y536" s="2358">
        <v>0.67541446752676937</v>
      </c>
      <c r="Z536" s="2350">
        <v>450.00686181446986</v>
      </c>
      <c r="AA536" s="2351">
        <v>0.77480397940984291</v>
      </c>
      <c r="AB536" s="2350">
        <v>18.381825779599854</v>
      </c>
      <c r="AC536" s="2352">
        <v>2.1504783070407267</v>
      </c>
      <c r="AD536" s="2353">
        <v>1.9971726740861833</v>
      </c>
      <c r="AE536" s="2352">
        <v>0.29811214251861901</v>
      </c>
      <c r="AF536" s="2353">
        <v>10.461433884074346</v>
      </c>
      <c r="AG536" s="2353">
        <v>3.587818748549843</v>
      </c>
      <c r="AH536" s="2350">
        <v>45.794016023539839</v>
      </c>
      <c r="AI536" s="2350">
        <v>17.640408855442754</v>
      </c>
      <c r="AJ536" s="2350">
        <v>80.803776029241263</v>
      </c>
      <c r="AK536" s="2350">
        <v>148.41540023502034</v>
      </c>
      <c r="AL536" s="2350">
        <v>26.501744304535524</v>
      </c>
      <c r="AM536" s="2350">
        <v>10878.951462363251</v>
      </c>
      <c r="AN536" s="2352">
        <v>0.19880406115263846</v>
      </c>
      <c r="AO536" s="2352">
        <v>7.6453432730224149</v>
      </c>
      <c r="AP536" s="2352">
        <v>3.2692151029951177</v>
      </c>
      <c r="AQ536" s="2350">
        <v>29.98666521957562</v>
      </c>
      <c r="AR536" s="2353">
        <v>4.7056418097171262</v>
      </c>
      <c r="AS536" s="2353">
        <v>13.494409960041779</v>
      </c>
      <c r="AT536" s="2353">
        <v>5.2950646983768914</v>
      </c>
      <c r="AU536" s="2350">
        <v>52.570019517961533</v>
      </c>
      <c r="AV536" s="2350">
        <v>99.385560901657698</v>
      </c>
      <c r="AW536" s="2350">
        <v>186.15453668105627</v>
      </c>
      <c r="AX536" s="2350">
        <v>505.02360018275789</v>
      </c>
      <c r="AY536" s="2350">
        <v>921.83478406844927</v>
      </c>
      <c r="AZ536" s="2350">
        <v>1077.3066790461596</v>
      </c>
    </row>
    <row r="537" spans="1:52" s="2068" customFormat="1">
      <c r="A537" s="2337" t="s">
        <v>682</v>
      </c>
      <c r="B537" s="2359">
        <v>-3.0946716612399741E-2</v>
      </c>
      <c r="C537" s="2360">
        <v>-0.1886236123770752</v>
      </c>
      <c r="D537" s="2361">
        <v>190.64740490423799</v>
      </c>
      <c r="E537" s="2362">
        <v>250.96690821551573</v>
      </c>
      <c r="F537" s="1975">
        <v>2607.4812574762459</v>
      </c>
      <c r="G537" s="1976">
        <v>25.609872735004249</v>
      </c>
      <c r="H537" s="2338">
        <v>2584.2791489672541</v>
      </c>
      <c r="I537" s="2339">
        <v>22.883631156315893</v>
      </c>
      <c r="J537" s="2340">
        <v>2605.1855311010472</v>
      </c>
      <c r="K537" s="2341">
        <v>6.5475713205798511</v>
      </c>
      <c r="L537" s="2342">
        <v>-8.0068975774993945E-2</v>
      </c>
      <c r="M537" s="2363">
        <v>2.0065126543942737</v>
      </c>
      <c r="N537" s="2364">
        <v>0.88881264185922415</v>
      </c>
      <c r="O537" s="2365">
        <v>0.17495102773862739</v>
      </c>
      <c r="P537" s="2366">
        <v>0.39259650079610431</v>
      </c>
      <c r="Q537" s="1917">
        <v>2.0064345339805918</v>
      </c>
      <c r="R537" s="1918">
        <v>0.88882116899072972</v>
      </c>
      <c r="S537" s="1919">
        <v>0.17498576879220251</v>
      </c>
      <c r="T537" s="1920">
        <v>0.39300503384073876</v>
      </c>
      <c r="U537" s="2367">
        <v>12.024831806100813</v>
      </c>
      <c r="V537" s="2368">
        <v>0.97183127500107114</v>
      </c>
      <c r="W537" s="2369">
        <v>0.49839652531103867</v>
      </c>
      <c r="X537" s="2368">
        <v>0.88882116899072972</v>
      </c>
      <c r="Y537" s="2370">
        <v>0.91458382936868343</v>
      </c>
      <c r="Z537" s="2350">
        <v>660.42527031613758</v>
      </c>
      <c r="AA537" s="2351">
        <v>4.8160707281446502E-2</v>
      </c>
      <c r="AB537" s="2350">
        <v>87.38175928079562</v>
      </c>
      <c r="AC537" s="2352">
        <v>1.9487923889641541</v>
      </c>
      <c r="AD537" s="2353">
        <v>4.1290962027572027</v>
      </c>
      <c r="AE537" s="2352">
        <v>1.4511018412712722</v>
      </c>
      <c r="AF537" s="2353">
        <v>26.275873012146302</v>
      </c>
      <c r="AG537" s="2353">
        <v>7.5971464576706866</v>
      </c>
      <c r="AH537" s="2350">
        <v>72.907326184014664</v>
      </c>
      <c r="AI537" s="2350">
        <v>25.652415176071674</v>
      </c>
      <c r="AJ537" s="2350">
        <v>106.32333778059376</v>
      </c>
      <c r="AK537" s="2350">
        <v>174.65481945040733</v>
      </c>
      <c r="AL537" s="2350">
        <v>31.650461383241744</v>
      </c>
      <c r="AM537" s="2350">
        <v>9048.0165160835222</v>
      </c>
      <c r="AN537" s="2352">
        <v>0.42465947285907513</v>
      </c>
      <c r="AO537" s="2352">
        <v>153.13108764689164</v>
      </c>
      <c r="AP537" s="2352">
        <v>0.20320973536475317</v>
      </c>
      <c r="AQ537" s="2350">
        <v>142.54773129004181</v>
      </c>
      <c r="AR537" s="2353">
        <v>4.2643159495933345</v>
      </c>
      <c r="AS537" s="2353">
        <v>27.899298667278398</v>
      </c>
      <c r="AT537" s="2353">
        <v>25.774455439987072</v>
      </c>
      <c r="AU537" s="2350">
        <v>132.03956287510704</v>
      </c>
      <c r="AV537" s="2350">
        <v>210.44727029558689</v>
      </c>
      <c r="AW537" s="2350">
        <v>296.37124465046611</v>
      </c>
      <c r="AX537" s="2350">
        <v>664.52086112871098</v>
      </c>
      <c r="AY537" s="2350">
        <v>1084.8125431702319</v>
      </c>
      <c r="AZ537" s="2350">
        <v>1286.6041212699895</v>
      </c>
    </row>
    <row r="538" spans="1:52">
      <c r="A538" s="1603"/>
      <c r="B538" s="1603"/>
      <c r="C538" s="1603"/>
      <c r="D538" s="1603"/>
      <c r="E538" s="1603"/>
      <c r="F538" s="1603"/>
      <c r="G538" s="1603"/>
      <c r="H538" s="1603"/>
      <c r="I538" s="1603"/>
      <c r="J538" s="1603"/>
      <c r="K538" s="1603"/>
      <c r="L538" s="1603"/>
      <c r="M538" s="1603"/>
      <c r="N538" s="1603"/>
      <c r="O538" s="1603"/>
      <c r="P538" s="1603"/>
      <c r="Q538" s="1603"/>
      <c r="R538" s="1603"/>
      <c r="S538" s="1603"/>
      <c r="T538" s="1603"/>
      <c r="U538" s="1603"/>
      <c r="V538" s="1603"/>
      <c r="W538" s="1603"/>
      <c r="X538" s="1603"/>
      <c r="Y538" s="1603"/>
      <c r="Z538" s="1603"/>
      <c r="AA538" s="1603"/>
      <c r="AB538" s="1603"/>
      <c r="AC538" s="1603"/>
      <c r="AD538" s="1603"/>
      <c r="AE538" s="1603"/>
      <c r="AF538" s="1603"/>
      <c r="AG538" s="1603"/>
      <c r="AH538" s="1603"/>
      <c r="AI538" s="1603"/>
      <c r="AJ538" s="1603"/>
      <c r="AK538" s="1603"/>
      <c r="AL538" s="1603"/>
      <c r="AM538" s="1603"/>
      <c r="AN538" s="1648" t="e">
        <v>#DIV/0!</v>
      </c>
      <c r="AO538" s="1648" t="e">
        <v>#DIV/0!</v>
      </c>
      <c r="AP538" s="1603"/>
      <c r="AQ538" s="1603"/>
      <c r="AR538" s="1603"/>
      <c r="AS538" s="1603"/>
      <c r="AT538" s="1603"/>
      <c r="AU538" s="1603"/>
      <c r="AV538" s="1603"/>
      <c r="AW538" s="1603"/>
      <c r="AX538" s="1603"/>
      <c r="AY538" s="1603"/>
      <c r="AZ538" s="1603"/>
    </row>
    <row r="539" spans="1:52" ht="60.75" thickBot="1">
      <c r="A539" s="1657" t="s">
        <v>138</v>
      </c>
      <c r="B539" s="1704" t="s">
        <v>140</v>
      </c>
      <c r="C539" s="1659" t="s">
        <v>141</v>
      </c>
      <c r="D539" s="1660" t="s">
        <v>142</v>
      </c>
      <c r="E539" s="1661" t="s">
        <v>143</v>
      </c>
      <c r="F539" s="1662" t="s">
        <v>144</v>
      </c>
      <c r="G539" s="1663" t="s">
        <v>349</v>
      </c>
      <c r="H539" s="1664" t="s">
        <v>146</v>
      </c>
      <c r="I539" s="1665" t="s">
        <v>350</v>
      </c>
      <c r="J539" s="1666" t="s">
        <v>148</v>
      </c>
      <c r="K539" s="1667" t="s">
        <v>351</v>
      </c>
      <c r="L539" s="1658" t="s">
        <v>150</v>
      </c>
      <c r="M539" s="1668" t="s">
        <v>151</v>
      </c>
      <c r="N539" s="1669" t="s">
        <v>139</v>
      </c>
      <c r="O539" s="1669" t="s">
        <v>152</v>
      </c>
      <c r="P539" s="1670" t="s">
        <v>139</v>
      </c>
      <c r="Q539" s="1671" t="s">
        <v>153</v>
      </c>
      <c r="R539" s="1672" t="s">
        <v>139</v>
      </c>
      <c r="S539" s="1672" t="s">
        <v>154</v>
      </c>
      <c r="T539" s="1673" t="s">
        <v>139</v>
      </c>
      <c r="U539" s="1674" t="s">
        <v>155</v>
      </c>
      <c r="V539" s="1675" t="s">
        <v>139</v>
      </c>
      <c r="W539" s="1675" t="s">
        <v>156</v>
      </c>
      <c r="X539" s="1675" t="s">
        <v>139</v>
      </c>
      <c r="Y539" s="1676" t="s">
        <v>157</v>
      </c>
      <c r="Z539" s="1677" t="s">
        <v>158</v>
      </c>
      <c r="AA539" s="1677" t="s">
        <v>159</v>
      </c>
      <c r="AB539" s="1677" t="s">
        <v>160</v>
      </c>
      <c r="AC539" s="1677" t="s">
        <v>161</v>
      </c>
      <c r="AD539" s="1677" t="s">
        <v>162</v>
      </c>
      <c r="AE539" s="1677" t="s">
        <v>163</v>
      </c>
      <c r="AF539" s="1677" t="s">
        <v>164</v>
      </c>
      <c r="AG539" s="1677" t="s">
        <v>165</v>
      </c>
      <c r="AH539" s="1677" t="s">
        <v>166</v>
      </c>
      <c r="AI539" s="1677" t="s">
        <v>579</v>
      </c>
      <c r="AJ539" s="1677" t="s">
        <v>167</v>
      </c>
      <c r="AK539" s="1677" t="s">
        <v>168</v>
      </c>
      <c r="AL539" s="1677" t="s">
        <v>169</v>
      </c>
      <c r="AM539" s="1677" t="s">
        <v>170</v>
      </c>
      <c r="AN539" s="1678" t="s">
        <v>171</v>
      </c>
      <c r="AO539" s="1678" t="s">
        <v>407</v>
      </c>
      <c r="AP539" s="1677" t="s">
        <v>172</v>
      </c>
      <c r="AQ539" s="1677" t="s">
        <v>173</v>
      </c>
      <c r="AR539" s="1677" t="s">
        <v>174</v>
      </c>
      <c r="AS539" s="1677" t="s">
        <v>175</v>
      </c>
      <c r="AT539" s="1677" t="s">
        <v>176</v>
      </c>
      <c r="AU539" s="1677" t="s">
        <v>177</v>
      </c>
      <c r="AV539" s="1677" t="s">
        <v>178</v>
      </c>
      <c r="AW539" s="1677" t="s">
        <v>243</v>
      </c>
      <c r="AX539" s="1677" t="s">
        <v>180</v>
      </c>
      <c r="AY539" s="1677" t="s">
        <v>181</v>
      </c>
      <c r="AZ539" s="1677" t="s">
        <v>182</v>
      </c>
    </row>
    <row r="540" spans="1:52" ht="15.75" thickTop="1">
      <c r="A540" s="1679" t="s">
        <v>683</v>
      </c>
      <c r="B540" s="1705">
        <v>0.38997519748917653</v>
      </c>
      <c r="C540" s="1680">
        <v>3.6781809780668113</v>
      </c>
      <c r="D540" s="1681">
        <v>234.423537724563</v>
      </c>
      <c r="E540" s="1682">
        <v>160.85861774512307</v>
      </c>
      <c r="F540" s="1683">
        <v>253.38390340516608</v>
      </c>
      <c r="G540" s="1684">
        <v>2.1970975007836304</v>
      </c>
      <c r="H540" s="1685">
        <v>254.63800280630448</v>
      </c>
      <c r="I540" s="1686">
        <v>2.506746678105408</v>
      </c>
      <c r="J540" s="1687">
        <v>345.83779370767934</v>
      </c>
      <c r="K540" s="1688">
        <v>60.650293894646424</v>
      </c>
      <c r="L540" s="1689">
        <v>27.067654124557738</v>
      </c>
      <c r="M540" s="1706">
        <v>24.84729101315919</v>
      </c>
      <c r="N540" s="1690">
        <v>0.86421516155164968</v>
      </c>
      <c r="O540" s="1691">
        <v>5.4425267205679029E-2</v>
      </c>
      <c r="P540" s="1692">
        <v>2.2835666333418936</v>
      </c>
      <c r="Q540" s="1707">
        <v>24.878486510512932</v>
      </c>
      <c r="R540" s="1693">
        <v>0.86876323082916673</v>
      </c>
      <c r="S540" s="1694">
        <v>5.3423412088083058E-2</v>
      </c>
      <c r="T540" s="1695">
        <v>2.6811573111913773</v>
      </c>
      <c r="U540" s="1696">
        <v>0.29607991047173321</v>
      </c>
      <c r="V540" s="1697">
        <v>2.8183956568579416</v>
      </c>
      <c r="W540" s="1698">
        <v>4.0195371192593601E-2</v>
      </c>
      <c r="X540" s="1697">
        <v>0.86876323082916673</v>
      </c>
      <c r="Y540" s="1699">
        <v>0.30824743456981413</v>
      </c>
      <c r="Z540" s="1708">
        <v>870.88734035117227</v>
      </c>
      <c r="AA540" s="1709">
        <v>3.2294456929925226E-2</v>
      </c>
      <c r="AB540" s="1701">
        <v>14.612091551634279</v>
      </c>
      <c r="AC540" s="1700">
        <v>1.5045516296146479</v>
      </c>
      <c r="AD540" s="1702">
        <v>3.4572113317470325</v>
      </c>
      <c r="AE540" s="1700">
        <v>1.2699341889956353</v>
      </c>
      <c r="AF540" s="1702">
        <v>25.146541582181193</v>
      </c>
      <c r="AG540" s="1702">
        <v>7.3370381197481001</v>
      </c>
      <c r="AH540" s="1701">
        <v>83.339902429326699</v>
      </c>
      <c r="AI540" s="1701">
        <v>32.059291442840525</v>
      </c>
      <c r="AJ540" s="1701">
        <v>146.74711067913145</v>
      </c>
      <c r="AK540" s="1701">
        <v>274.43636402239781</v>
      </c>
      <c r="AL540" s="1701">
        <v>52.62901571310875</v>
      </c>
      <c r="AM540" s="1708">
        <v>7265.1373997435649</v>
      </c>
      <c r="AN540" s="1700">
        <v>0.41517206115109129</v>
      </c>
      <c r="AO540" s="1700">
        <v>35.589070262990383</v>
      </c>
      <c r="AP540" s="1700">
        <v>0.13626353134989547</v>
      </c>
      <c r="AQ540" s="1701">
        <v>23.837017213106492</v>
      </c>
      <c r="AR540" s="1702">
        <v>3.2922355133799734</v>
      </c>
      <c r="AS540" s="1702">
        <v>23.359536025317787</v>
      </c>
      <c r="AT540" s="1702">
        <v>22.556557531005954</v>
      </c>
      <c r="AU540" s="1701">
        <v>126.36453056372459</v>
      </c>
      <c r="AV540" s="1701">
        <v>203.24205317861774</v>
      </c>
      <c r="AW540" s="1701">
        <v>338.78009117612481</v>
      </c>
      <c r="AX540" s="1701">
        <v>917.1694417445716</v>
      </c>
      <c r="AY540" s="1701">
        <v>1704.5736895801106</v>
      </c>
      <c r="AZ540" s="1701">
        <v>2139.3908826466973</v>
      </c>
    </row>
    <row r="541" spans="1:52">
      <c r="A541" s="1679" t="s">
        <v>684</v>
      </c>
      <c r="B541" s="1705">
        <v>0.42359330885551982</v>
      </c>
      <c r="C541" s="1680">
        <v>5.1166107409718888</v>
      </c>
      <c r="D541" s="1681">
        <v>265.46424361931798</v>
      </c>
      <c r="E541" s="1682">
        <v>133.74753490718714</v>
      </c>
      <c r="F541" s="1683">
        <v>255.77361154653764</v>
      </c>
      <c r="G541" s="1684">
        <v>2.1288218785420261</v>
      </c>
      <c r="H541" s="1685">
        <v>255.68898219524448</v>
      </c>
      <c r="I541" s="1686">
        <v>2.5380784572696022</v>
      </c>
      <c r="J541" s="1687">
        <v>393.89854718932116</v>
      </c>
      <c r="K541" s="1688">
        <v>42.922924876447482</v>
      </c>
      <c r="L541" s="1689">
        <v>35.504559690116167</v>
      </c>
      <c r="M541" s="1706">
        <v>24.602243235040142</v>
      </c>
      <c r="N541" s="1690">
        <v>0.83305297133920542</v>
      </c>
      <c r="O541" s="1691">
        <v>5.4748393737403006E-2</v>
      </c>
      <c r="P541" s="1692">
        <v>1.8808637810303483</v>
      </c>
      <c r="Q541" s="1707">
        <v>24.607573730336373</v>
      </c>
      <c r="R541" s="1693">
        <v>0.83333469143999372</v>
      </c>
      <c r="S541" s="1694">
        <v>5.4575532403076811E-2</v>
      </c>
      <c r="T541" s="1695">
        <v>1.9136366587358062</v>
      </c>
      <c r="U541" s="1696">
        <v>0.30579505684705183</v>
      </c>
      <c r="V541" s="1697">
        <v>2.0872115296765994</v>
      </c>
      <c r="W541" s="1698">
        <v>4.0637895103294706E-2</v>
      </c>
      <c r="X541" s="1697">
        <v>0.83333469143999372</v>
      </c>
      <c r="Y541" s="1699">
        <v>0.39925742053040203</v>
      </c>
      <c r="Z541" s="1703">
        <v>530.37486043934405</v>
      </c>
      <c r="AA541" s="1709">
        <v>3.0693707768227704E-2</v>
      </c>
      <c r="AB541" s="1701">
        <v>16.602678904639678</v>
      </c>
      <c r="AC541" s="1700">
        <v>0.59653963200785509</v>
      </c>
      <c r="AD541" s="1702">
        <v>1.417849291547935</v>
      </c>
      <c r="AE541" s="1700">
        <v>0.46612233046017498</v>
      </c>
      <c r="AF541" s="1702">
        <v>11.651296024057791</v>
      </c>
      <c r="AG541" s="1702">
        <v>3.9842429007261089</v>
      </c>
      <c r="AH541" s="1701">
        <v>43.903664801363711</v>
      </c>
      <c r="AI541" s="1701">
        <v>20.050744747778971</v>
      </c>
      <c r="AJ541" s="1701">
        <v>96.575490601281885</v>
      </c>
      <c r="AK541" s="1701">
        <v>197.59237000838414</v>
      </c>
      <c r="AL541" s="1701">
        <v>38.910653874600783</v>
      </c>
      <c r="AM541" s="1708">
        <v>8633.8275199533691</v>
      </c>
      <c r="AN541" s="1700">
        <v>0.34958014378032765</v>
      </c>
      <c r="AO541" s="1700">
        <v>65.8727264799344</v>
      </c>
      <c r="AP541" s="1700">
        <v>0.12950931547775404</v>
      </c>
      <c r="AQ541" s="1701">
        <v>27.084304901532917</v>
      </c>
      <c r="AR541" s="1702">
        <v>1.3053383632557003</v>
      </c>
      <c r="AS541" s="1702">
        <v>9.5800627807292908</v>
      </c>
      <c r="AT541" s="1702">
        <v>8.2792598660777088</v>
      </c>
      <c r="AU541" s="1701">
        <v>58.549226251546685</v>
      </c>
      <c r="AV541" s="1701">
        <v>110.36683935529388</v>
      </c>
      <c r="AW541" s="1701">
        <v>178.47018211936469</v>
      </c>
      <c r="AX541" s="1701">
        <v>603.59681625801181</v>
      </c>
      <c r="AY541" s="1701">
        <v>1227.2818012943114</v>
      </c>
      <c r="AZ541" s="1701">
        <v>1581.7338973414953</v>
      </c>
    </row>
    <row r="542" spans="1:52">
      <c r="A542" s="1679" t="s">
        <v>685</v>
      </c>
      <c r="B542" s="1705">
        <v>-0.19408420074806143</v>
      </c>
      <c r="C542" s="1680">
        <v>-1.3738929906101709</v>
      </c>
      <c r="D542" s="1681">
        <v>251.68385033985999</v>
      </c>
      <c r="E542" s="1682">
        <v>216.67930011505064</v>
      </c>
      <c r="F542" s="1683">
        <v>255.81909038190366</v>
      </c>
      <c r="G542" s="1684">
        <v>2.8885587308010723</v>
      </c>
      <c r="H542" s="1685">
        <v>253.31370645869907</v>
      </c>
      <c r="I542" s="1686">
        <v>3.6716634433583222</v>
      </c>
      <c r="J542" s="1687">
        <v>172.95370219908051</v>
      </c>
      <c r="K542" s="1688">
        <v>56.077499541073351</v>
      </c>
      <c r="L542" s="1689">
        <v>-48.536320329891126</v>
      </c>
      <c r="M542" s="1706">
        <v>24.750363464893606</v>
      </c>
      <c r="N542" s="1690">
        <v>1.1344146981849286</v>
      </c>
      <c r="O542" s="1691">
        <v>4.9800486692686725E-2</v>
      </c>
      <c r="P542" s="1692">
        <v>2.3368146577463831</v>
      </c>
      <c r="Q542" s="1707">
        <v>24.758066017120079</v>
      </c>
      <c r="R542" s="1693">
        <v>1.1348415079381897</v>
      </c>
      <c r="S542" s="1694">
        <v>4.9550656548704011E-2</v>
      </c>
      <c r="T542" s="1695">
        <v>2.402855418541578</v>
      </c>
      <c r="U542" s="1696">
        <v>0.27595227027066593</v>
      </c>
      <c r="V542" s="1697">
        <v>2.6573632439984651</v>
      </c>
      <c r="W542" s="1698">
        <v>4.0390877030075975E-2</v>
      </c>
      <c r="X542" s="1697">
        <v>1.1348415079381897</v>
      </c>
      <c r="Y542" s="1699">
        <v>0.42705546955282758</v>
      </c>
      <c r="Z542" s="1701">
        <v>1231.5419663711548</v>
      </c>
      <c r="AA542" s="1709">
        <v>0.13442416981739866</v>
      </c>
      <c r="AB542" s="1701">
        <v>43.650380000304125</v>
      </c>
      <c r="AC542" s="1700">
        <v>2.4517234895897748</v>
      </c>
      <c r="AD542" s="1702">
        <v>5.3379586454436421</v>
      </c>
      <c r="AE542" s="1700">
        <v>2.116436218306152</v>
      </c>
      <c r="AF542" s="1702">
        <v>38.908159803283858</v>
      </c>
      <c r="AG542" s="1702">
        <v>11.592317975980924</v>
      </c>
      <c r="AH542" s="1701">
        <v>119.12313326636897</v>
      </c>
      <c r="AI542" s="1701">
        <v>49.4068087166456</v>
      </c>
      <c r="AJ542" s="1701">
        <v>210.00340546127501</v>
      </c>
      <c r="AK542" s="1701">
        <v>360.66665233025094</v>
      </c>
      <c r="AL542" s="1701">
        <v>65.173724059462941</v>
      </c>
      <c r="AM542" s="1708">
        <v>7464.151988692327</v>
      </c>
      <c r="AN542" s="1700">
        <v>0.44765788456876221</v>
      </c>
      <c r="AO542" s="1700">
        <v>40.821165649283458</v>
      </c>
      <c r="AP542" s="1700">
        <v>0.5671905899468298</v>
      </c>
      <c r="AQ542" s="1701">
        <v>71.207797716646212</v>
      </c>
      <c r="AR542" s="1702">
        <v>5.3648216402402076</v>
      </c>
      <c r="AS542" s="1702">
        <v>36.067288144889474</v>
      </c>
      <c r="AT542" s="1702">
        <v>37.592117554283341</v>
      </c>
      <c r="AU542" s="1701">
        <v>195.51839097127566</v>
      </c>
      <c r="AV542" s="1701">
        <v>321.11684143991477</v>
      </c>
      <c r="AW542" s="1701">
        <v>484.24037913158116</v>
      </c>
      <c r="AX542" s="1701">
        <v>1312.5212841329687</v>
      </c>
      <c r="AY542" s="1701">
        <v>2240.1655424239189</v>
      </c>
      <c r="AZ542" s="1701">
        <v>2649.3383764009327</v>
      </c>
    </row>
    <row r="543" spans="1:52">
      <c r="A543" s="1679" t="s">
        <v>686</v>
      </c>
      <c r="B543" s="1705">
        <v>-2.3986460389217864E-2</v>
      </c>
      <c r="C543" s="1680">
        <v>-0.30587804148442643</v>
      </c>
      <c r="D543" s="1681">
        <v>229.73753442466401</v>
      </c>
      <c r="E543" s="1682">
        <v>111.13384980815354</v>
      </c>
      <c r="F543" s="1683">
        <v>259.59795517307782</v>
      </c>
      <c r="G543" s="1684">
        <v>3.3895955159481739</v>
      </c>
      <c r="H543" s="1685">
        <v>258.7119777537842</v>
      </c>
      <c r="I543" s="1686">
        <v>3.5369626487483274</v>
      </c>
      <c r="J543" s="1687">
        <v>238.96497434447758</v>
      </c>
      <c r="K543" s="1688">
        <v>136.52713149709317</v>
      </c>
      <c r="L543" s="1689">
        <v>-8.7471277814977775</v>
      </c>
      <c r="M543" s="1706">
        <v>24.341492553251609</v>
      </c>
      <c r="N543" s="1690">
        <v>1.2684423926438555</v>
      </c>
      <c r="O543" s="1691">
        <v>5.1247813304780634E-2</v>
      </c>
      <c r="P543" s="1692">
        <v>5.86504948020238</v>
      </c>
      <c r="Q543" s="1707">
        <v>24.34959642657488</v>
      </c>
      <c r="R543" s="1693">
        <v>1.2688792381864771</v>
      </c>
      <c r="S543" s="1694">
        <v>5.0980947171204438E-2</v>
      </c>
      <c r="T543" s="1695">
        <v>5.9209146006173237</v>
      </c>
      <c r="U543" s="1696">
        <v>0.28868047226828031</v>
      </c>
      <c r="V543" s="1697">
        <v>6.0553517015037279</v>
      </c>
      <c r="W543" s="1698">
        <v>4.1068442469486315E-2</v>
      </c>
      <c r="X543" s="1697">
        <v>1.2688792381864771</v>
      </c>
      <c r="Y543" s="1699">
        <v>0.20954674488541694</v>
      </c>
      <c r="Z543" s="1708">
        <v>718.26731026938455</v>
      </c>
      <c r="AA543" s="1709">
        <v>8.3724200035161806E-3</v>
      </c>
      <c r="AB543" s="1701">
        <v>19.665152895322318</v>
      </c>
      <c r="AC543" s="1700">
        <v>0.63021608787876449</v>
      </c>
      <c r="AD543" s="1702">
        <v>1.785913247509</v>
      </c>
      <c r="AE543" s="1700">
        <v>0.36231981299594412</v>
      </c>
      <c r="AF543" s="1702">
        <v>16.503044749908945</v>
      </c>
      <c r="AG543" s="1702">
        <v>5.7839089647111699</v>
      </c>
      <c r="AH543" s="1701">
        <v>63.609435766050979</v>
      </c>
      <c r="AI543" s="1701">
        <v>27.371298956893749</v>
      </c>
      <c r="AJ543" s="1701">
        <v>125.76067371432667</v>
      </c>
      <c r="AK543" s="1701">
        <v>235.89765031585199</v>
      </c>
      <c r="AL543" s="1701">
        <v>43.454203339633672</v>
      </c>
      <c r="AM543" s="1701">
        <v>9472.7504291914611</v>
      </c>
      <c r="AN543" s="1700">
        <v>0.20343649581425727</v>
      </c>
      <c r="AO543" s="1700">
        <v>145.34459290870245</v>
      </c>
      <c r="AP543" s="1700">
        <v>3.5326666681502875E-2</v>
      </c>
      <c r="AQ543" s="1701">
        <v>32.080184168551909</v>
      </c>
      <c r="AR543" s="1702">
        <v>1.3790286386843862</v>
      </c>
      <c r="AS543" s="1702">
        <v>12.066981402087839</v>
      </c>
      <c r="AT543" s="1702">
        <v>6.4355206571215646</v>
      </c>
      <c r="AU543" s="1701">
        <v>82.929873115120316</v>
      </c>
      <c r="AV543" s="1701">
        <v>160.21908489504625</v>
      </c>
      <c r="AW543" s="1701">
        <v>258.57494213841863</v>
      </c>
      <c r="AX543" s="1701">
        <v>786.00421071454173</v>
      </c>
      <c r="AY543" s="1701">
        <v>1465.2027969928695</v>
      </c>
      <c r="AZ543" s="1701">
        <v>1766.4310300664094</v>
      </c>
    </row>
    <row r="544" spans="1:52">
      <c r="A544" s="1679" t="s">
        <v>687</v>
      </c>
      <c r="B544" s="1705">
        <v>3.30000951871116</v>
      </c>
      <c r="C544" s="1680">
        <v>20.554152509258234</v>
      </c>
      <c r="D544" s="1681">
        <v>309.844730265934</v>
      </c>
      <c r="E544" s="1682">
        <v>258.57419296401531</v>
      </c>
      <c r="F544" s="1683">
        <v>259.82613562292357</v>
      </c>
      <c r="G544" s="1684">
        <v>2.9417729649683695</v>
      </c>
      <c r="H544" s="1685">
        <v>259.2994899503866</v>
      </c>
      <c r="I544" s="1686">
        <v>3.5858793892821406</v>
      </c>
      <c r="J544" s="1687">
        <v>-227.50343018849136</v>
      </c>
      <c r="K544" s="1688">
        <v>328.89235459872208</v>
      </c>
      <c r="L544" s="1689">
        <v>217.227634753411</v>
      </c>
      <c r="M544" s="1706">
        <v>23.511491028460668</v>
      </c>
      <c r="N544" s="1690">
        <v>1.1330809132102526</v>
      </c>
      <c r="O544" s="1691">
        <v>7.7891437452600173E-2</v>
      </c>
      <c r="P544" s="1692">
        <v>1.7697210468888311</v>
      </c>
      <c r="Q544" s="1707">
        <v>24.600342944027819</v>
      </c>
      <c r="R544" s="1693">
        <v>1.3075060158807483</v>
      </c>
      <c r="S544" s="1694">
        <v>4.2002166911069672E-2</v>
      </c>
      <c r="T544" s="1695">
        <v>13.055235625294474</v>
      </c>
      <c r="U544" s="1696">
        <v>0.23541374146185304</v>
      </c>
      <c r="V544" s="1697">
        <v>13.120546833631682</v>
      </c>
      <c r="W544" s="1698">
        <v>4.0649839812203437E-2</v>
      </c>
      <c r="X544" s="1697">
        <v>1.3075060158807483</v>
      </c>
      <c r="Y544" s="1699">
        <v>9.9653317232879318E-2</v>
      </c>
      <c r="Z544" s="1701">
        <v>917.55143875241845</v>
      </c>
      <c r="AA544" s="1709">
        <v>6.2132478240675608</v>
      </c>
      <c r="AB544" s="1701">
        <v>83.66925305119689</v>
      </c>
      <c r="AC544" s="1700">
        <v>8.3044509052059734</v>
      </c>
      <c r="AD544" s="1702">
        <v>5.9903398305273674</v>
      </c>
      <c r="AE544" s="1700">
        <v>1.8121046032401991</v>
      </c>
      <c r="AF544" s="1702">
        <v>28.448272611707758</v>
      </c>
      <c r="AG544" s="1702">
        <v>8.9907369265831338</v>
      </c>
      <c r="AH544" s="1701">
        <v>103.42124465654847</v>
      </c>
      <c r="AI544" s="1701">
        <v>36.62181023165909</v>
      </c>
      <c r="AJ544" s="1701">
        <v>156.44730250965597</v>
      </c>
      <c r="AK544" s="1701">
        <v>275.06297596664433</v>
      </c>
      <c r="AL544" s="1701">
        <v>48.801675832845191</v>
      </c>
      <c r="AM544" s="1701">
        <v>10390.475336641248</v>
      </c>
      <c r="AN544" s="1700">
        <v>0.423134643396335</v>
      </c>
      <c r="AO544" s="1700">
        <v>6.2534962136853469</v>
      </c>
      <c r="AP544" s="1700">
        <v>26.216235544588866</v>
      </c>
      <c r="AQ544" s="1701">
        <v>136.49144054028858</v>
      </c>
      <c r="AR544" s="1702">
        <v>18.171665000450705</v>
      </c>
      <c r="AS544" s="1702">
        <v>40.475269125184916</v>
      </c>
      <c r="AT544" s="1702">
        <v>32.186582650802826</v>
      </c>
      <c r="AU544" s="1701">
        <v>142.95614377742592</v>
      </c>
      <c r="AV544" s="1701">
        <v>249.0508843928846</v>
      </c>
      <c r="AW544" s="1701">
        <v>420.41156364450597</v>
      </c>
      <c r="AX544" s="1701">
        <v>977.79564068534978</v>
      </c>
      <c r="AY544" s="1701">
        <v>1708.4656892338157</v>
      </c>
      <c r="AZ544" s="1701">
        <v>1983.8079606847639</v>
      </c>
    </row>
    <row r="545" spans="1:52">
      <c r="A545" s="1679" t="s">
        <v>688</v>
      </c>
      <c r="B545" s="1705">
        <v>0.46718711293905557</v>
      </c>
      <c r="C545" s="1680">
        <v>5.7475951094844921</v>
      </c>
      <c r="D545" s="1681">
        <v>414.90155957499297</v>
      </c>
      <c r="E545" s="1682">
        <v>194.39451763795947</v>
      </c>
      <c r="F545" s="1683">
        <v>259.97998893665579</v>
      </c>
      <c r="G545" s="1684">
        <v>2.0792411752894719</v>
      </c>
      <c r="H545" s="1685">
        <v>258.90101390256791</v>
      </c>
      <c r="I545" s="1686">
        <v>2.2589363184512568</v>
      </c>
      <c r="J545" s="1687">
        <v>178.54279756948594</v>
      </c>
      <c r="K545" s="1688">
        <v>79.619593868879065</v>
      </c>
      <c r="L545" s="1689">
        <v>-46.215465400827192</v>
      </c>
      <c r="M545" s="1706">
        <v>24.185647227399716</v>
      </c>
      <c r="N545" s="1690">
        <v>0.8023603292085173</v>
      </c>
      <c r="O545" s="1691">
        <v>5.5192666285867359E-2</v>
      </c>
      <c r="P545" s="1692">
        <v>1.6243740150549628</v>
      </c>
      <c r="Q545" s="1707">
        <v>24.353112229901125</v>
      </c>
      <c r="R545" s="1693">
        <v>0.82204113161518588</v>
      </c>
      <c r="S545" s="1694">
        <v>4.9669526805946891E-2</v>
      </c>
      <c r="T545" s="1695">
        <v>3.4151089080511223</v>
      </c>
      <c r="U545" s="1696">
        <v>0.28121392827957914</v>
      </c>
      <c r="V545" s="1697">
        <v>3.5126514879670747</v>
      </c>
      <c r="W545" s="1698">
        <v>4.1062513512017763E-2</v>
      </c>
      <c r="X545" s="1697">
        <v>0.82204113161518588</v>
      </c>
      <c r="Y545" s="1699">
        <v>0.23402296938115461</v>
      </c>
      <c r="Z545" s="1708">
        <v>782.54821892657196</v>
      </c>
      <c r="AA545" s="1709">
        <v>0.32159940171577439</v>
      </c>
      <c r="AB545" s="1701">
        <v>38.986406409736745</v>
      </c>
      <c r="AC545" s="1700">
        <v>1.6006717077517048</v>
      </c>
      <c r="AD545" s="1702">
        <v>2.0044418838307005</v>
      </c>
      <c r="AE545" s="1700">
        <v>0.96439477599203616</v>
      </c>
      <c r="AF545" s="1702">
        <v>16.293521131673003</v>
      </c>
      <c r="AG545" s="1702">
        <v>5.8728878025026674</v>
      </c>
      <c r="AH545" s="1701">
        <v>68.283652988329067</v>
      </c>
      <c r="AI545" s="1701">
        <v>29.051596168458648</v>
      </c>
      <c r="AJ545" s="1701">
        <v>136.68055768032448</v>
      </c>
      <c r="AK545" s="1701">
        <v>286.04220623963005</v>
      </c>
      <c r="AL545" s="1701">
        <v>57.723562122367888</v>
      </c>
      <c r="AM545" s="1701">
        <v>10199.870893864319</v>
      </c>
      <c r="AN545" s="1700">
        <v>0.51439843859179457</v>
      </c>
      <c r="AO545" s="1700">
        <v>29.172675003913501</v>
      </c>
      <c r="AP545" s="1700">
        <v>1.3569595009104405</v>
      </c>
      <c r="AQ545" s="1701">
        <v>63.599357927792404</v>
      </c>
      <c r="AR545" s="1702">
        <v>3.5025639119293319</v>
      </c>
      <c r="AS545" s="1702">
        <v>13.543526242099329</v>
      </c>
      <c r="AT545" s="1702">
        <v>17.129569733428706</v>
      </c>
      <c r="AU545" s="1701">
        <v>81.87699061142213</v>
      </c>
      <c r="AV545" s="1701">
        <v>162.68387264550324</v>
      </c>
      <c r="AW545" s="1701">
        <v>277.57582515580924</v>
      </c>
      <c r="AX545" s="1701">
        <v>854.25348550202796</v>
      </c>
      <c r="AY545" s="1701">
        <v>1776.6596660846587</v>
      </c>
      <c r="AZ545" s="1701">
        <v>2346.4862651369058</v>
      </c>
    </row>
    <row r="546" spans="1:52">
      <c r="A546" s="1679" t="s">
        <v>689</v>
      </c>
      <c r="B546" s="1705">
        <v>1.0744526898235627</v>
      </c>
      <c r="C546" s="1680">
        <v>11.118775031929246</v>
      </c>
      <c r="D546" s="1681">
        <v>378.91274966052902</v>
      </c>
      <c r="E546" s="1682">
        <v>224.10039263515523</v>
      </c>
      <c r="F546" s="1683">
        <v>260.39814933812016</v>
      </c>
      <c r="G546" s="1684">
        <v>2.2423766757451054</v>
      </c>
      <c r="H546" s="1685">
        <v>261.90727281104381</v>
      </c>
      <c r="I546" s="1686">
        <v>2.3861400017408898</v>
      </c>
      <c r="J546" s="1687">
        <v>152.67028148344292</v>
      </c>
      <c r="K546" s="1688">
        <v>171.43694421320728</v>
      </c>
      <c r="L546" s="1689">
        <v>-71.501495564366934</v>
      </c>
      <c r="M546" s="1706">
        <v>23.998701556816407</v>
      </c>
      <c r="N546" s="1690">
        <v>0.80505126729851362</v>
      </c>
      <c r="O546" s="1691">
        <v>6.0068911468472326E-2</v>
      </c>
      <c r="P546" s="1692">
        <v>4.4353574032932359</v>
      </c>
      <c r="Q546" s="1707">
        <v>24.330046831075137</v>
      </c>
      <c r="R546" s="1693">
        <v>0.85745755294299464</v>
      </c>
      <c r="S546" s="1694">
        <v>4.912266287353341E-2</v>
      </c>
      <c r="T546" s="1695">
        <v>7.3185000858278961</v>
      </c>
      <c r="U546" s="1696">
        <v>0.27838141060838589</v>
      </c>
      <c r="V546" s="1697">
        <v>7.3685600330975047</v>
      </c>
      <c r="W546" s="1698">
        <v>4.110144164304555E-2</v>
      </c>
      <c r="X546" s="1697">
        <v>0.85745755294299464</v>
      </c>
      <c r="Y546" s="1699">
        <v>0.1163670444552987</v>
      </c>
      <c r="Z546" s="1703">
        <v>609.93602057810381</v>
      </c>
      <c r="AA546" s="1709">
        <v>1.5599306140348941</v>
      </c>
      <c r="AB546" s="1701">
        <v>32.29992503969828</v>
      </c>
      <c r="AC546" s="1700">
        <v>4.1918703128347357</v>
      </c>
      <c r="AD546" s="1702">
        <v>3.739059020364512</v>
      </c>
      <c r="AE546" s="1700">
        <v>1.0774411480855322</v>
      </c>
      <c r="AF546" s="1702">
        <v>16.198545561581071</v>
      </c>
      <c r="AG546" s="1702">
        <v>4.5286137805988398</v>
      </c>
      <c r="AH546" s="1701">
        <v>58.311316950363043</v>
      </c>
      <c r="AI546" s="1701">
        <v>22.51219052611852</v>
      </c>
      <c r="AJ546" s="1701">
        <v>96.439298029804291</v>
      </c>
      <c r="AK546" s="1701">
        <v>193.15523687725153</v>
      </c>
      <c r="AL546" s="1701">
        <v>36.963730263720961</v>
      </c>
      <c r="AM546" s="1708">
        <v>7549.7807369614411</v>
      </c>
      <c r="AN546" s="1700">
        <v>0.42201062698207409</v>
      </c>
      <c r="AO546" s="1700">
        <v>6.7813592665397699</v>
      </c>
      <c r="AP546" s="1700">
        <v>6.5819857132274011</v>
      </c>
      <c r="AQ546" s="1701">
        <v>52.691557976669301</v>
      </c>
      <c r="AR546" s="1702">
        <v>9.1725827414326808</v>
      </c>
      <c r="AS546" s="1702">
        <v>25.263912299760218</v>
      </c>
      <c r="AT546" s="1702">
        <v>19.137498189796307</v>
      </c>
      <c r="AU546" s="1701">
        <v>81.39972644010588</v>
      </c>
      <c r="AV546" s="1701">
        <v>125.44636511354126</v>
      </c>
      <c r="AW546" s="1701">
        <v>237.03787378196358</v>
      </c>
      <c r="AX546" s="1701">
        <v>602.74561268627679</v>
      </c>
      <c r="AY546" s="1701">
        <v>1199.7219681816864</v>
      </c>
      <c r="AZ546" s="1701">
        <v>1502.5906611268683</v>
      </c>
    </row>
    <row r="547" spans="1:52">
      <c r="A547" s="1679" t="s">
        <v>690</v>
      </c>
      <c r="B547" s="1705">
        <v>-3.7859467276844798E-2</v>
      </c>
      <c r="C547" s="1680">
        <v>-1.1912674420306242</v>
      </c>
      <c r="D547" s="1681">
        <v>175.15640091830201</v>
      </c>
      <c r="E547" s="1682">
        <v>39.842064029826794</v>
      </c>
      <c r="F547" s="1683">
        <v>261.11935285558303</v>
      </c>
      <c r="G547" s="1684">
        <v>2.443513516834896</v>
      </c>
      <c r="H547" s="1685">
        <v>261.99709293728245</v>
      </c>
      <c r="I547" s="1686">
        <v>2.4976445475789362</v>
      </c>
      <c r="J547" s="1687">
        <v>182.81316977822271</v>
      </c>
      <c r="K547" s="1688">
        <v>81.558409262604926</v>
      </c>
      <c r="L547" s="1689">
        <v>-43.402572699822286</v>
      </c>
      <c r="M547" s="1706">
        <v>24.200149496572386</v>
      </c>
      <c r="N547" s="1690">
        <v>0.9312260423292521</v>
      </c>
      <c r="O547" s="1691">
        <v>5.11706929433976E-2</v>
      </c>
      <c r="P547" s="1692">
        <v>2.7844558612221593</v>
      </c>
      <c r="Q547" s="1707">
        <v>24.2427105138648</v>
      </c>
      <c r="R547" s="1693">
        <v>0.93949371869523091</v>
      </c>
      <c r="S547" s="1694">
        <v>4.976062471573988E-2</v>
      </c>
      <c r="T547" s="1695">
        <v>3.5010109744339371</v>
      </c>
      <c r="U547" s="1696">
        <v>0.28301269909081744</v>
      </c>
      <c r="V547" s="1697">
        <v>3.624876037959734</v>
      </c>
      <c r="W547" s="1698">
        <v>4.124951289700398E-2</v>
      </c>
      <c r="X547" s="1697">
        <v>0.93949371869523091</v>
      </c>
      <c r="Y547" s="1699">
        <v>0.25917954403318744</v>
      </c>
      <c r="Z547" s="1701">
        <v>1123.0702676736971</v>
      </c>
      <c r="AA547" s="1709">
        <v>7.7420495999449114E-3</v>
      </c>
      <c r="AB547" s="1701">
        <v>5.287100716067985</v>
      </c>
      <c r="AC547" s="1700">
        <v>0.17007443238669789</v>
      </c>
      <c r="AD547" s="1702">
        <v>1.1847853027019299</v>
      </c>
      <c r="AE547" s="1700">
        <v>0.43565570505074769</v>
      </c>
      <c r="AF547" s="1702">
        <v>13.110986365410989</v>
      </c>
      <c r="AG547" s="1702">
        <v>6.3684607540528937</v>
      </c>
      <c r="AH547" s="1701">
        <v>95.712528296049001</v>
      </c>
      <c r="AI547" s="1701">
        <v>42.125766586286367</v>
      </c>
      <c r="AJ547" s="1701">
        <v>217.37710016546174</v>
      </c>
      <c r="AK547" s="1701">
        <v>496.8482411629268</v>
      </c>
      <c r="AL547" s="1701">
        <v>93.704056928851671</v>
      </c>
      <c r="AM547" s="1701">
        <v>12820.152044396074</v>
      </c>
      <c r="AN547" s="1700">
        <v>0.33694180243964639</v>
      </c>
      <c r="AO547" s="1700">
        <v>78.224337246688975</v>
      </c>
      <c r="AP547" s="1700">
        <v>3.2666875949134651E-2</v>
      </c>
      <c r="AQ547" s="1701">
        <v>8.6249603851027494</v>
      </c>
      <c r="AR547" s="1702">
        <v>0.37215411900809164</v>
      </c>
      <c r="AS547" s="1702">
        <v>8.0053060993373641</v>
      </c>
      <c r="AT547" s="1702">
        <v>7.7381119902441862</v>
      </c>
      <c r="AU547" s="1701">
        <v>65.884353595030092</v>
      </c>
      <c r="AV547" s="1701">
        <v>176.41165523692226</v>
      </c>
      <c r="AW547" s="1701">
        <v>389.07531827662194</v>
      </c>
      <c r="AX547" s="1701">
        <v>1358.6068760341359</v>
      </c>
      <c r="AY547" s="1701">
        <v>3086.013920266626</v>
      </c>
      <c r="AZ547" s="1701">
        <v>3809.1080052378729</v>
      </c>
    </row>
    <row r="548" spans="1:52">
      <c r="A548" s="1679" t="s">
        <v>691</v>
      </c>
      <c r="B548" s="1705">
        <v>0.67436337593626283</v>
      </c>
      <c r="C548" s="1680">
        <v>5.2279590066294199</v>
      </c>
      <c r="D548" s="1681">
        <v>453.91267369996802</v>
      </c>
      <c r="E548" s="1682">
        <v>401.22372809362315</v>
      </c>
      <c r="F548" s="1683">
        <v>261.36926531871779</v>
      </c>
      <c r="G548" s="1684">
        <v>2.0658314202807424</v>
      </c>
      <c r="H548" s="1685">
        <v>265.7266879041635</v>
      </c>
      <c r="I548" s="1686">
        <v>2.4454859086106393</v>
      </c>
      <c r="J548" s="1687">
        <v>286.07980356779569</v>
      </c>
      <c r="K548" s="1688">
        <v>72.113062322263076</v>
      </c>
      <c r="L548" s="1689">
        <v>8.7502653806700756</v>
      </c>
      <c r="M548" s="1706">
        <v>24.004412664405042</v>
      </c>
      <c r="N548" s="1690">
        <v>0.79228070300472409</v>
      </c>
      <c r="O548" s="1691">
        <v>5.68845524908487E-2</v>
      </c>
      <c r="P548" s="1692">
        <v>1.6246930705507669</v>
      </c>
      <c r="Q548" s="1707">
        <v>24.150558071510254</v>
      </c>
      <c r="R548" s="1693">
        <v>0.81007860798380882</v>
      </c>
      <c r="S548" s="1694">
        <v>5.2037882393608272E-2</v>
      </c>
      <c r="T548" s="1695">
        <v>3.1540912775769714</v>
      </c>
      <c r="U548" s="1696">
        <v>0.29709388922547664</v>
      </c>
      <c r="V548" s="1697">
        <v>3.2564580664274052</v>
      </c>
      <c r="W548" s="1698">
        <v>4.1406910641111537E-2</v>
      </c>
      <c r="X548" s="1697">
        <v>0.81007860798380882</v>
      </c>
      <c r="Y548" s="1699">
        <v>0.24876064468182443</v>
      </c>
      <c r="Z548" s="1708">
        <v>749.64543321089695</v>
      </c>
      <c r="AA548" s="1709">
        <v>4.6576225175186448</v>
      </c>
      <c r="AB548" s="1701">
        <v>76.177701989685318</v>
      </c>
      <c r="AC548" s="1700">
        <v>9.7119995575660347</v>
      </c>
      <c r="AD548" s="1702">
        <v>6.7115566274279752</v>
      </c>
      <c r="AE548" s="1700">
        <v>2.0373342346994017</v>
      </c>
      <c r="AF548" s="1702">
        <v>29.209935011594052</v>
      </c>
      <c r="AG548" s="1702">
        <v>7.619869895016798</v>
      </c>
      <c r="AH548" s="1701">
        <v>83.237537469068826</v>
      </c>
      <c r="AI548" s="1701">
        <v>28.172453524308306</v>
      </c>
      <c r="AJ548" s="1701">
        <v>124.55094452165065</v>
      </c>
      <c r="AK548" s="1701">
        <v>236.20359833302609</v>
      </c>
      <c r="AL548" s="1701">
        <v>43.866155510910829</v>
      </c>
      <c r="AM548" s="1701">
        <v>9518.4111127261658</v>
      </c>
      <c r="AN548" s="1700">
        <v>0.44354160049727148</v>
      </c>
      <c r="AO548" s="1700">
        <v>6.0808346618975744</v>
      </c>
      <c r="AP548" s="1700">
        <v>19.652415685732681</v>
      </c>
      <c r="AQ548" s="1701">
        <v>124.27031319687654</v>
      </c>
      <c r="AR548" s="1702">
        <v>21.251640169728741</v>
      </c>
      <c r="AS548" s="1702">
        <v>45.348355590729561</v>
      </c>
      <c r="AT548" s="1702">
        <v>36.187108964465395</v>
      </c>
      <c r="AU548" s="1701">
        <v>146.78359302308567</v>
      </c>
      <c r="AV548" s="1701">
        <v>211.07672839381712</v>
      </c>
      <c r="AW548" s="1701">
        <v>338.36397345149931</v>
      </c>
      <c r="AX548" s="1701">
        <v>778.44340326031659</v>
      </c>
      <c r="AY548" s="1701">
        <v>1467.1030952361868</v>
      </c>
      <c r="AZ548" s="1701">
        <v>1783.177053289058</v>
      </c>
    </row>
    <row r="549" spans="1:52">
      <c r="A549" s="1679" t="s">
        <v>692</v>
      </c>
      <c r="B549" s="1705">
        <v>0.11336756925361006</v>
      </c>
      <c r="C549" s="1680">
        <v>0.86458681187652153</v>
      </c>
      <c r="D549" s="1681">
        <v>293.78934464116702</v>
      </c>
      <c r="E549" s="1682">
        <v>230.90666651430519</v>
      </c>
      <c r="F549" s="1683">
        <v>261.68908422124554</v>
      </c>
      <c r="G549" s="1684">
        <v>2.1830199758465469</v>
      </c>
      <c r="H549" s="1685">
        <v>259.46373038526593</v>
      </c>
      <c r="I549" s="1686">
        <v>2.5599742701491666</v>
      </c>
      <c r="J549" s="1687">
        <v>292.87058756861404</v>
      </c>
      <c r="K549" s="1688">
        <v>47.963337768177219</v>
      </c>
      <c r="L549" s="1689">
        <v>10.785668351579181</v>
      </c>
      <c r="M549" s="1706">
        <v>24.109886298791736</v>
      </c>
      <c r="N549" s="1690">
        <v>0.83436682228748926</v>
      </c>
      <c r="O549" s="1691">
        <v>5.2395518263474786E-2</v>
      </c>
      <c r="P549" s="1692">
        <v>2.0556207728699936</v>
      </c>
      <c r="Q549" s="1707">
        <v>24.115992260713234</v>
      </c>
      <c r="R549" s="1693">
        <v>0.83475109573978667</v>
      </c>
      <c r="S549" s="1694">
        <v>5.2192767598431514E-2</v>
      </c>
      <c r="T549" s="1695">
        <v>2.1003838710159961</v>
      </c>
      <c r="U549" s="1696">
        <v>0.29840525401872492</v>
      </c>
      <c r="V549" s="1697">
        <v>2.2601818062852632</v>
      </c>
      <c r="W549" s="1698">
        <v>4.146625978268683E-2</v>
      </c>
      <c r="X549" s="1697">
        <v>0.83475109573978667</v>
      </c>
      <c r="Y549" s="1699">
        <v>0.36932918113863916</v>
      </c>
      <c r="Z549" s="1703">
        <v>533.41298733264921</v>
      </c>
      <c r="AA549" s="1709">
        <v>9.2097639210240462E-3</v>
      </c>
      <c r="AB549" s="1701">
        <v>39.601045686601118</v>
      </c>
      <c r="AC549" s="1700">
        <v>0.48652721366442797</v>
      </c>
      <c r="AD549" s="1702">
        <v>1.4027883708856868</v>
      </c>
      <c r="AE549" s="1700">
        <v>0.67511728809285432</v>
      </c>
      <c r="AF549" s="1702">
        <v>10.877949405540475</v>
      </c>
      <c r="AG549" s="1702">
        <v>3.8144884402388453</v>
      </c>
      <c r="AH549" s="1701">
        <v>41.942046643764293</v>
      </c>
      <c r="AI549" s="1701">
        <v>18.513539773372653</v>
      </c>
      <c r="AJ549" s="1701">
        <v>88.305455404732697</v>
      </c>
      <c r="AK549" s="1701">
        <v>199.2710489924869</v>
      </c>
      <c r="AL549" s="1701">
        <v>43.950198312596491</v>
      </c>
      <c r="AM549" s="1701">
        <v>10299.772600217831</v>
      </c>
      <c r="AN549" s="1700">
        <v>0.52681560959501217</v>
      </c>
      <c r="AO549" s="1700">
        <v>317.61472950274475</v>
      </c>
      <c r="AP549" s="1700">
        <v>3.8859763379848297E-2</v>
      </c>
      <c r="AQ549" s="1701">
        <v>64.602032115173117</v>
      </c>
      <c r="AR549" s="1702">
        <v>1.0646109708193172</v>
      </c>
      <c r="AS549" s="1702">
        <v>9.4782998032816685</v>
      </c>
      <c r="AT549" s="1702">
        <v>11.991426076249631</v>
      </c>
      <c r="AU549" s="1701">
        <v>54.663062339399367</v>
      </c>
      <c r="AV549" s="1701">
        <v>105.6644997296079</v>
      </c>
      <c r="AW549" s="1701">
        <v>170.49612456814754</v>
      </c>
      <c r="AX549" s="1701">
        <v>551.90909627957933</v>
      </c>
      <c r="AY549" s="1701">
        <v>1237.7083788353223</v>
      </c>
      <c r="AZ549" s="1701">
        <v>1786.5934273413206</v>
      </c>
    </row>
    <row r="550" spans="1:52">
      <c r="A550" s="1679" t="s">
        <v>693</v>
      </c>
      <c r="B550" s="1705">
        <v>0.765585703292891</v>
      </c>
      <c r="C550" s="1680">
        <v>9.9543583528930526</v>
      </c>
      <c r="D550" s="1681">
        <v>522.97814640767604</v>
      </c>
      <c r="E550" s="1682">
        <v>231.80762805269222</v>
      </c>
      <c r="F550" s="1683">
        <v>261.92005288351947</v>
      </c>
      <c r="G550" s="1684">
        <v>3.005555034968229</v>
      </c>
      <c r="H550" s="1685">
        <v>261.72734047098152</v>
      </c>
      <c r="I550" s="1686">
        <v>3.2459730813331302</v>
      </c>
      <c r="J550" s="1687">
        <v>235.51622175838298</v>
      </c>
      <c r="K550" s="1688">
        <v>114.98807336219213</v>
      </c>
      <c r="L550" s="1689">
        <v>-11.358903050294211</v>
      </c>
      <c r="M550" s="1706">
        <v>23.930905191018425</v>
      </c>
      <c r="N550" s="1690">
        <v>1.1354056684530747</v>
      </c>
      <c r="O550" s="1691">
        <v>5.7628216060020929E-2</v>
      </c>
      <c r="P550" s="1692">
        <v>3.4482317321389226</v>
      </c>
      <c r="Q550" s="1707">
        <v>24.133200811973737</v>
      </c>
      <c r="R550" s="1693">
        <v>1.1518531803464025</v>
      </c>
      <c r="S550" s="1694">
        <v>5.0904777973006618E-2</v>
      </c>
      <c r="T550" s="1695">
        <v>4.9836906980563169</v>
      </c>
      <c r="U550" s="1696">
        <v>0.29083381195899155</v>
      </c>
      <c r="V550" s="1697">
        <v>5.1150697671651741</v>
      </c>
      <c r="W550" s="1698">
        <v>4.1436691626244949E-2</v>
      </c>
      <c r="X550" s="1697">
        <v>1.1518531803464025</v>
      </c>
      <c r="Y550" s="1699">
        <v>0.22518816610096243</v>
      </c>
      <c r="Z550" s="1708">
        <v>712.72201177411102</v>
      </c>
      <c r="AA550" s="1709">
        <v>49.520174498983948</v>
      </c>
      <c r="AB550" s="1701">
        <v>170.95741266084917</v>
      </c>
      <c r="AC550" s="1700">
        <v>37.438520864498557</v>
      </c>
      <c r="AD550" s="1702">
        <v>14.449479374269945</v>
      </c>
      <c r="AE550" s="1700">
        <v>2.3957593395579182</v>
      </c>
      <c r="AF550" s="1702">
        <v>27.118830806367011</v>
      </c>
      <c r="AG550" s="1702">
        <v>6.6117642430868475</v>
      </c>
      <c r="AH550" s="1701">
        <v>74.832514948485723</v>
      </c>
      <c r="AI550" s="1701">
        <v>27.132642713087538</v>
      </c>
      <c r="AJ550" s="1701">
        <v>122.94253928179053</v>
      </c>
      <c r="AK550" s="1701">
        <v>266.79847266375947</v>
      </c>
      <c r="AL550" s="1701">
        <v>51.987549890124654</v>
      </c>
      <c r="AM550" s="1703">
        <v>8661.7895070768627</v>
      </c>
      <c r="AN550" s="1700">
        <v>0.36891864974350924</v>
      </c>
      <c r="AO550" s="1700">
        <v>2.1316176652058658</v>
      </c>
      <c r="AP550" s="1700">
        <v>208.94588396195761</v>
      </c>
      <c r="AQ550" s="1701">
        <v>278.88648068654027</v>
      </c>
      <c r="AR550" s="1702">
        <v>81.922365130193782</v>
      </c>
      <c r="AS550" s="1702">
        <v>97.631617393715842</v>
      </c>
      <c r="AT550" s="1702">
        <v>42.553451857156624</v>
      </c>
      <c r="AU550" s="1701">
        <v>136.27553169028647</v>
      </c>
      <c r="AV550" s="1701">
        <v>183.1513640744279</v>
      </c>
      <c r="AW550" s="1701">
        <v>304.19721523774683</v>
      </c>
      <c r="AX550" s="1701">
        <v>768.39087051119077</v>
      </c>
      <c r="AY550" s="1701">
        <v>1657.133370582357</v>
      </c>
      <c r="AZ550" s="1701">
        <v>2113.3150361839289</v>
      </c>
    </row>
    <row r="551" spans="1:52" s="2068" customFormat="1">
      <c r="A551" s="2337" t="s">
        <v>694</v>
      </c>
      <c r="B551" s="2354">
        <v>14.441501308825501</v>
      </c>
      <c r="C551" s="2355">
        <v>62.772878688628516</v>
      </c>
      <c r="D551" s="2356">
        <v>272.88601219146398</v>
      </c>
      <c r="E551" s="2357">
        <v>194.54156996306654</v>
      </c>
      <c r="F551" s="2377">
        <v>261.48894722785053</v>
      </c>
      <c r="G551" s="2378">
        <v>5.0027418453988215</v>
      </c>
      <c r="H551" s="2338">
        <v>264.6607426908447</v>
      </c>
      <c r="I551" s="2339">
        <v>6.5249279930233337</v>
      </c>
      <c r="J551" s="2340">
        <v>-415.54246669433473</v>
      </c>
      <c r="K551" s="2341">
        <v>1649.0995693067764</v>
      </c>
      <c r="L551" s="2342">
        <v>165.29883970976309</v>
      </c>
      <c r="M551" s="2343">
        <v>20.667597923839477</v>
      </c>
      <c r="N551" s="2344">
        <v>1.2679379132599693</v>
      </c>
      <c r="O551" s="2345">
        <v>0.16722769993851877</v>
      </c>
      <c r="P551" s="2346">
        <v>6.01142958816492</v>
      </c>
      <c r="Q551" s="1913">
        <v>24.531249677610155</v>
      </c>
      <c r="R551" s="1914">
        <v>2.9319004521133141</v>
      </c>
      <c r="S551" s="1915">
        <v>3.9035345426470781E-2</v>
      </c>
      <c r="T551" s="1916">
        <v>63.028894871957604</v>
      </c>
      <c r="U551" s="2347">
        <v>0.21940151839529631</v>
      </c>
      <c r="V551" s="2348">
        <v>63.097049289498365</v>
      </c>
      <c r="W551" s="2349">
        <v>4.0764331745916191E-2</v>
      </c>
      <c r="X551" s="2348">
        <v>2.9319004521133141</v>
      </c>
      <c r="Y551" s="2358">
        <v>4.6466522367176501E-2</v>
      </c>
      <c r="Z551" s="2375">
        <v>780.29792453705807</v>
      </c>
      <c r="AA551" s="2351">
        <v>16.621132787762885</v>
      </c>
      <c r="AB551" s="2350">
        <v>34.965967207346061</v>
      </c>
      <c r="AC551" s="2352">
        <v>4.2761716224755295</v>
      </c>
      <c r="AD551" s="2353">
        <v>3.8857003156563916</v>
      </c>
      <c r="AE551" s="2352">
        <v>1.3678176569383447</v>
      </c>
      <c r="AF551" s="2353">
        <v>25.857041525808686</v>
      </c>
      <c r="AG551" s="2353">
        <v>7.5458495552649714</v>
      </c>
      <c r="AH551" s="2350">
        <v>90.691942341336656</v>
      </c>
      <c r="AI551" s="2350">
        <v>27.70811734641914</v>
      </c>
      <c r="AJ551" s="2350">
        <v>126.2655588394004</v>
      </c>
      <c r="AK551" s="2350">
        <v>231.6424344625743</v>
      </c>
      <c r="AL551" s="2350">
        <v>43.517342366189503</v>
      </c>
      <c r="AM551" s="2375">
        <v>8770.1540770691518</v>
      </c>
      <c r="AN551" s="2352">
        <v>0.41596150317200331</v>
      </c>
      <c r="AO551" s="2352">
        <v>2.226688526481472</v>
      </c>
      <c r="AP551" s="2352">
        <v>70.13136197368307</v>
      </c>
      <c r="AQ551" s="2350">
        <v>57.040729538900592</v>
      </c>
      <c r="AR551" s="2353">
        <v>9.3570495021346378</v>
      </c>
      <c r="AS551" s="2353">
        <v>26.254731862543188</v>
      </c>
      <c r="AT551" s="2353">
        <v>24.295162645441291</v>
      </c>
      <c r="AU551" s="2350">
        <v>129.93488203923962</v>
      </c>
      <c r="AV551" s="2350">
        <v>209.0263034699438</v>
      </c>
      <c r="AW551" s="2350">
        <v>368.66643228185632</v>
      </c>
      <c r="AX551" s="2350">
        <v>789.1597427462525</v>
      </c>
      <c r="AY551" s="2350">
        <v>1438.7728848607098</v>
      </c>
      <c r="AZ551" s="2350">
        <v>1768.9976571621748</v>
      </c>
    </row>
    <row r="552" spans="1:52">
      <c r="A552" s="1679" t="s">
        <v>695</v>
      </c>
      <c r="B552" s="1705">
        <v>-0.1354843004855639</v>
      </c>
      <c r="C552" s="1680">
        <v>-1.1632570534845545</v>
      </c>
      <c r="D552" s="1681">
        <v>273.32901438871602</v>
      </c>
      <c r="E552" s="1682">
        <v>182.25290926641696</v>
      </c>
      <c r="F552" s="1683">
        <v>262.89814526454018</v>
      </c>
      <c r="G552" s="1684">
        <v>2.21119772557859</v>
      </c>
      <c r="H552" s="1685">
        <v>258.95238563297676</v>
      </c>
      <c r="I552" s="1686">
        <v>2.5418707788976169</v>
      </c>
      <c r="J552" s="1687">
        <v>231.16029218650124</v>
      </c>
      <c r="K552" s="1688">
        <v>1730.0972858036901</v>
      </c>
      <c r="L552" s="1689">
        <v>-13.911684268458702</v>
      </c>
      <c r="M552" s="1706">
        <v>24.056524005161616</v>
      </c>
      <c r="N552" s="1690">
        <v>0.84188304589335283</v>
      </c>
      <c r="O552" s="1691">
        <v>5.042804800099631E-2</v>
      </c>
      <c r="P552" s="1692">
        <v>2.1003613347402732</v>
      </c>
      <c r="Q552" s="1707">
        <v>24.045111926048648</v>
      </c>
      <c r="R552" s="1693">
        <v>4.8175178005876829</v>
      </c>
      <c r="S552" s="1694">
        <v>5.0808803360912494E-2</v>
      </c>
      <c r="T552" s="1695">
        <v>74.924793886954077</v>
      </c>
      <c r="U552" s="1696">
        <v>0.29134893732032779</v>
      </c>
      <c r="V552" s="1697">
        <v>75.079512630021313</v>
      </c>
      <c r="W552" s="1698">
        <v>4.1588494288382828E-2</v>
      </c>
      <c r="X552" s="1697">
        <v>4.8175178005876829</v>
      </c>
      <c r="Y552" s="1699">
        <v>6.416554439195106E-2</v>
      </c>
      <c r="Z552" s="1701">
        <v>971.73649685622286</v>
      </c>
      <c r="AA552" s="1709">
        <v>5.2892200360822088E-2</v>
      </c>
      <c r="AB552" s="1701">
        <v>14.943975865411439</v>
      </c>
      <c r="AC552" s="1700">
        <v>2.6346499230042131</v>
      </c>
      <c r="AD552" s="1702">
        <v>4.4083775083971224</v>
      </c>
      <c r="AE552" s="1700">
        <v>1.4309005073382022</v>
      </c>
      <c r="AF552" s="1702">
        <v>28.829369987712418</v>
      </c>
      <c r="AG552" s="1702">
        <v>9.0904233604226068</v>
      </c>
      <c r="AH552" s="1701">
        <v>97.569218048260524</v>
      </c>
      <c r="AI552" s="1701">
        <v>36.582717613208324</v>
      </c>
      <c r="AJ552" s="1701">
        <v>168.53176757720522</v>
      </c>
      <c r="AK552" s="1701">
        <v>323.42795107422302</v>
      </c>
      <c r="AL552" s="1701">
        <v>61.174859689438875</v>
      </c>
      <c r="AM552" s="1708">
        <v>8351.1024443172573</v>
      </c>
      <c r="AN552" s="1700">
        <v>0.38690244466336843</v>
      </c>
      <c r="AO552" s="1700">
        <v>21.492190451672901</v>
      </c>
      <c r="AP552" s="1700">
        <v>0.22317384118490333</v>
      </c>
      <c r="AQ552" s="1701">
        <v>24.378427186641826</v>
      </c>
      <c r="AR552" s="1702">
        <v>5.7650982997904006</v>
      </c>
      <c r="AS552" s="1702">
        <v>29.786334516196774</v>
      </c>
      <c r="AT552" s="1702">
        <v>25.415639561957409</v>
      </c>
      <c r="AU552" s="1701">
        <v>144.8712059684041</v>
      </c>
      <c r="AV552" s="1701">
        <v>251.81228145214976</v>
      </c>
      <c r="AW552" s="1701">
        <v>396.62283759455499</v>
      </c>
      <c r="AX552" s="1701">
        <v>1053.3235473575326</v>
      </c>
      <c r="AY552" s="1701">
        <v>2008.8692613305777</v>
      </c>
      <c r="AZ552" s="1701">
        <v>2486.7829142048322</v>
      </c>
    </row>
    <row r="553" spans="1:52">
      <c r="A553" s="1679" t="s">
        <v>696</v>
      </c>
      <c r="B553" s="1705">
        <v>0.10682055289194954</v>
      </c>
      <c r="C553" s="1680">
        <v>1.7274154750326765</v>
      </c>
      <c r="D553" s="1681">
        <v>593.00269812355805</v>
      </c>
      <c r="E553" s="1682">
        <v>226.40118239812372</v>
      </c>
      <c r="F553" s="2160">
        <v>263.87088984264119</v>
      </c>
      <c r="G553" s="2161">
        <v>3.2585725041538063</v>
      </c>
      <c r="H553" s="1685">
        <v>263.50374934524649</v>
      </c>
      <c r="I553" s="1686">
        <v>3.4972483657589528</v>
      </c>
      <c r="J553" s="1687">
        <v>283.54728714071001</v>
      </c>
      <c r="K553" s="1688">
        <v>36.592418914980414</v>
      </c>
      <c r="L553" s="1689">
        <v>7.0307432047394087</v>
      </c>
      <c r="M553" s="1706">
        <v>23.908028196077005</v>
      </c>
      <c r="N553" s="1690">
        <v>1.2474493086527969</v>
      </c>
      <c r="O553" s="1691">
        <v>5.2392102753769765E-2</v>
      </c>
      <c r="P553" s="1692">
        <v>1.4858100780939214</v>
      </c>
      <c r="Q553" s="1707">
        <v>23.920324122218855</v>
      </c>
      <c r="R553" s="1693">
        <v>1.2479793013318576</v>
      </c>
      <c r="S553" s="1694">
        <v>5.1980286298936834E-2</v>
      </c>
      <c r="T553" s="1695">
        <v>1.5997568566260549</v>
      </c>
      <c r="U553" s="1696">
        <v>0.29962143649383777</v>
      </c>
      <c r="V553" s="1697">
        <v>2.0289589293218402</v>
      </c>
      <c r="W553" s="1698">
        <v>4.1805453592124647E-2</v>
      </c>
      <c r="X553" s="1697">
        <v>1.2479793013318576</v>
      </c>
      <c r="Y553" s="1699">
        <v>0.6150835698527336</v>
      </c>
      <c r="Z553" s="1701">
        <v>1824.9903164504735</v>
      </c>
      <c r="AA553" s="1709">
        <v>9.5492674084258308E-2</v>
      </c>
      <c r="AB553" s="1701">
        <v>13.116535656884817</v>
      </c>
      <c r="AC553" s="1700">
        <v>0.76499393794346371</v>
      </c>
      <c r="AD553" s="1702">
        <v>2.3031584482950205</v>
      </c>
      <c r="AE553" s="1700">
        <v>0.53780668739206394</v>
      </c>
      <c r="AF553" s="1702">
        <v>21.949338519383957</v>
      </c>
      <c r="AG553" s="1702">
        <v>10.429965436615678</v>
      </c>
      <c r="AH553" s="1701">
        <v>142.09235205679641</v>
      </c>
      <c r="AI553" s="1701">
        <v>67.422369308816727</v>
      </c>
      <c r="AJ553" s="1701">
        <v>352.19680827666508</v>
      </c>
      <c r="AK553" s="1701">
        <v>860.07403532276646</v>
      </c>
      <c r="AL553" s="1701">
        <v>171.89997460286679</v>
      </c>
      <c r="AM553" s="1701">
        <v>12575.17574798577</v>
      </c>
      <c r="AN553" s="1700">
        <v>0.23056987948607502</v>
      </c>
      <c r="AO553" s="1700">
        <v>26.054150551648494</v>
      </c>
      <c r="AP553" s="1700">
        <v>0.40292267546100552</v>
      </c>
      <c r="AQ553" s="1701">
        <v>21.397284921508675</v>
      </c>
      <c r="AR553" s="1702">
        <v>1.6739473477975135</v>
      </c>
      <c r="AS553" s="1702">
        <v>15.561881407398788</v>
      </c>
      <c r="AT553" s="1702">
        <v>9.5525166499478491</v>
      </c>
      <c r="AU553" s="1701">
        <v>110.29818351449224</v>
      </c>
      <c r="AV553" s="1701">
        <v>288.91871015555893</v>
      </c>
      <c r="AW553" s="1701">
        <v>577.61118722274966</v>
      </c>
      <c r="AX553" s="1701">
        <v>2201.2300517291569</v>
      </c>
      <c r="AY553" s="1701">
        <v>5342.0747535575556</v>
      </c>
      <c r="AZ553" s="1701">
        <v>6987.8038456449913</v>
      </c>
    </row>
    <row r="554" spans="1:52">
      <c r="A554" s="1679" t="s">
        <v>697</v>
      </c>
      <c r="B554" s="1705">
        <v>-3.1983565981660016E-2</v>
      </c>
      <c r="C554" s="1680">
        <v>-0.29339465852161212</v>
      </c>
      <c r="D554" s="1681">
        <v>711.01864709524796</v>
      </c>
      <c r="E554" s="1682">
        <v>490.9731503858435</v>
      </c>
      <c r="F554" s="2160">
        <v>264.74423163897768</v>
      </c>
      <c r="G554" s="2161">
        <v>1.9870451631203951</v>
      </c>
      <c r="H554" s="1685">
        <v>264.25278776628619</v>
      </c>
      <c r="I554" s="1686">
        <v>2.4629595481168134</v>
      </c>
      <c r="J554" s="1687">
        <v>237.94944437338276</v>
      </c>
      <c r="K554" s="1688">
        <v>33.764838852624443</v>
      </c>
      <c r="L554" s="1689">
        <v>-11.410716710351299</v>
      </c>
      <c r="M554" s="1706">
        <v>23.860643913635595</v>
      </c>
      <c r="N554" s="1690">
        <v>0.75539182632532764</v>
      </c>
      <c r="O554" s="1691">
        <v>5.1299067498625554E-2</v>
      </c>
      <c r="P554" s="1692">
        <v>1.3758246795717415</v>
      </c>
      <c r="Q554" s="1707">
        <v>23.870777719316912</v>
      </c>
      <c r="R554" s="1693">
        <v>0.75598856657852609</v>
      </c>
      <c r="S554" s="1694">
        <v>5.0958501381715336E-2</v>
      </c>
      <c r="T554" s="1695">
        <v>1.4640454930520661</v>
      </c>
      <c r="U554" s="1696">
        <v>0.29434140157172772</v>
      </c>
      <c r="V554" s="1697">
        <v>1.6477099012033405</v>
      </c>
      <c r="W554" s="1698">
        <v>4.189222537105574E-2</v>
      </c>
      <c r="X554" s="1697">
        <v>0.75598856657852609</v>
      </c>
      <c r="Y554" s="1699">
        <v>0.45881169132164551</v>
      </c>
      <c r="Z554" s="1701">
        <v>1338.150128366146</v>
      </c>
      <c r="AA554" s="1709">
        <v>0.1168918590888742</v>
      </c>
      <c r="AB554" s="1701">
        <v>33.933353331928778</v>
      </c>
      <c r="AC554" s="1700">
        <v>3.1389770365770535</v>
      </c>
      <c r="AD554" s="1702">
        <v>6.8407277844838799</v>
      </c>
      <c r="AE554" s="1700">
        <v>2.1716745102723367</v>
      </c>
      <c r="AF554" s="1702">
        <v>40.430259796821467</v>
      </c>
      <c r="AG554" s="1702">
        <v>13.097035672882999</v>
      </c>
      <c r="AH554" s="1701">
        <v>151.95221325412376</v>
      </c>
      <c r="AI554" s="1701">
        <v>52.365389176293341</v>
      </c>
      <c r="AJ554" s="1701">
        <v>233.84600897619592</v>
      </c>
      <c r="AK554" s="1701">
        <v>440.87617531268916</v>
      </c>
      <c r="AL554" s="1701">
        <v>83.383637414979219</v>
      </c>
      <c r="AM554" s="1701">
        <v>9323.139442286436</v>
      </c>
      <c r="AN554" s="1700">
        <v>0.39805154558915862</v>
      </c>
      <c r="AO554" s="1700">
        <v>30.075466716598907</v>
      </c>
      <c r="AP554" s="1700">
        <v>0.49321459531170553</v>
      </c>
      <c r="AQ554" s="1701">
        <v>55.356204456653799</v>
      </c>
      <c r="AR554" s="1702">
        <v>6.8686587233633549</v>
      </c>
      <c r="AS554" s="1702">
        <v>46.221133678945137</v>
      </c>
      <c r="AT554" s="1702">
        <v>38.57325950750154</v>
      </c>
      <c r="AU554" s="1701">
        <v>203.16713465739429</v>
      </c>
      <c r="AV554" s="1701">
        <v>362.79877210202216</v>
      </c>
      <c r="AW554" s="1701">
        <v>617.69192379725109</v>
      </c>
      <c r="AX554" s="1701">
        <v>1461.5375561012245</v>
      </c>
      <c r="AY554" s="1701">
        <v>2738.3613373458952</v>
      </c>
      <c r="AZ554" s="1701">
        <v>3389.5787567064722</v>
      </c>
    </row>
    <row r="555" spans="1:52">
      <c r="A555" s="1679" t="s">
        <v>698</v>
      </c>
      <c r="B555" s="1705">
        <v>-5.8507606962460518E-2</v>
      </c>
      <c r="C555" s="1680">
        <v>-0.49846347279312037</v>
      </c>
      <c r="D555" s="1681">
        <v>451.20529233577003</v>
      </c>
      <c r="E555" s="1682">
        <v>324.43859061630468</v>
      </c>
      <c r="F555" s="2160">
        <v>265.66534381998184</v>
      </c>
      <c r="G555" s="2161">
        <v>2.1192365113393059</v>
      </c>
      <c r="H555" s="1685">
        <v>263.95270055832577</v>
      </c>
      <c r="I555" s="1686">
        <v>2.372233100790293</v>
      </c>
      <c r="J555" s="1687">
        <v>204.83482111365529</v>
      </c>
      <c r="K555" s="1688">
        <v>70.945389537698702</v>
      </c>
      <c r="L555" s="1689">
        <v>-30.096699278068307</v>
      </c>
      <c r="M555" s="1706">
        <v>23.782508555420971</v>
      </c>
      <c r="N555" s="1690">
        <v>0.78786803727411914</v>
      </c>
      <c r="O555" s="1691">
        <v>5.1107115754251642E-2</v>
      </c>
      <c r="P555" s="1692">
        <v>2.8356526147083749</v>
      </c>
      <c r="Q555" s="1707">
        <v>23.808389366651689</v>
      </c>
      <c r="R555" s="1693">
        <v>0.79036933375956098</v>
      </c>
      <c r="S555" s="1694">
        <v>5.0234205989632727E-2</v>
      </c>
      <c r="T555" s="1695">
        <v>3.0577236473605698</v>
      </c>
      <c r="U555" s="1696">
        <v>0.29091813877809763</v>
      </c>
      <c r="V555" s="1697">
        <v>3.1582206362721967</v>
      </c>
      <c r="W555" s="1698">
        <v>4.2002001252579302E-2</v>
      </c>
      <c r="X555" s="1697">
        <v>0.79036933375956098</v>
      </c>
      <c r="Y555" s="1699">
        <v>0.25025779538077897</v>
      </c>
      <c r="Z555" s="1701">
        <v>971.55971250100549</v>
      </c>
      <c r="AA555" s="1709">
        <v>6.5943173294541746E-2</v>
      </c>
      <c r="AB555" s="1701">
        <v>51.962176410817499</v>
      </c>
      <c r="AC555" s="1700">
        <v>1.1140516309463853</v>
      </c>
      <c r="AD555" s="1702">
        <v>2.877186395743903</v>
      </c>
      <c r="AE555" s="1700">
        <v>0.51518634567048671</v>
      </c>
      <c r="AF555" s="1702">
        <v>25.241550212650381</v>
      </c>
      <c r="AG555" s="1702">
        <v>8.4869785469426393</v>
      </c>
      <c r="AH555" s="1701">
        <v>104.77857234718473</v>
      </c>
      <c r="AI555" s="1701">
        <v>38.350857765822724</v>
      </c>
      <c r="AJ555" s="1701">
        <v>171.25298377156736</v>
      </c>
      <c r="AK555" s="1701">
        <v>301.30719559086248</v>
      </c>
      <c r="AL555" s="1701">
        <v>54.855200114748186</v>
      </c>
      <c r="AM555" s="1701">
        <v>10142.363653845534</v>
      </c>
      <c r="AN555" s="1700">
        <v>0.18427708523198191</v>
      </c>
      <c r="AO555" s="1700">
        <v>102.92516004806218</v>
      </c>
      <c r="AP555" s="1700">
        <v>0.27824123752971203</v>
      </c>
      <c r="AQ555" s="1701">
        <v>84.767008826782217</v>
      </c>
      <c r="AR555" s="1702">
        <v>2.4377497394888081</v>
      </c>
      <c r="AS555" s="1702">
        <v>19.440448619891239</v>
      </c>
      <c r="AT555" s="1702">
        <v>9.1507343813585553</v>
      </c>
      <c r="AU555" s="1701">
        <v>126.84196086758985</v>
      </c>
      <c r="AV555" s="1701">
        <v>235.09635864107034</v>
      </c>
      <c r="AW555" s="1701">
        <v>425.92915588286479</v>
      </c>
      <c r="AX555" s="1701">
        <v>1070.3311485722959</v>
      </c>
      <c r="AY555" s="1701">
        <v>1871.4732645395184</v>
      </c>
      <c r="AZ555" s="1701">
        <v>2229.8861835263492</v>
      </c>
    </row>
    <row r="556" spans="1:52">
      <c r="A556" s="1679" t="s">
        <v>699</v>
      </c>
      <c r="B556" s="1705">
        <v>-9.9676897327109798E-2</v>
      </c>
      <c r="C556" s="1680">
        <v>-1.2377290529890479</v>
      </c>
      <c r="D556" s="1681">
        <v>218.10318187886199</v>
      </c>
      <c r="E556" s="1682">
        <v>112.62511433275878</v>
      </c>
      <c r="F556" s="2160">
        <v>265.99140995443742</v>
      </c>
      <c r="G556" s="2161">
        <v>2.3650006726184847</v>
      </c>
      <c r="H556" s="1685">
        <v>265.71150668309099</v>
      </c>
      <c r="I556" s="1686">
        <v>2.5849291498473854</v>
      </c>
      <c r="J556" s="1687">
        <v>253.43162031805306</v>
      </c>
      <c r="K556" s="1688">
        <v>60.723978318307381</v>
      </c>
      <c r="L556" s="1689">
        <v>-5.0220253247244662</v>
      </c>
      <c r="M556" s="1706">
        <v>23.762522982154373</v>
      </c>
      <c r="N556" s="1690">
        <v>0.88733965837086859</v>
      </c>
      <c r="O556" s="1691">
        <v>5.0784388670061791E-2</v>
      </c>
      <c r="P556" s="1692">
        <v>2.4665728716881956</v>
      </c>
      <c r="Q556" s="1707">
        <v>23.747189235716121</v>
      </c>
      <c r="R556" s="1693">
        <v>0.88968290775804026</v>
      </c>
      <c r="S556" s="1694">
        <v>5.130222395456388E-2</v>
      </c>
      <c r="T556" s="1695">
        <v>2.6403836339609392</v>
      </c>
      <c r="U556" s="1696">
        <v>0.29786896329678225</v>
      </c>
      <c r="V556" s="1697">
        <v>2.7862450378323826</v>
      </c>
      <c r="W556" s="1698">
        <v>4.2110246820115674E-2</v>
      </c>
      <c r="X556" s="1697">
        <v>0.88968290775804026</v>
      </c>
      <c r="Y556" s="1699">
        <v>0.31931251403867467</v>
      </c>
      <c r="Z556" s="1703">
        <v>510.89047184767452</v>
      </c>
      <c r="AA556" s="1709">
        <v>1.5486048219366992E-2</v>
      </c>
      <c r="AB556" s="1701">
        <v>19.709191775568975</v>
      </c>
      <c r="AC556" s="1700">
        <v>0.50651439990177294</v>
      </c>
      <c r="AD556" s="1702">
        <v>1.2638535167110179</v>
      </c>
      <c r="AE556" s="1700">
        <v>0.57708418448602705</v>
      </c>
      <c r="AF556" s="1702">
        <v>11.346641635167705</v>
      </c>
      <c r="AG556" s="1702">
        <v>3.4269170400106748</v>
      </c>
      <c r="AH556" s="1701">
        <v>37.319037068644832</v>
      </c>
      <c r="AI556" s="1701">
        <v>18.272096042968997</v>
      </c>
      <c r="AJ556" s="1701">
        <v>91.421567608322874</v>
      </c>
      <c r="AK556" s="1701">
        <v>223.87445138738804</v>
      </c>
      <c r="AL556" s="1701">
        <v>48.277615793847893</v>
      </c>
      <c r="AM556" s="1708">
        <v>8866.9376916145884</v>
      </c>
      <c r="AN556" s="1700">
        <v>0.46452183544268572</v>
      </c>
      <c r="AO556" s="1700">
        <v>119.47427724024065</v>
      </c>
      <c r="AP556" s="1700">
        <v>6.5341975609143427E-2</v>
      </c>
      <c r="AQ556" s="1701">
        <v>32.152025735022796</v>
      </c>
      <c r="AR556" s="1702">
        <v>1.1083466081001596</v>
      </c>
      <c r="AS556" s="1702">
        <v>8.5395507885879596</v>
      </c>
      <c r="AT556" s="1702">
        <v>10.25016313474293</v>
      </c>
      <c r="AU556" s="1701">
        <v>57.018299674209572</v>
      </c>
      <c r="AV556" s="1701">
        <v>94.928449861791549</v>
      </c>
      <c r="AW556" s="1701">
        <v>151.70340271806842</v>
      </c>
      <c r="AX556" s="1701">
        <v>571.38479755201797</v>
      </c>
      <c r="AY556" s="1701">
        <v>1390.5245427788077</v>
      </c>
      <c r="AZ556" s="1701">
        <v>1962.5047070669875</v>
      </c>
    </row>
    <row r="557" spans="1:52">
      <c r="A557" s="1679" t="s">
        <v>700</v>
      </c>
      <c r="B557" s="1705">
        <v>1.9637340514906925</v>
      </c>
      <c r="C557" s="1680">
        <v>12.955737309540478</v>
      </c>
      <c r="D557" s="1681">
        <v>87.551666806692197</v>
      </c>
      <c r="E557" s="1682">
        <v>71.389927687185065</v>
      </c>
      <c r="F557" s="2160">
        <v>265.92401866536062</v>
      </c>
      <c r="G557" s="2161">
        <v>8.0178910985735499</v>
      </c>
      <c r="H557" s="1685">
        <v>263.68160924438826</v>
      </c>
      <c r="I557" s="1686">
        <v>9.0378317562842483</v>
      </c>
      <c r="J557" s="1687">
        <v>437.59264726356668</v>
      </c>
      <c r="K557" s="1688">
        <v>411.26165390156973</v>
      </c>
      <c r="L557" s="1689">
        <v>39.735235430604455</v>
      </c>
      <c r="M557" s="1706">
        <v>23.278713081773972</v>
      </c>
      <c r="N557" s="1690">
        <v>2.8192906706417333</v>
      </c>
      <c r="O557" s="1691">
        <v>6.7324849019023636E-2</v>
      </c>
      <c r="P557" s="1692">
        <v>13.743863889507827</v>
      </c>
      <c r="Q557" s="1707">
        <v>23.624414405705888</v>
      </c>
      <c r="R557" s="1693">
        <v>2.8677876818729668</v>
      </c>
      <c r="S557" s="1694">
        <v>5.5653249094123308E-2</v>
      </c>
      <c r="T557" s="1695">
        <v>18.475747003408721</v>
      </c>
      <c r="U557" s="1696">
        <v>0.32481101344227964</v>
      </c>
      <c r="V557" s="1697">
        <v>18.696989958874894</v>
      </c>
      <c r="W557" s="1698">
        <v>4.2329091541777004E-2</v>
      </c>
      <c r="X557" s="1697">
        <v>2.8677876818729668</v>
      </c>
      <c r="Y557" s="1699">
        <v>0.15338231919580803</v>
      </c>
      <c r="Z557" s="1703">
        <v>426.04280411665735</v>
      </c>
      <c r="AA557" s="1709">
        <v>0.30592379693504279</v>
      </c>
      <c r="AB557" s="1701">
        <v>15.017876998216636</v>
      </c>
      <c r="AC557" s="1700">
        <v>1.3325441713445896</v>
      </c>
      <c r="AD557" s="1702">
        <v>2.2908147207808152</v>
      </c>
      <c r="AE557" s="1700">
        <v>0.57215509798558217</v>
      </c>
      <c r="AF557" s="1702">
        <v>16.18432576204944</v>
      </c>
      <c r="AG557" s="1702">
        <v>4.298295820197839</v>
      </c>
      <c r="AH557" s="1701">
        <v>45.32173107311646</v>
      </c>
      <c r="AI557" s="1701">
        <v>17.443418870968355</v>
      </c>
      <c r="AJ557" s="1701">
        <v>70.286033904505118</v>
      </c>
      <c r="AK557" s="1701">
        <v>118.10235060619513</v>
      </c>
      <c r="AL557" s="1701">
        <v>21.320414797483505</v>
      </c>
      <c r="AM557" s="1701">
        <v>6903.9392978435253</v>
      </c>
      <c r="AN557" s="1700">
        <v>0.28643130695676838</v>
      </c>
      <c r="AO557" s="1700">
        <v>12.627951466928129</v>
      </c>
      <c r="AP557" s="1700">
        <v>1.2908177085866785</v>
      </c>
      <c r="AQ557" s="1701">
        <v>24.498983683877057</v>
      </c>
      <c r="AR557" s="1702">
        <v>2.9158515784345505</v>
      </c>
      <c r="AS557" s="1702">
        <v>15.478477843113616</v>
      </c>
      <c r="AT557" s="1702">
        <v>10.162612752852258</v>
      </c>
      <c r="AU557" s="1701">
        <v>81.328270161052458</v>
      </c>
      <c r="AV557" s="1701">
        <v>119.06636621046646</v>
      </c>
      <c r="AW557" s="1701">
        <v>184.23467915901</v>
      </c>
      <c r="AX557" s="1701">
        <v>439.287711903157</v>
      </c>
      <c r="AY557" s="1701">
        <v>733.55497270928652</v>
      </c>
      <c r="AZ557" s="1701">
        <v>866.68352835298799</v>
      </c>
    </row>
    <row r="558" spans="1:52">
      <c r="A558" s="1679" t="s">
        <v>701</v>
      </c>
      <c r="B558" s="1705">
        <v>-1.6808920532090463E-2</v>
      </c>
      <c r="C558" s="1680">
        <v>-0.12454504274206385</v>
      </c>
      <c r="D558" s="1681">
        <v>456.09941801415198</v>
      </c>
      <c r="E558" s="1682">
        <v>378.93258965560563</v>
      </c>
      <c r="F558" s="2160">
        <v>266.50726188361591</v>
      </c>
      <c r="G558" s="2161">
        <v>2.1670211009937344</v>
      </c>
      <c r="H558" s="1685">
        <v>264.81195983024361</v>
      </c>
      <c r="I558" s="1686">
        <v>3.0424302311254086</v>
      </c>
      <c r="J558" s="1687">
        <v>237.27524633595206</v>
      </c>
      <c r="K558" s="1688">
        <v>43.155508145065902</v>
      </c>
      <c r="L558" s="1689">
        <v>-12.485084527978586</v>
      </c>
      <c r="M558" s="1706">
        <v>23.695939725734537</v>
      </c>
      <c r="N558" s="1690">
        <v>0.81662824100291787</v>
      </c>
      <c r="O558" s="1691">
        <v>5.1460322363559768E-2</v>
      </c>
      <c r="P558" s="1692">
        <v>1.7094264096013545</v>
      </c>
      <c r="Q558" s="1707">
        <v>23.711209607980713</v>
      </c>
      <c r="R558" s="1693">
        <v>0.81789856366603386</v>
      </c>
      <c r="S558" s="1694">
        <v>5.0943607633462971E-2</v>
      </c>
      <c r="T558" s="1695">
        <v>1.8709967984353741</v>
      </c>
      <c r="U558" s="1696">
        <v>0.2962356090908877</v>
      </c>
      <c r="V558" s="1697">
        <v>2.0419566793157933</v>
      </c>
      <c r="W558" s="1698">
        <v>4.2174145331810499E-2</v>
      </c>
      <c r="X558" s="1697">
        <v>0.81789856366603386</v>
      </c>
      <c r="Y558" s="1699">
        <v>0.4005464816913209</v>
      </c>
      <c r="Z558" s="1701">
        <v>1631.3745158297331</v>
      </c>
      <c r="AA558" s="1709">
        <v>0.2007022679688141</v>
      </c>
      <c r="AB558" s="1701">
        <v>21.570489191355048</v>
      </c>
      <c r="AC558" s="1700">
        <v>4.2940724651910473</v>
      </c>
      <c r="AD558" s="1702">
        <v>8.0239330209547131</v>
      </c>
      <c r="AE558" s="1700">
        <v>2.9178393282701491</v>
      </c>
      <c r="AF558" s="1702">
        <v>57.654376083428588</v>
      </c>
      <c r="AG558" s="1702">
        <v>16.454814258999445</v>
      </c>
      <c r="AH558" s="1701">
        <v>163.8633691273551</v>
      </c>
      <c r="AI558" s="1701">
        <v>62.23674644967312</v>
      </c>
      <c r="AJ558" s="1701">
        <v>273.55413035708335</v>
      </c>
      <c r="AK558" s="1701">
        <v>485.51306076843815</v>
      </c>
      <c r="AL558" s="1701">
        <v>89.433628826861948</v>
      </c>
      <c r="AM558" s="1708">
        <v>8020.152905138073</v>
      </c>
      <c r="AN558" s="1700">
        <v>0.41352387513446293</v>
      </c>
      <c r="AO558" s="1700">
        <v>12.474437411280817</v>
      </c>
      <c r="AP558" s="1700">
        <v>0.84684501252664179</v>
      </c>
      <c r="AQ558" s="1701">
        <v>35.188399985897306</v>
      </c>
      <c r="AR558" s="1702">
        <v>9.3962198363042599</v>
      </c>
      <c r="AS558" s="1702">
        <v>54.215763655099416</v>
      </c>
      <c r="AT558" s="1702">
        <v>51.826631052755758</v>
      </c>
      <c r="AU558" s="1701">
        <v>289.72048283129942</v>
      </c>
      <c r="AV558" s="1701">
        <v>455.81202933516465</v>
      </c>
      <c r="AW558" s="1701">
        <v>666.11125661526467</v>
      </c>
      <c r="AX558" s="1701">
        <v>1709.7133147317709</v>
      </c>
      <c r="AY558" s="1701">
        <v>3015.609073095889</v>
      </c>
      <c r="AZ558" s="1701">
        <v>3635.5133669456077</v>
      </c>
    </row>
    <row r="559" spans="1:52">
      <c r="A559" s="1679" t="s">
        <v>702</v>
      </c>
      <c r="B559" s="1705">
        <v>0.1091093667413426</v>
      </c>
      <c r="C559" s="1680">
        <v>0.37784511948661559</v>
      </c>
      <c r="D559" s="1681">
        <v>577.82145655158297</v>
      </c>
      <c r="E559" s="1682">
        <v>1026.7376708014515</v>
      </c>
      <c r="F559" s="2160">
        <v>266.74503013769549</v>
      </c>
      <c r="G559" s="2161">
        <v>2.6609913957669438</v>
      </c>
      <c r="H559" s="1685">
        <v>262.73740706176631</v>
      </c>
      <c r="I559" s="1686">
        <v>3.8840118808790893</v>
      </c>
      <c r="J559" s="1687">
        <v>300.62072398281919</v>
      </c>
      <c r="K559" s="1688">
        <v>33.997169126632848</v>
      </c>
      <c r="L559" s="1689">
        <v>11.418055664323767</v>
      </c>
      <c r="M559" s="1706">
        <v>23.644572923465095</v>
      </c>
      <c r="N559" s="1690">
        <v>1.0062695899897101</v>
      </c>
      <c r="O559" s="1691">
        <v>5.2475178194331527E-2</v>
      </c>
      <c r="P559" s="1692">
        <v>1.4742002106646728</v>
      </c>
      <c r="Q559" s="1707">
        <v>23.647668555752741</v>
      </c>
      <c r="R559" s="1693">
        <v>1.0063547582943395</v>
      </c>
      <c r="S559" s="1694">
        <v>5.2370328829596621E-2</v>
      </c>
      <c r="T559" s="1695">
        <v>1.4908529324534707</v>
      </c>
      <c r="U559" s="1696">
        <v>0.30535022604874007</v>
      </c>
      <c r="V559" s="1697">
        <v>1.7987196462336121</v>
      </c>
      <c r="W559" s="1698">
        <v>4.228746684445267E-2</v>
      </c>
      <c r="X559" s="1697">
        <v>1.0063547582943395</v>
      </c>
      <c r="Y559" s="1699">
        <v>0.55948394203708907</v>
      </c>
      <c r="Z559" s="1701">
        <v>994.69868993987882</v>
      </c>
      <c r="AA559" s="1709">
        <v>2.8497309472968524E-2</v>
      </c>
      <c r="AB559" s="1701">
        <v>114.93845595093927</v>
      </c>
      <c r="AC559" s="1700">
        <v>1.4532554657201693</v>
      </c>
      <c r="AD559" s="1702">
        <v>4.2867400832911899</v>
      </c>
      <c r="AE559" s="1700">
        <v>1.5460488358169995</v>
      </c>
      <c r="AF559" s="1702">
        <v>34.457598658977822</v>
      </c>
      <c r="AG559" s="1702">
        <v>9.7955665223263608</v>
      </c>
      <c r="AH559" s="1701">
        <v>95.178628469984702</v>
      </c>
      <c r="AI559" s="1701">
        <v>38.33844430352886</v>
      </c>
      <c r="AJ559" s="1701">
        <v>166.71365042377937</v>
      </c>
      <c r="AK559" s="1701">
        <v>281.04318827394439</v>
      </c>
      <c r="AL559" s="1701">
        <v>50.665568699118765</v>
      </c>
      <c r="AM559" s="1701">
        <v>10212.814086017257</v>
      </c>
      <c r="AN559" s="1700">
        <v>0.38776278778927797</v>
      </c>
      <c r="AO559" s="1700">
        <v>303.2244697657103</v>
      </c>
      <c r="AP559" s="1700">
        <v>0.12024181212223006</v>
      </c>
      <c r="AQ559" s="1701">
        <v>187.5015594631962</v>
      </c>
      <c r="AR559" s="1702">
        <v>3.1799900781622958</v>
      </c>
      <c r="AS559" s="1702">
        <v>28.96446002223777</v>
      </c>
      <c r="AT559" s="1702">
        <v>27.460902945239777</v>
      </c>
      <c r="AU559" s="1701">
        <v>173.15376210541618</v>
      </c>
      <c r="AV559" s="1701">
        <v>271.34533302843107</v>
      </c>
      <c r="AW559" s="1701">
        <v>386.90499378042563</v>
      </c>
      <c r="AX559" s="1701">
        <v>1041.960315148621</v>
      </c>
      <c r="AY559" s="1701">
        <v>1745.6098650555552</v>
      </c>
      <c r="AZ559" s="1701">
        <v>2059.5759633788116</v>
      </c>
    </row>
    <row r="560" spans="1:52">
      <c r="A560" s="1679" t="s">
        <v>703</v>
      </c>
      <c r="B560" s="1705">
        <v>-1.9386486032726614E-2</v>
      </c>
      <c r="C560" s="1680">
        <v>-8.8591296270397787E-2</v>
      </c>
      <c r="D560" s="1681">
        <v>225.64256238826101</v>
      </c>
      <c r="E560" s="1682">
        <v>309.16142513508555</v>
      </c>
      <c r="F560" s="2160">
        <v>267.61936233000671</v>
      </c>
      <c r="G560" s="2161">
        <v>2.3723316117866853</v>
      </c>
      <c r="H560" s="1685">
        <v>265.78293977049651</v>
      </c>
      <c r="I560" s="1686">
        <v>3.2156644200684354</v>
      </c>
      <c r="J560" s="1687">
        <v>248.30880235556009</v>
      </c>
      <c r="K560" s="1688">
        <v>57.85506904599648</v>
      </c>
      <c r="L560" s="1689">
        <v>-7.8813333406486663</v>
      </c>
      <c r="M560" s="1706">
        <v>23.596029189915253</v>
      </c>
      <c r="N560" s="1690">
        <v>0.88456760803257672</v>
      </c>
      <c r="O560" s="1691">
        <v>5.146466474980687E-2</v>
      </c>
      <c r="P560" s="1692">
        <v>2.4404881499219671</v>
      </c>
      <c r="Q560" s="1707">
        <v>23.604166158341354</v>
      </c>
      <c r="R560" s="1693">
        <v>0.88523955417560019</v>
      </c>
      <c r="S560" s="1694">
        <v>5.1188128725186292E-2</v>
      </c>
      <c r="T560" s="1695">
        <v>2.5133096465992417</v>
      </c>
      <c r="U560" s="1696">
        <v>0.29900735070594986</v>
      </c>
      <c r="V560" s="1697">
        <v>2.664652781877185</v>
      </c>
      <c r="W560" s="1698">
        <v>4.2365402501058705E-2</v>
      </c>
      <c r="X560" s="1697">
        <v>0.88523955417560019</v>
      </c>
      <c r="Y560" s="1699">
        <v>0.33221572438866492</v>
      </c>
      <c r="Z560" s="1701">
        <v>2255.2281738957745</v>
      </c>
      <c r="AA560" s="1709">
        <v>7.196855083683032E-2</v>
      </c>
      <c r="AB560" s="1701">
        <v>47.361759330427368</v>
      </c>
      <c r="AC560" s="1700">
        <v>5.3771320886298275</v>
      </c>
      <c r="AD560" s="1702">
        <v>13.21121145510025</v>
      </c>
      <c r="AE560" s="1700">
        <v>6.0705803092631765</v>
      </c>
      <c r="AF560" s="1702">
        <v>91.247809486511727</v>
      </c>
      <c r="AG560" s="1702">
        <v>25.431966318077752</v>
      </c>
      <c r="AH560" s="1701">
        <v>248.90620343593707</v>
      </c>
      <c r="AI560" s="1701">
        <v>91.586596139836189</v>
      </c>
      <c r="AJ560" s="1701">
        <v>353.41819122171353</v>
      </c>
      <c r="AK560" s="1701">
        <v>529.29209821004724</v>
      </c>
      <c r="AL560" s="1701">
        <v>91.398879445117174</v>
      </c>
      <c r="AM560" s="1701">
        <v>9297.3240959129125</v>
      </c>
      <c r="AN560" s="1700">
        <v>0.5329625144205038</v>
      </c>
      <c r="AO560" s="1700">
        <v>40.874541463743434</v>
      </c>
      <c r="AP560" s="1700">
        <v>0.30366477146341908</v>
      </c>
      <c r="AQ560" s="1701">
        <v>77.26225013120289</v>
      </c>
      <c r="AR560" s="1702">
        <v>11.766153366804874</v>
      </c>
      <c r="AS560" s="1702">
        <v>89.264942264190879</v>
      </c>
      <c r="AT560" s="1702">
        <v>107.82558275778288</v>
      </c>
      <c r="AU560" s="1701">
        <v>458.53170596237044</v>
      </c>
      <c r="AV560" s="1701">
        <v>704.48660160880195</v>
      </c>
      <c r="AW560" s="1701">
        <v>1011.8138351054353</v>
      </c>
      <c r="AX560" s="1701">
        <v>2208.8636951357093</v>
      </c>
      <c r="AY560" s="1701">
        <v>3287.5285603108523</v>
      </c>
      <c r="AZ560" s="1701">
        <v>3715.4016034600477</v>
      </c>
    </row>
    <row r="561" spans="1:52">
      <c r="A561" s="1679" t="s">
        <v>704</v>
      </c>
      <c r="B561" s="1705">
        <v>4.7014570449404767E-4</v>
      </c>
      <c r="C561" s="1680">
        <v>2.6898501926436347E-3</v>
      </c>
      <c r="D561" s="1681">
        <v>199.210509992141</v>
      </c>
      <c r="E561" s="1682">
        <v>219.44152010718216</v>
      </c>
      <c r="F561" s="2160">
        <v>269.05263407155007</v>
      </c>
      <c r="G561" s="2161">
        <v>2.5387238611825493</v>
      </c>
      <c r="H561" s="1685">
        <v>268.03957837942073</v>
      </c>
      <c r="I561" s="1686">
        <v>3.1041445481141929</v>
      </c>
      <c r="J561" s="1687">
        <v>372.91620549588589</v>
      </c>
      <c r="K561" s="1688">
        <v>122.0413542946618</v>
      </c>
      <c r="L561" s="1689">
        <v>28.219108261411019</v>
      </c>
      <c r="M561" s="1706">
        <v>23.463044556297511</v>
      </c>
      <c r="N561" s="1690">
        <v>0.90845344249026572</v>
      </c>
      <c r="O561" s="1691">
        <v>5.1656134320353805E-2</v>
      </c>
      <c r="P561" s="1692">
        <v>4.6353088725524465</v>
      </c>
      <c r="Q561" s="1707">
        <v>23.392458919425813</v>
      </c>
      <c r="R561" s="1693">
        <v>0.93302861033064111</v>
      </c>
      <c r="S561" s="1694">
        <v>5.4068313078796289E-2</v>
      </c>
      <c r="T561" s="1695">
        <v>5.4209433597653485</v>
      </c>
      <c r="U561" s="1696">
        <v>0.31868984072955331</v>
      </c>
      <c r="V561" s="1697">
        <v>5.5006517157041994</v>
      </c>
      <c r="W561" s="1698">
        <v>4.2748819328675594E-2</v>
      </c>
      <c r="X561" s="1697">
        <v>0.93302861033064111</v>
      </c>
      <c r="Y561" s="1699">
        <v>0.16962146642858186</v>
      </c>
      <c r="Z561" s="1701">
        <v>1549.0099297540387</v>
      </c>
      <c r="AA561" s="1709">
        <v>0.13273399164447061</v>
      </c>
      <c r="AB561" s="1701">
        <v>27.095633620428416</v>
      </c>
      <c r="AC561" s="1700">
        <v>4.4720831850573211</v>
      </c>
      <c r="AD561" s="1702">
        <v>8.6285601771909981</v>
      </c>
      <c r="AE561" s="1700">
        <v>4.4993717407348113</v>
      </c>
      <c r="AF561" s="1702">
        <v>57.610574073277938</v>
      </c>
      <c r="AG561" s="1702">
        <v>16.565925353766168</v>
      </c>
      <c r="AH561" s="1701">
        <v>170.32635219274795</v>
      </c>
      <c r="AI561" s="1701">
        <v>61.843717737840251</v>
      </c>
      <c r="AJ561" s="1701">
        <v>258.88401542192395</v>
      </c>
      <c r="AK561" s="1701">
        <v>425.0248021760035</v>
      </c>
      <c r="AL561" s="1701">
        <v>77.024793725316385</v>
      </c>
      <c r="AM561" s="1703">
        <v>6958.8032084534407</v>
      </c>
      <c r="AN561" s="1700">
        <v>0.61514940713002508</v>
      </c>
      <c r="AO561" s="1700">
        <v>18.881004498292796</v>
      </c>
      <c r="AP561" s="1700">
        <v>0.56005903647455957</v>
      </c>
      <c r="AQ561" s="1701">
        <v>44.201686167093662</v>
      </c>
      <c r="AR561" s="1702">
        <v>9.7857400110663484</v>
      </c>
      <c r="AS561" s="1702">
        <v>58.301082278317558</v>
      </c>
      <c r="AT561" s="1702">
        <v>79.917792908255976</v>
      </c>
      <c r="AU561" s="1701">
        <v>289.50037222752729</v>
      </c>
      <c r="AV561" s="1701">
        <v>458.88989899629274</v>
      </c>
      <c r="AW561" s="1701">
        <v>692.38354549897542</v>
      </c>
      <c r="AX561" s="1701">
        <v>1618.0250963870246</v>
      </c>
      <c r="AY561" s="1701">
        <v>2639.9056035776616</v>
      </c>
      <c r="AZ561" s="1701">
        <v>3131.0891758258695</v>
      </c>
    </row>
    <row r="562" spans="1:52">
      <c r="A562" s="1679" t="s">
        <v>705</v>
      </c>
      <c r="B562" s="1705">
        <v>6.3407624533655671E-2</v>
      </c>
      <c r="C562" s="1680">
        <v>0.39633926964123195</v>
      </c>
      <c r="D562" s="1681">
        <v>468.61961616777501</v>
      </c>
      <c r="E562" s="1682">
        <v>460.59407251758461</v>
      </c>
      <c r="F562" s="2160">
        <v>269.36708449962475</v>
      </c>
      <c r="G562" s="2161">
        <v>3.3000312205160851</v>
      </c>
      <c r="H562" s="1685">
        <v>267.39244831776364</v>
      </c>
      <c r="I562" s="1686">
        <v>4.122298238272144</v>
      </c>
      <c r="J562" s="1687">
        <v>250.93250478845053</v>
      </c>
      <c r="K562" s="1688">
        <v>47.059564882464556</v>
      </c>
      <c r="L562" s="1689">
        <v>-7.4457284537215784</v>
      </c>
      <c r="M562" s="1706">
        <v>23.420329482719808</v>
      </c>
      <c r="N562" s="1690">
        <v>1.2364986650921526</v>
      </c>
      <c r="O562" s="1691">
        <v>5.2167874865125807E-2</v>
      </c>
      <c r="P562" s="1692">
        <v>1.7285143313261475</v>
      </c>
      <c r="Q562" s="1707">
        <v>23.44725775956783</v>
      </c>
      <c r="R562" s="1693">
        <v>1.238279374119347</v>
      </c>
      <c r="S562" s="1694">
        <v>5.1246518800905846E-2</v>
      </c>
      <c r="T562" s="1695">
        <v>2.0453072143327935</v>
      </c>
      <c r="U562" s="1696">
        <v>0.30135165846358369</v>
      </c>
      <c r="V562" s="1697">
        <v>2.3909448779449463</v>
      </c>
      <c r="W562" s="1698">
        <v>4.2648910599873559E-2</v>
      </c>
      <c r="X562" s="1697">
        <v>1.238279374119347</v>
      </c>
      <c r="Y562" s="1699">
        <v>0.51790377333318827</v>
      </c>
      <c r="Z562" s="1701">
        <v>1890.522082780552</v>
      </c>
      <c r="AA562" s="1709">
        <v>0.15084634588088397</v>
      </c>
      <c r="AB562" s="1701">
        <v>28.274059732069674</v>
      </c>
      <c r="AC562" s="1700">
        <v>6.5629758619806893</v>
      </c>
      <c r="AD562" s="1702">
        <v>10.599631069725653</v>
      </c>
      <c r="AE562" s="1700">
        <v>4.2019480632563031</v>
      </c>
      <c r="AF562" s="1702">
        <v>73.322579514436768</v>
      </c>
      <c r="AG562" s="1702">
        <v>20.124696271024721</v>
      </c>
      <c r="AH562" s="1701">
        <v>204.45348101031436</v>
      </c>
      <c r="AI562" s="1701">
        <v>73.510876882788395</v>
      </c>
      <c r="AJ562" s="1701">
        <v>308.41245662337633</v>
      </c>
      <c r="AK562" s="1701">
        <v>532.33318193771129</v>
      </c>
      <c r="AL562" s="1701">
        <v>96.320236331160075</v>
      </c>
      <c r="AM562" s="1708">
        <v>7813.5509358986874</v>
      </c>
      <c r="AN562" s="1700">
        <v>0.45944701984093794</v>
      </c>
      <c r="AO562" s="1700">
        <v>15.256052307441751</v>
      </c>
      <c r="AP562" s="1700">
        <v>0.63648247207124042</v>
      </c>
      <c r="AQ562" s="1701">
        <v>46.12407786634531</v>
      </c>
      <c r="AR562" s="1702">
        <v>14.360997509804571</v>
      </c>
      <c r="AS562" s="1702">
        <v>71.619128849497656</v>
      </c>
      <c r="AT562" s="1702">
        <v>74.634956718584419</v>
      </c>
      <c r="AU562" s="1701">
        <v>368.4551734393807</v>
      </c>
      <c r="AV562" s="1701">
        <v>557.47081083170974</v>
      </c>
      <c r="AW562" s="1701">
        <v>831.11171142404214</v>
      </c>
      <c r="AX562" s="1701">
        <v>1927.5778538961019</v>
      </c>
      <c r="AY562" s="1701">
        <v>3306.4172791162191</v>
      </c>
      <c r="AZ562" s="1701">
        <v>3915.4567614292714</v>
      </c>
    </row>
    <row r="563" spans="1:52">
      <c r="A563" s="1679" t="s">
        <v>706</v>
      </c>
      <c r="B563" s="1705">
        <v>-0.21753874527081685</v>
      </c>
      <c r="C563" s="1680">
        <v>-1.9206705585142669</v>
      </c>
      <c r="D563" s="1681">
        <v>184.47923960146801</v>
      </c>
      <c r="E563" s="1682">
        <v>128.07333076649971</v>
      </c>
      <c r="F563" s="2160">
        <v>269.5688628815214</v>
      </c>
      <c r="G563" s="2161">
        <v>4.5941338475178615</v>
      </c>
      <c r="H563" s="1685">
        <v>267.48487149920038</v>
      </c>
      <c r="I563" s="1686">
        <v>5.1622719125624466</v>
      </c>
      <c r="J563" s="1687">
        <v>126.85541128508936</v>
      </c>
      <c r="K563" s="1688">
        <v>81.547228496069721</v>
      </c>
      <c r="L563" s="1689">
        <v>-114.05655391333877</v>
      </c>
      <c r="M563" s="1706">
        <v>23.468220017908802</v>
      </c>
      <c r="N563" s="1690">
        <v>1.7185334296333457</v>
      </c>
      <c r="O563" s="1691">
        <v>4.9919661701256869E-2</v>
      </c>
      <c r="P563" s="1692">
        <v>2.7859459551654031</v>
      </c>
      <c r="Q563" s="1707">
        <v>23.507180973094339</v>
      </c>
      <c r="R563" s="1693">
        <v>1.7225384759775957</v>
      </c>
      <c r="S563" s="1694">
        <v>4.8585570232172463E-2</v>
      </c>
      <c r="T563" s="1695">
        <v>3.4646061810455264</v>
      </c>
      <c r="U563" s="1696">
        <v>0.28497583063147391</v>
      </c>
      <c r="V563" s="1697">
        <v>3.8691904567961095</v>
      </c>
      <c r="W563" s="1698">
        <v>4.2540192341419925E-2</v>
      </c>
      <c r="X563" s="1697">
        <v>1.7225384759775957</v>
      </c>
      <c r="Y563" s="1699">
        <v>0.44519350887780978</v>
      </c>
      <c r="Z563" s="1703">
        <v>529.12767590721933</v>
      </c>
      <c r="AA563" s="1709">
        <v>1.081031588860513E-2</v>
      </c>
      <c r="AB563" s="1701">
        <v>29.676675329913301</v>
      </c>
      <c r="AC563" s="1700">
        <v>0.36510612374108886</v>
      </c>
      <c r="AD563" s="1702">
        <v>1.4044696234983172</v>
      </c>
      <c r="AE563" s="1700">
        <v>0.54084819913218884</v>
      </c>
      <c r="AF563" s="1702">
        <v>10.92541536101362</v>
      </c>
      <c r="AG563" s="1702">
        <v>4.0059033538792512</v>
      </c>
      <c r="AH563" s="1701">
        <v>53.393498450748133</v>
      </c>
      <c r="AI563" s="1701">
        <v>20.092695645790929</v>
      </c>
      <c r="AJ563" s="1701">
        <v>95.263907077315778</v>
      </c>
      <c r="AK563" s="1701">
        <v>196.44678235300404</v>
      </c>
      <c r="AL563" s="1701">
        <v>38.331970320708756</v>
      </c>
      <c r="AM563" s="1701">
        <v>10425.893981523788</v>
      </c>
      <c r="AN563" s="1700">
        <v>0.42087122625358009</v>
      </c>
      <c r="AO563" s="1700">
        <v>253.60528105459827</v>
      </c>
      <c r="AP563" s="1700">
        <v>4.5613147209304344E-2</v>
      </c>
      <c r="AQ563" s="1701">
        <v>48.412194665437688</v>
      </c>
      <c r="AR563" s="1702">
        <v>0.79891930796737165</v>
      </c>
      <c r="AS563" s="1702">
        <v>9.4896596182318724</v>
      </c>
      <c r="AT563" s="1702">
        <v>9.6065399490619683</v>
      </c>
      <c r="AU563" s="1701">
        <v>54.901584728711654</v>
      </c>
      <c r="AV563" s="1701">
        <v>110.9668519080125</v>
      </c>
      <c r="AW563" s="1701">
        <v>217.04674166970787</v>
      </c>
      <c r="AX563" s="1701">
        <v>595.39941923322363</v>
      </c>
      <c r="AY563" s="1701">
        <v>1220.1663500186587</v>
      </c>
      <c r="AZ563" s="1701">
        <v>1558.2101756385673</v>
      </c>
    </row>
    <row r="564" spans="1:52">
      <c r="A564" s="1679" t="s">
        <v>707</v>
      </c>
      <c r="B564" s="1705">
        <v>-0.23981522486972356</v>
      </c>
      <c r="C564" s="1680">
        <v>-2.627198102827824</v>
      </c>
      <c r="D564" s="1681">
        <v>203.28907913939801</v>
      </c>
      <c r="E564" s="1682">
        <v>114.38480636554695</v>
      </c>
      <c r="F564" s="2160">
        <v>270.02308035593995</v>
      </c>
      <c r="G564" s="2161">
        <v>4.2432830836503621</v>
      </c>
      <c r="H564" s="1685">
        <v>268.33900458464933</v>
      </c>
      <c r="I564" s="1686">
        <v>4.6415126882512778</v>
      </c>
      <c r="J564" s="1687">
        <v>124.44106457582113</v>
      </c>
      <c r="K564" s="1688">
        <v>76.144197061060012</v>
      </c>
      <c r="L564" s="1689">
        <v>-118.60979756065694</v>
      </c>
      <c r="M564" s="1706">
        <v>23.433119555069563</v>
      </c>
      <c r="N564" s="1690">
        <v>1.5843028786394613</v>
      </c>
      <c r="O564" s="1691">
        <v>4.9751222793693102E-2</v>
      </c>
      <c r="P564" s="1692">
        <v>2.6338258040929663</v>
      </c>
      <c r="Q564" s="1707">
        <v>23.468553883560233</v>
      </c>
      <c r="R564" s="1693">
        <v>1.5879072188544616</v>
      </c>
      <c r="S564" s="1694">
        <v>4.8535769957221753E-2</v>
      </c>
      <c r="T564" s="1695">
        <v>3.233605690112904</v>
      </c>
      <c r="U564" s="1696">
        <v>0.28515229335837233</v>
      </c>
      <c r="V564" s="1697">
        <v>3.6024512619632567</v>
      </c>
      <c r="W564" s="1698">
        <v>4.2610209600537081E-2</v>
      </c>
      <c r="X564" s="1697">
        <v>1.5879072188544616</v>
      </c>
      <c r="Y564" s="1699">
        <v>0.44078520523525061</v>
      </c>
      <c r="Z564" s="1708">
        <v>697.22860888325181</v>
      </c>
      <c r="AA564" s="1709">
        <v>2.0421388282668394E-2</v>
      </c>
      <c r="AB564" s="1701">
        <v>15.878511943789686</v>
      </c>
      <c r="AC564" s="1700">
        <v>0.93070588585361413</v>
      </c>
      <c r="AD564" s="1702">
        <v>1.9001581903294302</v>
      </c>
      <c r="AE564" s="1700">
        <v>0.71192806410451381</v>
      </c>
      <c r="AF564" s="1702">
        <v>14.643572069925463</v>
      </c>
      <c r="AG564" s="1702">
        <v>5.3442618129690027</v>
      </c>
      <c r="AH564" s="1701">
        <v>69.123372894960198</v>
      </c>
      <c r="AI564" s="1701">
        <v>25.770133507154497</v>
      </c>
      <c r="AJ564" s="1701">
        <v>119.67990839231204</v>
      </c>
      <c r="AK564" s="1701">
        <v>240.05012281746147</v>
      </c>
      <c r="AL564" s="1701">
        <v>46.149392010041971</v>
      </c>
      <c r="AM564" s="1708">
        <v>7708.795740425785</v>
      </c>
      <c r="AN564" s="1700">
        <v>0.41140230505171654</v>
      </c>
      <c r="AO564" s="1700">
        <v>61.834768176015466</v>
      </c>
      <c r="AP564" s="1700">
        <v>8.616619528552065E-2</v>
      </c>
      <c r="AQ564" s="1701">
        <v>25.902955862625916</v>
      </c>
      <c r="AR564" s="1702">
        <v>2.0365555489138165</v>
      </c>
      <c r="AS564" s="1702">
        <v>12.838906691415069</v>
      </c>
      <c r="AT564" s="1702">
        <v>12.645258687469161</v>
      </c>
      <c r="AU564" s="1701">
        <v>73.585789296107848</v>
      </c>
      <c r="AV564" s="1701">
        <v>148.04049343404441</v>
      </c>
      <c r="AW564" s="1701">
        <v>280.98932071122033</v>
      </c>
      <c r="AX564" s="1701">
        <v>747.99942745195028</v>
      </c>
      <c r="AY564" s="1701">
        <v>1490.9945516612513</v>
      </c>
      <c r="AZ564" s="1701">
        <v>1875.9915451236573</v>
      </c>
    </row>
    <row r="565" spans="1:52" s="2068" customFormat="1">
      <c r="A565" s="2337" t="s">
        <v>708</v>
      </c>
      <c r="B565" s="2354">
        <v>8.247457099233797</v>
      </c>
      <c r="C565" s="2355">
        <v>42.030196680123936</v>
      </c>
      <c r="D565" s="2356">
        <v>352.83679532607403</v>
      </c>
      <c r="E565" s="2357">
        <v>249.32780700723811</v>
      </c>
      <c r="F565" s="2373">
        <v>270.83831825662571</v>
      </c>
      <c r="G565" s="2374">
        <v>2.7335443581554189</v>
      </c>
      <c r="H565" s="2338">
        <v>266.69454797344667</v>
      </c>
      <c r="I565" s="2339">
        <v>3.0859903898547056</v>
      </c>
      <c r="J565" s="2340">
        <v>371.31918517223863</v>
      </c>
      <c r="K565" s="2341">
        <v>318.34400430194955</v>
      </c>
      <c r="L565" s="2342">
        <v>27.419886237976463</v>
      </c>
      <c r="M565" s="2343">
        <v>21.383120626802192</v>
      </c>
      <c r="N565" s="2344">
        <v>0.78977835400379226</v>
      </c>
      <c r="O565" s="2345">
        <v>0.11782955296487764</v>
      </c>
      <c r="P565" s="2346">
        <v>4.059729004365364</v>
      </c>
      <c r="Q565" s="1913">
        <v>23.237278392700439</v>
      </c>
      <c r="R565" s="1914">
        <v>1.0552636799343393</v>
      </c>
      <c r="S565" s="1915">
        <v>5.4029977150459201E-2</v>
      </c>
      <c r="T565" s="1916">
        <v>14.136512281269711</v>
      </c>
      <c r="U565" s="2347">
        <v>0.32059060977835879</v>
      </c>
      <c r="V565" s="2348">
        <v>14.175844275127952</v>
      </c>
      <c r="W565" s="2349">
        <v>4.3034299589668451E-2</v>
      </c>
      <c r="X565" s="2348">
        <v>1.0552636799343393</v>
      </c>
      <c r="Y565" s="2358">
        <v>7.4440975750970889E-2</v>
      </c>
      <c r="Z565" s="2350">
        <v>1320.6728057874695</v>
      </c>
      <c r="AA565" s="2351">
        <v>1.237476849372003</v>
      </c>
      <c r="AB565" s="2350">
        <v>22.441689825136208</v>
      </c>
      <c r="AC565" s="2352">
        <v>2.6428994373865073</v>
      </c>
      <c r="AD565" s="2353">
        <v>4.9777910743851246</v>
      </c>
      <c r="AE565" s="2352">
        <v>1.3546899394728638</v>
      </c>
      <c r="AF565" s="2353">
        <v>34.549011977296416</v>
      </c>
      <c r="AG565" s="2353">
        <v>11.199718202014477</v>
      </c>
      <c r="AH565" s="2350">
        <v>121.92686880340746</v>
      </c>
      <c r="AI565" s="2350">
        <v>51.292717668050386</v>
      </c>
      <c r="AJ565" s="2350">
        <v>222.11862081142334</v>
      </c>
      <c r="AK565" s="2350">
        <v>387.79751976184349</v>
      </c>
      <c r="AL565" s="2350">
        <v>70.495488875002678</v>
      </c>
      <c r="AM565" s="2375">
        <v>7551.4031525748578</v>
      </c>
      <c r="AN565" s="2352">
        <v>0.3148855694306662</v>
      </c>
      <c r="AO565" s="2352">
        <v>6.6622126897753802</v>
      </c>
      <c r="AP565" s="2352">
        <v>5.2214213053671017</v>
      </c>
      <c r="AQ565" s="2350">
        <v>36.609608197612083</v>
      </c>
      <c r="AR565" s="2353">
        <v>5.7831497535809788</v>
      </c>
      <c r="AS565" s="2353">
        <v>33.633723475575167</v>
      </c>
      <c r="AT565" s="2353">
        <v>24.061988267724043</v>
      </c>
      <c r="AU565" s="2350">
        <v>173.61312551405234</v>
      </c>
      <c r="AV565" s="2350">
        <v>310.24150144084422</v>
      </c>
      <c r="AW565" s="2350">
        <v>495.63767806263195</v>
      </c>
      <c r="AX565" s="2350">
        <v>1388.241380071396</v>
      </c>
      <c r="AY565" s="2350">
        <v>2408.6802469679719</v>
      </c>
      <c r="AZ565" s="2350">
        <v>2865.6702794716534</v>
      </c>
    </row>
    <row r="566" spans="1:52">
      <c r="A566" s="1679" t="s">
        <v>709</v>
      </c>
      <c r="B566" s="1705">
        <v>1.8416076864673083E-2</v>
      </c>
      <c r="C566" s="1680">
        <v>0.21883199037860637</v>
      </c>
      <c r="D566" s="1681">
        <v>380.746678901314</v>
      </c>
      <c r="E566" s="1682">
        <v>196.14887248134102</v>
      </c>
      <c r="F566" s="2160">
        <v>273.28584930199122</v>
      </c>
      <c r="G566" s="2161">
        <v>2.1947078570298633</v>
      </c>
      <c r="H566" s="1685">
        <v>272.18995182963766</v>
      </c>
      <c r="I566" s="1686">
        <v>2.3922863368425551</v>
      </c>
      <c r="J566" s="1687">
        <v>146.34773912985258</v>
      </c>
      <c r="K566" s="1688">
        <v>69.605123236770211</v>
      </c>
      <c r="L566" s="1689">
        <v>-87.948818999099231</v>
      </c>
      <c r="M566" s="1706">
        <v>23.08782000885353</v>
      </c>
      <c r="N566" s="1690">
        <v>0.80546978769477262</v>
      </c>
      <c r="O566" s="1691">
        <v>5.1895533173984265E-2</v>
      </c>
      <c r="P566" s="1692">
        <v>1.820916358525015</v>
      </c>
      <c r="Q566" s="1707">
        <v>23.171467633212572</v>
      </c>
      <c r="R566" s="1693">
        <v>0.81702855658480167</v>
      </c>
      <c r="S566" s="1694">
        <v>4.8990334671921897E-2</v>
      </c>
      <c r="T566" s="1695">
        <v>2.9679196614118357</v>
      </c>
      <c r="U566" s="1696">
        <v>0.29151314243396004</v>
      </c>
      <c r="V566" s="1697">
        <v>3.0783246708022842</v>
      </c>
      <c r="W566" s="1698">
        <v>4.3156524041949799E-2</v>
      </c>
      <c r="X566" s="1697">
        <v>0.81702855658480167</v>
      </c>
      <c r="Y566" s="1699">
        <v>0.26541338031503503</v>
      </c>
      <c r="Z566" s="1703">
        <v>452.44782285733675</v>
      </c>
      <c r="AA566" s="1709">
        <v>1.255301722008354</v>
      </c>
      <c r="AB566" s="1701">
        <v>35.503763914868429</v>
      </c>
      <c r="AC566" s="1700">
        <v>3.8553666938094375</v>
      </c>
      <c r="AD566" s="1702">
        <v>3.19486271478626</v>
      </c>
      <c r="AE566" s="1700">
        <v>1.1726079716576558</v>
      </c>
      <c r="AF566" s="1702">
        <v>12.900772958099802</v>
      </c>
      <c r="AG566" s="1702">
        <v>3.6318022762370332</v>
      </c>
      <c r="AH566" s="1701">
        <v>40.417400921828715</v>
      </c>
      <c r="AI566" s="1701">
        <v>16.938732118145637</v>
      </c>
      <c r="AJ566" s="1701">
        <v>72.504139009915576</v>
      </c>
      <c r="AK566" s="1701">
        <v>154.38409367489064</v>
      </c>
      <c r="AL566" s="1701">
        <v>30.632781162102525</v>
      </c>
      <c r="AM566" s="1708">
        <v>8831.4056908185939</v>
      </c>
      <c r="AN566" s="1700">
        <v>0.55675980850248497</v>
      </c>
      <c r="AO566" s="1700">
        <v>8.6644158399146676</v>
      </c>
      <c r="AP566" s="1700">
        <v>5.2966317384318735</v>
      </c>
      <c r="AQ566" s="1701">
        <v>57.918048800764161</v>
      </c>
      <c r="AR566" s="1702">
        <v>8.4362509711366247</v>
      </c>
      <c r="AS566" s="1702">
        <v>21.5869102350423</v>
      </c>
      <c r="AT566" s="1702">
        <v>20.827850295873105</v>
      </c>
      <c r="AU566" s="1701">
        <v>64.828004814571869</v>
      </c>
      <c r="AV566" s="1701">
        <v>100.60394117000092</v>
      </c>
      <c r="AW566" s="1701">
        <v>164.29837773101104</v>
      </c>
      <c r="AX566" s="1701">
        <v>453.15086881197232</v>
      </c>
      <c r="AY566" s="1701">
        <v>958.90741412975547</v>
      </c>
      <c r="AZ566" s="1701">
        <v>1245.2350065895334</v>
      </c>
    </row>
    <row r="567" spans="1:52" s="2068" customFormat="1">
      <c r="A567" s="2337" t="s">
        <v>710</v>
      </c>
      <c r="B567" s="2354">
        <v>9.8983452906194405</v>
      </c>
      <c r="C567" s="2355">
        <v>42.715536598716042</v>
      </c>
      <c r="D567" s="2356">
        <v>302.25953893650097</v>
      </c>
      <c r="E567" s="2357">
        <v>261.81880083916616</v>
      </c>
      <c r="F567" s="2373">
        <v>273.38891211108512</v>
      </c>
      <c r="G567" s="2374">
        <v>9.5184609221423777</v>
      </c>
      <c r="H567" s="2338">
        <v>269.54337048625263</v>
      </c>
      <c r="I567" s="2339">
        <v>10.64992198641839</v>
      </c>
      <c r="J567" s="2340">
        <v>97.636557317271397</v>
      </c>
      <c r="K567" s="2341">
        <v>996.12932520448726</v>
      </c>
      <c r="L567" s="2342">
        <v>-182.54295772047112</v>
      </c>
      <c r="M567" s="2343">
        <v>20.798328518457932</v>
      </c>
      <c r="N567" s="2344">
        <v>2.6635295104739622</v>
      </c>
      <c r="O567" s="2345">
        <v>0.13113732357773134</v>
      </c>
      <c r="P567" s="2346">
        <v>12.758879217303942</v>
      </c>
      <c r="Q567" s="1913">
        <v>23.191467225717549</v>
      </c>
      <c r="R567" s="1914">
        <v>2.8314861279946015</v>
      </c>
      <c r="S567" s="1915">
        <v>4.7987776064484226E-2</v>
      </c>
      <c r="T567" s="1916">
        <v>42.092162635287792</v>
      </c>
      <c r="U567" s="2347">
        <v>0.2853012489194231</v>
      </c>
      <c r="V567" s="2348">
        <v>42.187290372913779</v>
      </c>
      <c r="W567" s="2349">
        <v>4.3119307211881668E-2</v>
      </c>
      <c r="X567" s="2348">
        <v>2.8314861279946015</v>
      </c>
      <c r="Y567" s="2358">
        <v>6.7117041719573167E-2</v>
      </c>
      <c r="Z567" s="2375">
        <v>875.49784200424961</v>
      </c>
      <c r="AA567" s="2351">
        <v>0.32783454692868036</v>
      </c>
      <c r="AB567" s="2350">
        <v>71.636849759270035</v>
      </c>
      <c r="AC567" s="2352">
        <v>1.0202721303025486</v>
      </c>
      <c r="AD567" s="2353">
        <v>2.6177435997843848</v>
      </c>
      <c r="AE567" s="2352">
        <v>1.0327611680494755</v>
      </c>
      <c r="AF567" s="2353">
        <v>21.546699907683404</v>
      </c>
      <c r="AG567" s="2353">
        <v>7.7464708745676507</v>
      </c>
      <c r="AH567" s="2350">
        <v>89.570948139845527</v>
      </c>
      <c r="AI567" s="2350">
        <v>34.006647709479864</v>
      </c>
      <c r="AJ567" s="2350">
        <v>152.61848198229512</v>
      </c>
      <c r="AK567" s="2350">
        <v>281.6099957740131</v>
      </c>
      <c r="AL567" s="2350">
        <v>50.941809523518366</v>
      </c>
      <c r="AM567" s="2350">
        <v>10431.763615631437</v>
      </c>
      <c r="AN567" s="2352">
        <v>0.41917460749185997</v>
      </c>
      <c r="AO567" s="2352">
        <v>66.50019327254185</v>
      </c>
      <c r="AP567" s="2352">
        <v>1.383268130500761</v>
      </c>
      <c r="AQ567" s="2350">
        <v>116.86272391398049</v>
      </c>
      <c r="AR567" s="2353">
        <v>2.2325429547101718</v>
      </c>
      <c r="AS567" s="2353">
        <v>17.687456755299898</v>
      </c>
      <c r="AT567" s="2353">
        <v>18.343892860559066</v>
      </c>
      <c r="AU567" s="2350">
        <v>108.2748739079568</v>
      </c>
      <c r="AV567" s="2350">
        <v>214.58368073594599</v>
      </c>
      <c r="AW567" s="2350">
        <v>364.10954528392489</v>
      </c>
      <c r="AX567" s="2350">
        <v>953.86551238934453</v>
      </c>
      <c r="AY567" s="2350">
        <v>1749.1304085342429</v>
      </c>
      <c r="AZ567" s="2350">
        <v>2070.8052651836733</v>
      </c>
    </row>
    <row r="568" spans="1:52">
      <c r="A568" s="1679" t="s">
        <v>711</v>
      </c>
      <c r="B568" s="1705">
        <v>0.21145485554448562</v>
      </c>
      <c r="C568" s="1680">
        <v>3.9703990869013239</v>
      </c>
      <c r="D568" s="1681">
        <v>361.80518165396302</v>
      </c>
      <c r="E568" s="1682">
        <v>126.52633838014206</v>
      </c>
      <c r="F568" s="2160">
        <v>274.26539334630985</v>
      </c>
      <c r="G568" s="2161">
        <v>3.2388425811849255</v>
      </c>
      <c r="H568" s="1685">
        <v>275.17215501470952</v>
      </c>
      <c r="I568" s="1686">
        <v>3.4148788508446413</v>
      </c>
      <c r="J568" s="1687">
        <v>361.14130001335656</v>
      </c>
      <c r="K568" s="1688">
        <v>44.382056943505908</v>
      </c>
      <c r="L568" s="1689">
        <v>24.379994181267072</v>
      </c>
      <c r="M568" s="1706">
        <v>22.959187215662659</v>
      </c>
      <c r="N568" s="1690">
        <v>1.1904358991387736</v>
      </c>
      <c r="O568" s="1691">
        <v>5.3465964193469107E-2</v>
      </c>
      <c r="P568" s="1692">
        <v>1.8869215818640379</v>
      </c>
      <c r="Q568" s="1707">
        <v>22.949990952170349</v>
      </c>
      <c r="R568" s="1693">
        <v>1.1911095748896792</v>
      </c>
      <c r="S568" s="1694">
        <v>5.3786550620549781E-2</v>
      </c>
      <c r="T568" s="1695">
        <v>1.9673106205348676</v>
      </c>
      <c r="U568" s="1696">
        <v>0.32314128641780898</v>
      </c>
      <c r="V568" s="1697">
        <v>2.2997941423229946</v>
      </c>
      <c r="W568" s="1698">
        <v>4.3573001927716723E-2</v>
      </c>
      <c r="X568" s="1697">
        <v>1.1911095748896792</v>
      </c>
      <c r="Y568" s="1699">
        <v>0.51792008378913146</v>
      </c>
      <c r="Z568" s="1703">
        <v>244.88223355482313</v>
      </c>
      <c r="AA568" s="1709">
        <v>0.10462396668197038</v>
      </c>
      <c r="AB568" s="1701">
        <v>14.352609146281491</v>
      </c>
      <c r="AC568" s="1700">
        <v>0.32818849508386394</v>
      </c>
      <c r="AD568" s="1702">
        <v>0.44617000682695085</v>
      </c>
      <c r="AE568" s="1700">
        <v>0.25587731170522804</v>
      </c>
      <c r="AF568" s="1702">
        <v>3.873561254594271</v>
      </c>
      <c r="AG568" s="1702">
        <v>1.5821671867835714</v>
      </c>
      <c r="AH568" s="1701">
        <v>21.114700100668845</v>
      </c>
      <c r="AI568" s="1701">
        <v>8.5718336330142471</v>
      </c>
      <c r="AJ568" s="1701">
        <v>47.70032544980522</v>
      </c>
      <c r="AK568" s="1701">
        <v>126.79617440660145</v>
      </c>
      <c r="AL568" s="1701">
        <v>29.560984727243124</v>
      </c>
      <c r="AM568" s="1701">
        <v>11457.829174948069</v>
      </c>
      <c r="AN568" s="1700">
        <v>0.59330140974555112</v>
      </c>
      <c r="AO568" s="1700">
        <v>41.583916456654443</v>
      </c>
      <c r="AP568" s="1700">
        <v>0.44145133621084554</v>
      </c>
      <c r="AQ568" s="1701">
        <v>23.413718020035059</v>
      </c>
      <c r="AR568" s="1702">
        <v>0.71813675073055561</v>
      </c>
      <c r="AS568" s="1702">
        <v>3.0146622082902086</v>
      </c>
      <c r="AT568" s="1702">
        <v>4.5448900835742103</v>
      </c>
      <c r="AU568" s="1701">
        <v>19.465131932634527</v>
      </c>
      <c r="AV568" s="1701">
        <v>43.827345894281756</v>
      </c>
      <c r="AW568" s="1701">
        <v>85.832114230361157</v>
      </c>
      <c r="AX568" s="1701">
        <v>298.12703406128264</v>
      </c>
      <c r="AY568" s="1701">
        <v>787.55387830187237</v>
      </c>
      <c r="AZ568" s="1701">
        <v>1201.6660458228912</v>
      </c>
    </row>
    <row r="569" spans="1:52">
      <c r="A569" s="1679" t="s">
        <v>712</v>
      </c>
      <c r="B569" s="1705">
        <v>-0.3919041489321799</v>
      </c>
      <c r="C569" s="1680">
        <v>-4.2718589125815472</v>
      </c>
      <c r="D569" s="1681">
        <v>206.505209184481</v>
      </c>
      <c r="E569" s="1682">
        <v>116.29838255227264</v>
      </c>
      <c r="F569" s="2160">
        <v>274.37806300408664</v>
      </c>
      <c r="G569" s="2161">
        <v>2.4469836548240296</v>
      </c>
      <c r="H569" s="1685">
        <v>272.14171113767162</v>
      </c>
      <c r="I569" s="1686">
        <v>2.6958845286516699</v>
      </c>
      <c r="J569" s="1687">
        <v>115.56303895989706</v>
      </c>
      <c r="K569" s="1688">
        <v>60.559131681112575</v>
      </c>
      <c r="L569" s="1689">
        <v>-139.36442859844306</v>
      </c>
      <c r="M569" s="1706">
        <v>23.088318995474911</v>
      </c>
      <c r="N569" s="1690">
        <v>0.89147285378051211</v>
      </c>
      <c r="O569" s="1691">
        <v>4.8629158580146083E-2</v>
      </c>
      <c r="P569" s="1692">
        <v>2.4882231036846623</v>
      </c>
      <c r="Q569" s="1707">
        <v>23.096229580373944</v>
      </c>
      <c r="R569" s="1693">
        <v>0.89213103741886357</v>
      </c>
      <c r="S569" s="1694">
        <v>4.8353274063886759E-2</v>
      </c>
      <c r="T569" s="1695">
        <v>2.5675219456663649</v>
      </c>
      <c r="U569" s="1696">
        <v>0.2886596448449732</v>
      </c>
      <c r="V569" s="1697">
        <v>2.7180998380126611</v>
      </c>
      <c r="W569" s="1698">
        <v>4.3297110314912679E-2</v>
      </c>
      <c r="X569" s="1697">
        <v>0.89213103741886357</v>
      </c>
      <c r="Y569" s="1699">
        <v>0.32821864191388395</v>
      </c>
      <c r="Z569" s="1701">
        <v>1241.4733253919362</v>
      </c>
      <c r="AA569" s="1709">
        <v>0.1026251365595135</v>
      </c>
      <c r="AB569" s="1701">
        <v>13.746915446408892</v>
      </c>
      <c r="AC569" s="1700">
        <v>2.3633154680323645</v>
      </c>
      <c r="AD569" s="1702">
        <v>4.9750345077416211</v>
      </c>
      <c r="AE569" s="1700">
        <v>0.8819620639152187</v>
      </c>
      <c r="AF569" s="1702">
        <v>34.599935838966836</v>
      </c>
      <c r="AG569" s="1702">
        <v>11.407443448056199</v>
      </c>
      <c r="AH569" s="1701">
        <v>122.09732549633225</v>
      </c>
      <c r="AI569" s="1701">
        <v>49.514058588440101</v>
      </c>
      <c r="AJ569" s="1701">
        <v>210.75771422333213</v>
      </c>
      <c r="AK569" s="1701">
        <v>328.08869220148267</v>
      </c>
      <c r="AL569" s="1701">
        <v>58.765565910551551</v>
      </c>
      <c r="AM569" s="1708">
        <v>8435.6323428039595</v>
      </c>
      <c r="AN569" s="1700">
        <v>0.20491002707707415</v>
      </c>
      <c r="AO569" s="1700">
        <v>14.986124533345141</v>
      </c>
      <c r="AP569" s="1700">
        <v>0.4330174538376097</v>
      </c>
      <c r="AQ569" s="1701">
        <v>22.425636943570787</v>
      </c>
      <c r="AR569" s="1702">
        <v>5.1713686390204909</v>
      </c>
      <c r="AS569" s="1702">
        <v>33.615098025281227</v>
      </c>
      <c r="AT569" s="1702">
        <v>15.665400780021645</v>
      </c>
      <c r="AU569" s="1701">
        <v>173.86902431641624</v>
      </c>
      <c r="AV569" s="1701">
        <v>315.99566338105814</v>
      </c>
      <c r="AW569" s="1701">
        <v>496.33059144850506</v>
      </c>
      <c r="AX569" s="1701">
        <v>1317.2357138958257</v>
      </c>
      <c r="AY569" s="1701">
        <v>2037.8179639843643</v>
      </c>
      <c r="AZ569" s="1701">
        <v>2388.8441427053476</v>
      </c>
    </row>
    <row r="570" spans="1:52">
      <c r="A570" s="1679" t="s">
        <v>713</v>
      </c>
      <c r="B570" s="1705">
        <v>-2.6056203363244886E-2</v>
      </c>
      <c r="C570" s="1680">
        <v>-0.50675597718171006</v>
      </c>
      <c r="D570" s="1681">
        <v>595.20793900669696</v>
      </c>
      <c r="E570" s="1682">
        <v>188.69037909888777</v>
      </c>
      <c r="F570" s="2160">
        <v>275.11776254532219</v>
      </c>
      <c r="G570" s="2161">
        <v>3.1476919358948527</v>
      </c>
      <c r="H570" s="1685">
        <v>274.46348018636252</v>
      </c>
      <c r="I570" s="1686">
        <v>3.287855227991507</v>
      </c>
      <c r="J570" s="1687">
        <v>273.71566958103915</v>
      </c>
      <c r="K570" s="1688">
        <v>33.201432379656261</v>
      </c>
      <c r="L570" s="1689">
        <v>-0.51928259732458848</v>
      </c>
      <c r="M570" s="1706">
        <v>22.941004477453731</v>
      </c>
      <c r="N570" s="1690">
        <v>1.1562785105296161</v>
      </c>
      <c r="O570" s="1691">
        <v>5.1580225492973308E-2</v>
      </c>
      <c r="P570" s="1692">
        <v>1.4130335347955676</v>
      </c>
      <c r="Q570" s="1707">
        <v>22.935934424951029</v>
      </c>
      <c r="R570" s="1693">
        <v>1.1564896979012602</v>
      </c>
      <c r="S570" s="1694">
        <v>5.1757539879449317E-2</v>
      </c>
      <c r="T570" s="1695">
        <v>1.4489457848251417</v>
      </c>
      <c r="U570" s="1696">
        <v>0.31114187311309899</v>
      </c>
      <c r="V570" s="1697">
        <v>1.8538911264457505</v>
      </c>
      <c r="W570" s="1698">
        <v>4.3599706097526267E-2</v>
      </c>
      <c r="X570" s="1697">
        <v>1.1564896979012602</v>
      </c>
      <c r="Y570" s="1699">
        <v>0.62381748388777458</v>
      </c>
      <c r="Z570" s="1708">
        <v>681.25083053143726</v>
      </c>
      <c r="AA570" s="1709">
        <v>3.2120856964793894E-2</v>
      </c>
      <c r="AB570" s="1701">
        <v>9.2695269286776991</v>
      </c>
      <c r="AC570" s="1700">
        <v>0.49911005648558726</v>
      </c>
      <c r="AD570" s="1702">
        <v>1.5415300259905105</v>
      </c>
      <c r="AE570" s="1700">
        <v>0.17313987810526407</v>
      </c>
      <c r="AF570" s="1702">
        <v>15.149775233966194</v>
      </c>
      <c r="AG570" s="1702">
        <v>5.618215978175094</v>
      </c>
      <c r="AH570" s="1701">
        <v>67.755852985895629</v>
      </c>
      <c r="AI570" s="1701">
        <v>27.179435514572855</v>
      </c>
      <c r="AJ570" s="1701">
        <v>115.15008005376335</v>
      </c>
      <c r="AK570" s="1701">
        <v>224.18120547236873</v>
      </c>
      <c r="AL570" s="1701">
        <v>39.825745288893081</v>
      </c>
      <c r="AM570" s="1701">
        <v>9923.430022063354</v>
      </c>
      <c r="AN570" s="1700">
        <v>0.1092111598667469</v>
      </c>
      <c r="AO570" s="1700">
        <v>39.304081076275459</v>
      </c>
      <c r="AP570" s="1700">
        <v>0.13553104204554386</v>
      </c>
      <c r="AQ570" s="1701">
        <v>15.121577371415496</v>
      </c>
      <c r="AR570" s="1702">
        <v>1.0921445437321384</v>
      </c>
      <c r="AS570" s="1702">
        <v>10.415743418854801</v>
      </c>
      <c r="AT570" s="1702">
        <v>3.0753086697204983</v>
      </c>
      <c r="AU570" s="1701">
        <v>76.129523788774847</v>
      </c>
      <c r="AV570" s="1701">
        <v>155.6292514729943</v>
      </c>
      <c r="AW570" s="1701">
        <v>275.43029669063264</v>
      </c>
      <c r="AX570" s="1701">
        <v>719.68800033602088</v>
      </c>
      <c r="AY570" s="1701">
        <v>1392.4298476544641</v>
      </c>
      <c r="AZ570" s="1701">
        <v>1618.9327353208569</v>
      </c>
    </row>
    <row r="571" spans="1:52">
      <c r="A571" s="1679" t="s">
        <v>714</v>
      </c>
      <c r="B571" s="1705">
        <v>0.18790600425561724</v>
      </c>
      <c r="C571" s="1680">
        <v>1.5804139052026895</v>
      </c>
      <c r="D571" s="1681">
        <v>509.58284947611497</v>
      </c>
      <c r="E571" s="1682">
        <v>376.69860138011148</v>
      </c>
      <c r="F571" s="2160">
        <v>276.54338626034473</v>
      </c>
      <c r="G571" s="2161">
        <v>3.7359106156560382</v>
      </c>
      <c r="H571" s="1685">
        <v>275.88141027123152</v>
      </c>
      <c r="I571" s="1686">
        <v>4.2391651858978969</v>
      </c>
      <c r="J571" s="1687">
        <v>325.43817369939086</v>
      </c>
      <c r="K571" s="1688">
        <v>34.994571890779291</v>
      </c>
      <c r="L571" s="1689">
        <v>15.229748159766521</v>
      </c>
      <c r="M571" s="1706">
        <v>22.771384709282088</v>
      </c>
      <c r="N571" s="1690">
        <v>1.3662038024932721</v>
      </c>
      <c r="O571" s="1691">
        <v>5.332879212528395E-2</v>
      </c>
      <c r="P571" s="1692">
        <v>1.442275156179416</v>
      </c>
      <c r="Q571" s="1707">
        <v>22.782309471053797</v>
      </c>
      <c r="R571" s="1693">
        <v>1.3666249284769145</v>
      </c>
      <c r="S571" s="1694">
        <v>5.2944667581329888E-2</v>
      </c>
      <c r="T571" s="1695">
        <v>1.5414035901376757</v>
      </c>
      <c r="U571" s="1696">
        <v>0.32042452831170776</v>
      </c>
      <c r="V571" s="1697">
        <v>2.059997262819504</v>
      </c>
      <c r="W571" s="1698">
        <v>4.389370626672226E-2</v>
      </c>
      <c r="X571" s="1697">
        <v>1.3666249284769145</v>
      </c>
      <c r="Y571" s="1699">
        <v>0.66341104094790126</v>
      </c>
      <c r="Z571" s="1701">
        <v>1196.7418410847135</v>
      </c>
      <c r="AA571" s="1709">
        <v>8.5951147812218395E-2</v>
      </c>
      <c r="AB571" s="1701">
        <v>51.438475026316091</v>
      </c>
      <c r="AC571" s="1700">
        <v>1.8353020230750334</v>
      </c>
      <c r="AD571" s="1702">
        <v>3.3992098283486452</v>
      </c>
      <c r="AE571" s="1700">
        <v>1.3457388428471877</v>
      </c>
      <c r="AF571" s="1702">
        <v>22.669194379193861</v>
      </c>
      <c r="AG571" s="1702">
        <v>8.4871611914850611</v>
      </c>
      <c r="AH571" s="1701">
        <v>103.66094601548197</v>
      </c>
      <c r="AI571" s="1701">
        <v>44.141417413346787</v>
      </c>
      <c r="AJ571" s="1701">
        <v>218.46702854764197</v>
      </c>
      <c r="AK571" s="1701">
        <v>491.84782253504619</v>
      </c>
      <c r="AL571" s="1701">
        <v>98.409965196890369</v>
      </c>
      <c r="AM571" s="1701">
        <v>9626.7694784047308</v>
      </c>
      <c r="AN571" s="1700">
        <v>0.46730750818746503</v>
      </c>
      <c r="AO571" s="1700">
        <v>69.531287505483093</v>
      </c>
      <c r="AP571" s="1700">
        <v>0.36266307093763039</v>
      </c>
      <c r="AQ571" s="1701">
        <v>83.912683566584164</v>
      </c>
      <c r="AR571" s="1702">
        <v>4.0159781686543399</v>
      </c>
      <c r="AS571" s="1702">
        <v>22.967633975328685</v>
      </c>
      <c r="AT571" s="1702">
        <v>23.902998984852356</v>
      </c>
      <c r="AU571" s="1701">
        <v>113.91554964419025</v>
      </c>
      <c r="AV571" s="1701">
        <v>235.10141804667759</v>
      </c>
      <c r="AW571" s="1701">
        <v>421.38595941252834</v>
      </c>
      <c r="AX571" s="1701">
        <v>1365.4189284227623</v>
      </c>
      <c r="AY571" s="1701">
        <v>3054.9554194723364</v>
      </c>
      <c r="AZ571" s="1701">
        <v>4000.4050893044864</v>
      </c>
    </row>
    <row r="572" spans="1:52">
      <c r="A572" s="1679" t="s">
        <v>715</v>
      </c>
      <c r="B572" s="1705">
        <v>6.5581945462071491</v>
      </c>
      <c r="C572" s="1680">
        <v>43.109303980310351</v>
      </c>
      <c r="D572" s="1681">
        <v>210.840541831347</v>
      </c>
      <c r="E572" s="1682">
        <v>99.346734525281491</v>
      </c>
      <c r="F572" s="2160">
        <v>277.99506207930227</v>
      </c>
      <c r="G572" s="2161">
        <v>2.8993897550999983</v>
      </c>
      <c r="H572" s="1685">
        <v>272.33661956579164</v>
      </c>
      <c r="I572" s="1686">
        <v>3.0151272758267718</v>
      </c>
      <c r="J572" s="1687">
        <v>20.30264843055129</v>
      </c>
      <c r="K572" s="1688">
        <v>485.56119472510323</v>
      </c>
      <c r="L572" s="1689">
        <v>-1287.667947344321</v>
      </c>
      <c r="M572" s="1706">
        <v>21.204324374305273</v>
      </c>
      <c r="N572" s="1690">
        <v>0.89812937947661098</v>
      </c>
      <c r="O572" s="1691">
        <v>0.10446657640607464</v>
      </c>
      <c r="P572" s="1692">
        <v>4.0050682512132383</v>
      </c>
      <c r="Q572" s="1707">
        <v>22.845248199185924</v>
      </c>
      <c r="R572" s="1693">
        <v>1.3594475902390877</v>
      </c>
      <c r="S572" s="1694">
        <v>4.6455921923624452E-2</v>
      </c>
      <c r="T572" s="1695">
        <v>20.22181686084237</v>
      </c>
      <c r="U572" s="1696">
        <v>0.28037964214622058</v>
      </c>
      <c r="V572" s="1697">
        <v>20.26746098809754</v>
      </c>
      <c r="W572" s="1698">
        <v>4.3772778972724594E-2</v>
      </c>
      <c r="X572" s="1697">
        <v>1.3594475902390877</v>
      </c>
      <c r="Y572" s="1699">
        <v>6.7075377179087681E-2</v>
      </c>
      <c r="Z572" s="1701">
        <v>910.09774239558396</v>
      </c>
      <c r="AA572" s="1709">
        <v>0.63292271972541259</v>
      </c>
      <c r="AB572" s="1701">
        <v>25.887403029043455</v>
      </c>
      <c r="AC572" s="1700">
        <v>1.241892448929645</v>
      </c>
      <c r="AD572" s="1702">
        <v>1.9376988130832677</v>
      </c>
      <c r="AE572" s="1700">
        <v>0.68335699197463584</v>
      </c>
      <c r="AF572" s="1702">
        <v>16.492577750112606</v>
      </c>
      <c r="AG572" s="1702">
        <v>6.5341046829502556</v>
      </c>
      <c r="AH572" s="1701">
        <v>87.080859296480526</v>
      </c>
      <c r="AI572" s="1701">
        <v>35.131827378357514</v>
      </c>
      <c r="AJ572" s="1701">
        <v>159.44324250751805</v>
      </c>
      <c r="AK572" s="1701">
        <v>309.38198758464489</v>
      </c>
      <c r="AL572" s="1701">
        <v>56.894157019837898</v>
      </c>
      <c r="AM572" s="1701">
        <v>11486.01077592764</v>
      </c>
      <c r="AN572" s="1700">
        <v>0.36847602596950568</v>
      </c>
      <c r="AO572" s="1700">
        <v>15.676277675577298</v>
      </c>
      <c r="AP572" s="1700">
        <v>2.6705599988414033</v>
      </c>
      <c r="AQ572" s="1701">
        <v>42.230673783105146</v>
      </c>
      <c r="AR572" s="1702">
        <v>2.7174889473296391</v>
      </c>
      <c r="AS572" s="1702">
        <v>13.092559547859917</v>
      </c>
      <c r="AT572" s="1702">
        <v>12.137779608785715</v>
      </c>
      <c r="AU572" s="1701">
        <v>82.877275126193993</v>
      </c>
      <c r="AV572" s="1701">
        <v>181.00012972161372</v>
      </c>
      <c r="AW572" s="1701">
        <v>353.98723291252247</v>
      </c>
      <c r="AX572" s="1701">
        <v>996.52026567198777</v>
      </c>
      <c r="AY572" s="1701">
        <v>1921.6272520785396</v>
      </c>
      <c r="AZ572" s="1701">
        <v>2312.7706105625161</v>
      </c>
    </row>
    <row r="573" spans="1:52">
      <c r="A573" s="1679" t="s">
        <v>716</v>
      </c>
      <c r="B573" s="1705">
        <v>0.83690068114605676</v>
      </c>
      <c r="C573" s="1680">
        <v>5.5270274529916996</v>
      </c>
      <c r="D573" s="1681">
        <v>541.39191862746702</v>
      </c>
      <c r="E573" s="1682">
        <v>473.26857257063568</v>
      </c>
      <c r="F573" s="2160">
        <v>282.77234395671928</v>
      </c>
      <c r="G573" s="2161">
        <v>2.1846802158133887</v>
      </c>
      <c r="H573" s="1685">
        <v>280.13289826397028</v>
      </c>
      <c r="I573" s="1686">
        <v>2.5960832462368089</v>
      </c>
      <c r="J573" s="1687">
        <v>276.16122868120971</v>
      </c>
      <c r="K573" s="1688">
        <v>71.41939133823017</v>
      </c>
      <c r="L573" s="1689">
        <v>-2.4277027682209074</v>
      </c>
      <c r="M573" s="1706">
        <v>22.114207029259372</v>
      </c>
      <c r="N573" s="1690">
        <v>0.7769436973006083</v>
      </c>
      <c r="O573" s="1691">
        <v>5.8678447483560152E-2</v>
      </c>
      <c r="P573" s="1692">
        <v>1.3693741110463427</v>
      </c>
      <c r="Q573" s="1707">
        <v>22.305007631691474</v>
      </c>
      <c r="R573" s="1693">
        <v>0.79621935799667654</v>
      </c>
      <c r="S573" s="1694">
        <v>5.1812820699293098E-2</v>
      </c>
      <c r="T573" s="1695">
        <v>3.1181896726934921</v>
      </c>
      <c r="U573" s="1696">
        <v>0.32028465696950664</v>
      </c>
      <c r="V573" s="1697">
        <v>3.2182405287580642</v>
      </c>
      <c r="W573" s="1698">
        <v>4.4832981746178682E-2</v>
      </c>
      <c r="X573" s="1697">
        <v>0.79621935799667654</v>
      </c>
      <c r="Y573" s="1699">
        <v>0.2474082812896343</v>
      </c>
      <c r="Z573" s="1701">
        <v>1437.7290347278145</v>
      </c>
      <c r="AA573" s="1709">
        <v>0.92544018781178883</v>
      </c>
      <c r="AB573" s="1701">
        <v>48.990340531089515</v>
      </c>
      <c r="AC573" s="1700">
        <v>3.1091446820925226</v>
      </c>
      <c r="AD573" s="1702">
        <v>5.2115075579046009</v>
      </c>
      <c r="AE573" s="1700">
        <v>1.1216231462789528</v>
      </c>
      <c r="AF573" s="1702">
        <v>35.42719780214243</v>
      </c>
      <c r="AG573" s="1702">
        <v>11.774863315661831</v>
      </c>
      <c r="AH573" s="1701">
        <v>141.14716231684068</v>
      </c>
      <c r="AI573" s="1701">
        <v>55.060675479591715</v>
      </c>
      <c r="AJ573" s="1701">
        <v>236.85870378887179</v>
      </c>
      <c r="AK573" s="1701">
        <v>441.71178585812015</v>
      </c>
      <c r="AL573" s="1701">
        <v>82.750671776042637</v>
      </c>
      <c r="AM573" s="1701">
        <v>9207.759973088383</v>
      </c>
      <c r="AN573" s="1700">
        <v>0.25162041656836159</v>
      </c>
      <c r="AO573" s="1700">
        <v>15.505565615569232</v>
      </c>
      <c r="AP573" s="1700">
        <v>3.9048109190370837</v>
      </c>
      <c r="AQ573" s="1701">
        <v>79.918989447128084</v>
      </c>
      <c r="AR573" s="1702">
        <v>6.8033800483424995</v>
      </c>
      <c r="AS573" s="1702">
        <v>35.212888904760817</v>
      </c>
      <c r="AT573" s="1702">
        <v>19.922258370851736</v>
      </c>
      <c r="AU573" s="1701">
        <v>178.02611960875592</v>
      </c>
      <c r="AV573" s="1701">
        <v>326.17349904880416</v>
      </c>
      <c r="AW573" s="1701">
        <v>573.76895250748248</v>
      </c>
      <c r="AX573" s="1701">
        <v>1480.3668986804487</v>
      </c>
      <c r="AY573" s="1701">
        <v>2743.5514649572679</v>
      </c>
      <c r="AZ573" s="1701">
        <v>3363.8484461805951</v>
      </c>
    </row>
    <row r="574" spans="1:52" s="2068" customFormat="1">
      <c r="A574" s="2337" t="s">
        <v>717</v>
      </c>
      <c r="B574" s="2354">
        <v>7.4442824473834657E-2</v>
      </c>
      <c r="C574" s="2355">
        <v>1.2398246886145143</v>
      </c>
      <c r="D574" s="2356">
        <v>222.673099972817</v>
      </c>
      <c r="E574" s="2357">
        <v>83.61420353718934</v>
      </c>
      <c r="F574" s="1975">
        <v>326.02560161312573</v>
      </c>
      <c r="G574" s="1976">
        <v>3.7346154145905865</v>
      </c>
      <c r="H574" s="2338">
        <v>325.63586184868927</v>
      </c>
      <c r="I574" s="2339">
        <v>3.9889705662005235</v>
      </c>
      <c r="J574" s="2340">
        <v>240.35528126479102</v>
      </c>
      <c r="K574" s="2341">
        <v>71.488808474858843</v>
      </c>
      <c r="L574" s="2342">
        <v>-36.224524980739822</v>
      </c>
      <c r="M574" s="2343">
        <v>19.262587912898582</v>
      </c>
      <c r="N574" s="2344">
        <v>1.1559353163606811</v>
      </c>
      <c r="O574" s="2345">
        <v>5.3557227976383272E-2</v>
      </c>
      <c r="P574" s="2346">
        <v>2.0373801697109331</v>
      </c>
      <c r="Q574" s="1913">
        <v>19.323585755534964</v>
      </c>
      <c r="R574" s="1914">
        <v>1.1645788942475361</v>
      </c>
      <c r="S574" s="1915">
        <v>5.1011699221720247E-2</v>
      </c>
      <c r="T574" s="1916">
        <v>3.10111096050358</v>
      </c>
      <c r="U574" s="2347">
        <v>0.36398488239565702</v>
      </c>
      <c r="V574" s="2348">
        <v>3.3125719902037227</v>
      </c>
      <c r="W574" s="2349">
        <v>5.1750229623586518E-2</v>
      </c>
      <c r="X574" s="2348">
        <v>1.1645788942475361</v>
      </c>
      <c r="Y574" s="2358">
        <v>0.35156334645452181</v>
      </c>
      <c r="Z574" s="2375">
        <v>800.91762589541088</v>
      </c>
      <c r="AA574" s="2351">
        <v>2.7142832747997364E-2</v>
      </c>
      <c r="AB574" s="2350">
        <v>7.3450879568852141</v>
      </c>
      <c r="AC574" s="2352">
        <v>1.211894955609458</v>
      </c>
      <c r="AD574" s="2353">
        <v>2.6198629701765817</v>
      </c>
      <c r="AE574" s="2352">
        <v>0.12516057268634295</v>
      </c>
      <c r="AF574" s="2353">
        <v>21.361800243261843</v>
      </c>
      <c r="AG574" s="2353">
        <v>6.9197923462639688</v>
      </c>
      <c r="AH574" s="2350">
        <v>76.606272879499201</v>
      </c>
      <c r="AI574" s="2350">
        <v>32.355394723851809</v>
      </c>
      <c r="AJ574" s="2350">
        <v>147.03229791155826</v>
      </c>
      <c r="AK574" s="2350">
        <v>277.59984623711136</v>
      </c>
      <c r="AL574" s="2350">
        <v>52.204854330739707</v>
      </c>
      <c r="AM574" s="2350">
        <v>10552.360902051074</v>
      </c>
      <c r="AN574" s="2352">
        <v>5.0998608867975588E-2</v>
      </c>
      <c r="AO574" s="2352">
        <v>21.7424622710781</v>
      </c>
      <c r="AP574" s="2352">
        <v>0.11452672045568509</v>
      </c>
      <c r="AQ574" s="2350">
        <v>11.982198950873107</v>
      </c>
      <c r="AR574" s="2353">
        <v>2.6518489181826213</v>
      </c>
      <c r="AS574" s="2353">
        <v>17.701776825517445</v>
      </c>
      <c r="AT574" s="2353">
        <v>2.2231007581943687</v>
      </c>
      <c r="AU574" s="2350">
        <v>107.3457298656374</v>
      </c>
      <c r="AV574" s="2350">
        <v>191.68399851146728</v>
      </c>
      <c r="AW574" s="2350">
        <v>311.40761333129757</v>
      </c>
      <c r="AX574" s="2350">
        <v>918.95186194723908</v>
      </c>
      <c r="AY574" s="2350">
        <v>1724.2226474354743</v>
      </c>
      <c r="AZ574" s="2350">
        <v>2122.1485500300691</v>
      </c>
    </row>
    <row r="575" spans="1:52" s="2068" customFormat="1">
      <c r="A575" s="2337" t="s">
        <v>718</v>
      </c>
      <c r="B575" s="2354">
        <v>4.8820648474822669E-2</v>
      </c>
      <c r="C575" s="2355">
        <v>1.0639937198154892</v>
      </c>
      <c r="D575" s="2356">
        <v>297.56905249103102</v>
      </c>
      <c r="E575" s="2357">
        <v>83.427946650661681</v>
      </c>
      <c r="F575" s="1975">
        <v>465.74159736126097</v>
      </c>
      <c r="G575" s="1976">
        <v>3.8852242533378316</v>
      </c>
      <c r="H575" s="2338">
        <v>464.5520096148627</v>
      </c>
      <c r="I575" s="2339">
        <v>4.0043460447208767</v>
      </c>
      <c r="J575" s="2340">
        <v>436.11339821700591</v>
      </c>
      <c r="K575" s="2341">
        <v>41.632931522734104</v>
      </c>
      <c r="L575" s="2342">
        <v>-6.9437533889191938</v>
      </c>
      <c r="M575" s="2343">
        <v>13.340685897542642</v>
      </c>
      <c r="N575" s="2344">
        <v>0.8457703322530199</v>
      </c>
      <c r="O575" s="2345">
        <v>5.6759155109779635E-2</v>
      </c>
      <c r="P575" s="2346">
        <v>1.5277101066889447</v>
      </c>
      <c r="Q575" s="1913">
        <v>13.359495933300153</v>
      </c>
      <c r="R575" s="1914">
        <v>0.84870359259031658</v>
      </c>
      <c r="S575" s="1915">
        <v>5.5616281983921288E-2</v>
      </c>
      <c r="T575" s="1916">
        <v>1.8698600842177924</v>
      </c>
      <c r="U575" s="2347">
        <v>0.5740016687926619</v>
      </c>
      <c r="V575" s="2348">
        <v>2.0534542903670099</v>
      </c>
      <c r="W575" s="2349">
        <v>7.4853123575372299E-2</v>
      </c>
      <c r="X575" s="2348">
        <v>0.84870359259031658</v>
      </c>
      <c r="Y575" s="2358">
        <v>0.41330532487218374</v>
      </c>
      <c r="Z575" s="2375">
        <v>722.91800785149974</v>
      </c>
      <c r="AA575" s="2351">
        <v>0.19171963435237346</v>
      </c>
      <c r="AB575" s="2350">
        <v>6.5302657729744116</v>
      </c>
      <c r="AC575" s="2352">
        <v>0.57954877474655253</v>
      </c>
      <c r="AD575" s="2353">
        <v>1.3851789926270395</v>
      </c>
      <c r="AE575" s="2352">
        <v>0.20937277565301946</v>
      </c>
      <c r="AF575" s="2353">
        <v>13.448588931736694</v>
      </c>
      <c r="AG575" s="2353">
        <v>5.0105622731995423</v>
      </c>
      <c r="AH575" s="2350">
        <v>67.86897218823519</v>
      </c>
      <c r="AI575" s="2350">
        <v>26.791677326123775</v>
      </c>
      <c r="AJ575" s="2350">
        <v>133.34780746521176</v>
      </c>
      <c r="AK575" s="2350">
        <v>263.25846911660403</v>
      </c>
      <c r="AL575" s="2350">
        <v>50.633038356028578</v>
      </c>
      <c r="AM575" s="2350">
        <v>10140.287982717815</v>
      </c>
      <c r="AN575" s="2352">
        <v>0.14786926144519147</v>
      </c>
      <c r="AO575" s="2352">
        <v>10.517786802468843</v>
      </c>
      <c r="AP575" s="2352">
        <v>0.8089436048623353</v>
      </c>
      <c r="AQ575" s="2350">
        <v>10.652962109256789</v>
      </c>
      <c r="AR575" s="2353">
        <v>1.2681592445219967</v>
      </c>
      <c r="AS575" s="2353">
        <v>9.3593175177502665</v>
      </c>
      <c r="AT575" s="2353">
        <v>3.7188770098227253</v>
      </c>
      <c r="AU575" s="2350">
        <v>67.580848903199467</v>
      </c>
      <c r="AV575" s="2350">
        <v>138.79673886979342</v>
      </c>
      <c r="AW575" s="2350">
        <v>275.89013084648451</v>
      </c>
      <c r="AX575" s="2350">
        <v>833.42379665757346</v>
      </c>
      <c r="AY575" s="2350">
        <v>1635.1457709105839</v>
      </c>
      <c r="AZ575" s="2350">
        <v>2058.2535917084788</v>
      </c>
    </row>
    <row r="576" spans="1:52" s="2068" customFormat="1">
      <c r="A576" s="2337" t="s">
        <v>719</v>
      </c>
      <c r="B576" s="2354">
        <v>4.3467407209501235E-2</v>
      </c>
      <c r="C576" s="2355">
        <v>3.1597256210275799</v>
      </c>
      <c r="D576" s="2356">
        <v>617.535121190881</v>
      </c>
      <c r="E576" s="2357">
        <v>54.444809635631302</v>
      </c>
      <c r="F576" s="1975">
        <v>488.7394265619821</v>
      </c>
      <c r="G576" s="1976">
        <v>3.7034169495472486</v>
      </c>
      <c r="H576" s="2338">
        <v>488.80026406846309</v>
      </c>
      <c r="I576" s="2339">
        <v>3.6852161289239995</v>
      </c>
      <c r="J576" s="2340">
        <v>493.55132016390644</v>
      </c>
      <c r="K576" s="2341">
        <v>24.461847175405264</v>
      </c>
      <c r="L576" s="2342">
        <v>0.99720734460831961</v>
      </c>
      <c r="M576" s="2343">
        <v>12.690678241995606</v>
      </c>
      <c r="N576" s="2344">
        <v>0.77138564096916173</v>
      </c>
      <c r="O576" s="2345">
        <v>5.7305606656601074E-2</v>
      </c>
      <c r="P576" s="2346">
        <v>1.0682689171636974</v>
      </c>
      <c r="Q576" s="1913">
        <v>12.69425201679115</v>
      </c>
      <c r="R576" s="1914">
        <v>0.7716426133407851</v>
      </c>
      <c r="S576" s="1915">
        <v>5.7077031694618981E-2</v>
      </c>
      <c r="T576" s="1916">
        <v>1.1096117972407926</v>
      </c>
      <c r="U576" s="2347">
        <v>0.61994839236249744</v>
      </c>
      <c r="V576" s="2348">
        <v>1.3515438073918797</v>
      </c>
      <c r="W576" s="2349">
        <v>7.8775811184248076E-2</v>
      </c>
      <c r="X576" s="2348">
        <v>0.7716426133407851</v>
      </c>
      <c r="Y576" s="2358">
        <v>0.57093422286462936</v>
      </c>
      <c r="Z576" s="2350">
        <v>2381.8973076940747</v>
      </c>
      <c r="AA576" s="2351">
        <v>4.5977937992314873E-2</v>
      </c>
      <c r="AB576" s="2350">
        <v>1.2353366187481736</v>
      </c>
      <c r="AC576" s="2352">
        <v>0.6180681619815237</v>
      </c>
      <c r="AD576" s="2353">
        <v>3.1536513465066678</v>
      </c>
      <c r="AE576" s="2352">
        <v>0.22244345507037383</v>
      </c>
      <c r="AF576" s="2353">
        <v>37.470268237864246</v>
      </c>
      <c r="AG576" s="2353">
        <v>16.19187654536713</v>
      </c>
      <c r="AH576" s="2350">
        <v>211.63904419361592</v>
      </c>
      <c r="AI576" s="2350">
        <v>90.65556650181037</v>
      </c>
      <c r="AJ576" s="2350">
        <v>420.78293520859995</v>
      </c>
      <c r="AK576" s="2350">
        <v>795.1438908272944</v>
      </c>
      <c r="AL576" s="2350">
        <v>142.50596593033288</v>
      </c>
      <c r="AM576" s="2350">
        <v>11658.947506463353</v>
      </c>
      <c r="AN576" s="2352">
        <v>6.2376125223025998E-2</v>
      </c>
      <c r="AO576" s="2352">
        <v>3.9342701909362274</v>
      </c>
      <c r="AP576" s="2352">
        <v>0.19399973836419779</v>
      </c>
      <c r="AQ576" s="2350">
        <v>2.0152310256903321</v>
      </c>
      <c r="AR576" s="2353">
        <v>1.3524467439420649</v>
      </c>
      <c r="AS576" s="2353">
        <v>21.308455043963974</v>
      </c>
      <c r="AT576" s="2353">
        <v>3.9510382783370126</v>
      </c>
      <c r="AU576" s="2350">
        <v>188.2928052153982</v>
      </c>
      <c r="AV576" s="2350">
        <v>448.52843615975428</v>
      </c>
      <c r="AW576" s="2350">
        <v>860.32131786022728</v>
      </c>
      <c r="AX576" s="2350">
        <v>2629.8933450537497</v>
      </c>
      <c r="AY576" s="2350">
        <v>4938.7819306043129</v>
      </c>
      <c r="AZ576" s="2350">
        <v>5792.9254443224745</v>
      </c>
    </row>
    <row r="577" spans="1:52" s="2068" customFormat="1">
      <c r="A577" s="2337" t="s">
        <v>720</v>
      </c>
      <c r="B577" s="2354">
        <v>0.58176737637386489</v>
      </c>
      <c r="C577" s="2355">
        <v>9.4178213670360531</v>
      </c>
      <c r="D577" s="2356">
        <v>304.62327306220601</v>
      </c>
      <c r="E577" s="2357">
        <v>134.82071280479178</v>
      </c>
      <c r="F577" s="1975">
        <v>497.4314612823473</v>
      </c>
      <c r="G577" s="1976">
        <v>6.4273870074398785</v>
      </c>
      <c r="H577" s="2338">
        <v>503.17123276961217</v>
      </c>
      <c r="I577" s="2339">
        <v>6.7955079983387687</v>
      </c>
      <c r="J577" s="2340">
        <v>483.94639536624368</v>
      </c>
      <c r="K577" s="2341">
        <v>71.37277459199241</v>
      </c>
      <c r="L577" s="2342">
        <v>-2.8512885416574596</v>
      </c>
      <c r="M577" s="2343">
        <v>12.393309373821911</v>
      </c>
      <c r="N577" s="2344">
        <v>1.3105710800694252</v>
      </c>
      <c r="O577" s="2345">
        <v>6.1904142988077678E-2</v>
      </c>
      <c r="P577" s="2346">
        <v>2.2708175209412635</v>
      </c>
      <c r="Q577" s="1913">
        <v>12.471178988431204</v>
      </c>
      <c r="R577" s="1914">
        <v>1.3184759827284622</v>
      </c>
      <c r="S577" s="1915">
        <v>5.6829098929082091E-2</v>
      </c>
      <c r="T577" s="1916">
        <v>3.2321945110539065</v>
      </c>
      <c r="U577" s="2347">
        <v>0.6282963437226321</v>
      </c>
      <c r="V577" s="2348">
        <v>3.4907678631382506</v>
      </c>
      <c r="W577" s="2349">
        <v>8.0184880750059195E-2</v>
      </c>
      <c r="X577" s="2348">
        <v>1.3184759827284622</v>
      </c>
      <c r="Y577" s="2358">
        <v>0.37770371288543186</v>
      </c>
      <c r="Z577" s="2350">
        <v>1101.3790939491346</v>
      </c>
      <c r="AA577" s="2351">
        <v>7.0538421301358314</v>
      </c>
      <c r="AB577" s="2350">
        <v>65.556344625528709</v>
      </c>
      <c r="AC577" s="2352">
        <v>23.86694243966037</v>
      </c>
      <c r="AD577" s="2353">
        <v>17.173195012135423</v>
      </c>
      <c r="AE577" s="2352">
        <v>2.8835429403311585</v>
      </c>
      <c r="AF577" s="2353">
        <v>57.300087917319217</v>
      </c>
      <c r="AG577" s="2353">
        <v>14.352263823403149</v>
      </c>
      <c r="AH577" s="2350">
        <v>122.512630660892</v>
      </c>
      <c r="AI577" s="2350">
        <v>45.315588477585138</v>
      </c>
      <c r="AJ577" s="2350">
        <v>160.85332222106422</v>
      </c>
      <c r="AK577" s="2350">
        <v>225.69264151245014</v>
      </c>
      <c r="AL577" s="2350">
        <v>37.72457403961937</v>
      </c>
      <c r="AM577" s="2375">
        <v>8001.3473419636121</v>
      </c>
      <c r="AN577" s="2352">
        <v>0.28020264412380153</v>
      </c>
      <c r="AO577" s="2352">
        <v>2.7125344806894134</v>
      </c>
      <c r="AP577" s="2352">
        <v>29.763046962598445</v>
      </c>
      <c r="AQ577" s="2350">
        <v>106.9434659470289</v>
      </c>
      <c r="AR577" s="2353">
        <v>52.22525697956317</v>
      </c>
      <c r="AS577" s="2353">
        <v>116.03510143334746</v>
      </c>
      <c r="AT577" s="2353">
        <v>51.217458975686647</v>
      </c>
      <c r="AU577" s="2350">
        <v>287.94014028803628</v>
      </c>
      <c r="AV577" s="2350">
        <v>397.56963499731717</v>
      </c>
      <c r="AW577" s="2350">
        <v>498.01882382476424</v>
      </c>
      <c r="AX577" s="2350">
        <v>1005.3332638816513</v>
      </c>
      <c r="AY577" s="2350">
        <v>1401.8176491456529</v>
      </c>
      <c r="AZ577" s="2350">
        <v>1533.5192699032264</v>
      </c>
    </row>
    <row r="578" spans="1:52" s="2068" customFormat="1">
      <c r="A578" s="2337" t="s">
        <v>721</v>
      </c>
      <c r="B578" s="2354">
        <v>4.8067262382565179</v>
      </c>
      <c r="C578" s="2355">
        <v>32.504923476224043</v>
      </c>
      <c r="D578" s="2356">
        <v>119.011086271447</v>
      </c>
      <c r="E578" s="2357">
        <v>71.640685133951294</v>
      </c>
      <c r="F578" s="1975">
        <v>531.48001528618772</v>
      </c>
      <c r="G578" s="1976">
        <v>5.9731528629128423</v>
      </c>
      <c r="H578" s="2338">
        <v>523.99737900872469</v>
      </c>
      <c r="I578" s="2339">
        <v>6.3738628580782448</v>
      </c>
      <c r="J578" s="2340">
        <v>659.04856129915311</v>
      </c>
      <c r="K578" s="2341">
        <v>244.27729215102065</v>
      </c>
      <c r="L578" s="2342">
        <v>19.815752580122094</v>
      </c>
      <c r="M578" s="2343">
        <v>11.076732015401745</v>
      </c>
      <c r="N578" s="2344">
        <v>1.0370285693627013</v>
      </c>
      <c r="O578" s="2345">
        <v>9.7199547065092179E-2</v>
      </c>
      <c r="P578" s="2346">
        <v>3.9882307488542468</v>
      </c>
      <c r="Q578" s="1913">
        <v>11.585708176569844</v>
      </c>
      <c r="R578" s="1914">
        <v>1.2549358266688304</v>
      </c>
      <c r="S578" s="1915">
        <v>6.1592262454014265E-2</v>
      </c>
      <c r="T578" s="1916">
        <v>11.394071001611525</v>
      </c>
      <c r="U578" s="2347">
        <v>0.73300147196300225</v>
      </c>
      <c r="V578" s="2348">
        <v>11.462971600716006</v>
      </c>
      <c r="W578" s="2349">
        <v>8.6313239101113617E-2</v>
      </c>
      <c r="X578" s="2348">
        <v>1.2549358266688304</v>
      </c>
      <c r="Y578" s="2358">
        <v>0.10947735634191434</v>
      </c>
      <c r="Z578" s="2376">
        <v>469.46010305870624</v>
      </c>
      <c r="AA578" s="2351">
        <v>0.28749207015296518</v>
      </c>
      <c r="AB578" s="2350">
        <v>16.485640970368795</v>
      </c>
      <c r="AC578" s="2352">
        <v>1.4841772038395107</v>
      </c>
      <c r="AD578" s="2353">
        <v>2.8389907613694896</v>
      </c>
      <c r="AE578" s="2352">
        <v>0.24987050781693187</v>
      </c>
      <c r="AF578" s="2353">
        <v>18.402435564458376</v>
      </c>
      <c r="AG578" s="2353">
        <v>5.7290075475297426</v>
      </c>
      <c r="AH578" s="2350">
        <v>58.363728579031026</v>
      </c>
      <c r="AI578" s="2350">
        <v>19.076826135446307</v>
      </c>
      <c r="AJ578" s="2350">
        <v>73.54043319370966</v>
      </c>
      <c r="AK578" s="2350">
        <v>111.19312946626303</v>
      </c>
      <c r="AL578" s="2350">
        <v>19.187349065368711</v>
      </c>
      <c r="AM578" s="2350">
        <v>9311.9895134857234</v>
      </c>
      <c r="AN578" s="2352">
        <v>0.10537664273736931</v>
      </c>
      <c r="AO578" s="2352">
        <v>13.549454861294011</v>
      </c>
      <c r="AP578" s="2352">
        <v>1.2130467095061823</v>
      </c>
      <c r="AQ578" s="2350">
        <v>26.893378418219896</v>
      </c>
      <c r="AR578" s="2353">
        <v>3.2476525248129335</v>
      </c>
      <c r="AS578" s="2353">
        <v>19.182370009253308</v>
      </c>
      <c r="AT578" s="2353">
        <v>4.4381972969259653</v>
      </c>
      <c r="AU578" s="2350">
        <v>92.474550575167711</v>
      </c>
      <c r="AV578" s="2350">
        <v>158.69827001467431</v>
      </c>
      <c r="AW578" s="2350">
        <v>237.25092918305296</v>
      </c>
      <c r="AX578" s="2350">
        <v>459.62770746068537</v>
      </c>
      <c r="AY578" s="2350">
        <v>690.64055569107472</v>
      </c>
      <c r="AZ578" s="2350">
        <v>779.97353924263052</v>
      </c>
    </row>
    <row r="579" spans="1:52" s="2068" customFormat="1">
      <c r="A579" s="2337" t="s">
        <v>722</v>
      </c>
      <c r="B579" s="2359">
        <v>1.7237632685507303</v>
      </c>
      <c r="C579" s="2360">
        <v>29.636504224857447</v>
      </c>
      <c r="D579" s="2361">
        <v>138.93924546046799</v>
      </c>
      <c r="E579" s="2362">
        <v>49.749077725111711</v>
      </c>
      <c r="F579" s="1975">
        <v>1721.0287608236922</v>
      </c>
      <c r="G579" s="1976">
        <v>25.89209249155375</v>
      </c>
      <c r="H579" s="2338">
        <v>1730.7091010038869</v>
      </c>
      <c r="I579" s="2339">
        <v>24.547624083816473</v>
      </c>
      <c r="J579" s="2340">
        <v>1955.9630419504601</v>
      </c>
      <c r="K579" s="2341">
        <v>35.650775541905489</v>
      </c>
      <c r="L579" s="2342">
        <v>12.198512733010414</v>
      </c>
      <c r="M579" s="2363">
        <v>3.2115655721681682</v>
      </c>
      <c r="N579" s="2364">
        <v>1.5176414975544334</v>
      </c>
      <c r="O579" s="2365">
        <v>0.12040414315192403</v>
      </c>
      <c r="P579" s="2366">
        <v>1.9817746751710639</v>
      </c>
      <c r="Q579" s="1917">
        <v>3.2129538097160153</v>
      </c>
      <c r="R579" s="1918">
        <v>1.517846685878369</v>
      </c>
      <c r="S579" s="1919">
        <v>0.12003511786446983</v>
      </c>
      <c r="T579" s="1920">
        <v>1.9966386153340581</v>
      </c>
      <c r="U579" s="2367">
        <v>5.1511609040579227</v>
      </c>
      <c r="V579" s="2368">
        <v>2.5080718335157495</v>
      </c>
      <c r="W579" s="2369">
        <v>0.31124007975962387</v>
      </c>
      <c r="X579" s="2368">
        <v>1.517846685878369</v>
      </c>
      <c r="Y579" s="2370">
        <v>0.60518469431184163</v>
      </c>
      <c r="Z579" s="2375">
        <v>828.40234075250919</v>
      </c>
      <c r="AA579" s="2351">
        <v>1.2884055607409541E-2</v>
      </c>
      <c r="AB579" s="2350">
        <v>7.0074126917914583</v>
      </c>
      <c r="AC579" s="2352">
        <v>0.35279625259053093</v>
      </c>
      <c r="AD579" s="2353">
        <v>1.5315020483668922</v>
      </c>
      <c r="AE579" s="2352">
        <v>0.20334334580892846</v>
      </c>
      <c r="AF579" s="2353">
        <v>16.643804317400637</v>
      </c>
      <c r="AG579" s="2353">
        <v>6.2838008137373684</v>
      </c>
      <c r="AH579" s="2350">
        <v>83.475191239837542</v>
      </c>
      <c r="AI579" s="2350">
        <v>33.119363527839354</v>
      </c>
      <c r="AJ579" s="2350">
        <v>150.06460522554835</v>
      </c>
      <c r="AK579" s="2350">
        <v>273.49763702442965</v>
      </c>
      <c r="AL579" s="2350">
        <v>50.295778003816949</v>
      </c>
      <c r="AM579" s="2350">
        <v>10532.265111118795</v>
      </c>
      <c r="AN579" s="2352">
        <v>0.1227704576177755</v>
      </c>
      <c r="AO579" s="2352">
        <v>55.800901712099851</v>
      </c>
      <c r="AP579" s="2352">
        <v>5.4363103828732245E-2</v>
      </c>
      <c r="AQ579" s="2350">
        <v>11.431342074700584</v>
      </c>
      <c r="AR579" s="2353">
        <v>0.7719830472440502</v>
      </c>
      <c r="AS579" s="2353">
        <v>10.347986813289813</v>
      </c>
      <c r="AT579" s="2353">
        <v>3.6117823411887824</v>
      </c>
      <c r="AU579" s="2350">
        <v>83.637207625128823</v>
      </c>
      <c r="AV579" s="2350">
        <v>174.06650453566118</v>
      </c>
      <c r="AW579" s="2350">
        <v>339.3300456903965</v>
      </c>
      <c r="AX579" s="2350">
        <v>937.90378265967718</v>
      </c>
      <c r="AY579" s="2350">
        <v>1698.7430871082586</v>
      </c>
      <c r="AZ579" s="2350">
        <v>2044.5438212933718</v>
      </c>
    </row>
    <row r="581" spans="1:52" ht="60.75" thickBot="1">
      <c r="A581" s="1710" t="s">
        <v>138</v>
      </c>
      <c r="B581" s="1757" t="s">
        <v>140</v>
      </c>
      <c r="C581" s="1712" t="s">
        <v>141</v>
      </c>
      <c r="D581" s="1713" t="s">
        <v>142</v>
      </c>
      <c r="E581" s="1714" t="s">
        <v>143</v>
      </c>
      <c r="F581" s="1715" t="s">
        <v>144</v>
      </c>
      <c r="G581" s="1716" t="s">
        <v>349</v>
      </c>
      <c r="H581" s="1717" t="s">
        <v>146</v>
      </c>
      <c r="I581" s="1718" t="s">
        <v>350</v>
      </c>
      <c r="J581" s="1719" t="s">
        <v>148</v>
      </c>
      <c r="K581" s="1720" t="s">
        <v>351</v>
      </c>
      <c r="L581" s="1711" t="s">
        <v>150</v>
      </c>
      <c r="M581" s="1721" t="s">
        <v>151</v>
      </c>
      <c r="N581" s="1722" t="s">
        <v>139</v>
      </c>
      <c r="O581" s="1722" t="s">
        <v>152</v>
      </c>
      <c r="P581" s="1723" t="s">
        <v>139</v>
      </c>
      <c r="Q581" s="1724" t="s">
        <v>153</v>
      </c>
      <c r="R581" s="1725" t="s">
        <v>139</v>
      </c>
      <c r="S581" s="1725" t="s">
        <v>154</v>
      </c>
      <c r="T581" s="1726" t="s">
        <v>139</v>
      </c>
      <c r="U581" s="1727" t="s">
        <v>155</v>
      </c>
      <c r="V581" s="1728" t="s">
        <v>139</v>
      </c>
      <c r="W581" s="1728" t="s">
        <v>156</v>
      </c>
      <c r="X581" s="1728" t="s">
        <v>139</v>
      </c>
      <c r="Y581" s="1729" t="s">
        <v>157</v>
      </c>
      <c r="Z581" s="1730" t="s">
        <v>158</v>
      </c>
      <c r="AA581" s="1730" t="s">
        <v>159</v>
      </c>
      <c r="AB581" s="1730" t="s">
        <v>160</v>
      </c>
      <c r="AC581" s="1730" t="s">
        <v>161</v>
      </c>
      <c r="AD581" s="1730" t="s">
        <v>162</v>
      </c>
      <c r="AE581" s="1730" t="s">
        <v>163</v>
      </c>
      <c r="AF581" s="1730" t="s">
        <v>164</v>
      </c>
      <c r="AG581" s="1730" t="s">
        <v>165</v>
      </c>
      <c r="AH581" s="1730" t="s">
        <v>166</v>
      </c>
      <c r="AI581" s="1730" t="s">
        <v>579</v>
      </c>
      <c r="AJ581" s="1730" t="s">
        <v>167</v>
      </c>
      <c r="AK581" s="1730" t="s">
        <v>168</v>
      </c>
      <c r="AL581" s="1730" t="s">
        <v>169</v>
      </c>
      <c r="AM581" s="1730" t="s">
        <v>170</v>
      </c>
      <c r="AN581" s="1731" t="s">
        <v>171</v>
      </c>
      <c r="AO581" s="1731" t="s">
        <v>407</v>
      </c>
      <c r="AP581" s="1730" t="s">
        <v>172</v>
      </c>
      <c r="AQ581" s="1730" t="s">
        <v>173</v>
      </c>
      <c r="AR581" s="1730" t="s">
        <v>174</v>
      </c>
      <c r="AS581" s="1730" t="s">
        <v>175</v>
      </c>
      <c r="AT581" s="1730" t="s">
        <v>176</v>
      </c>
      <c r="AU581" s="1730" t="s">
        <v>177</v>
      </c>
      <c r="AV581" s="1730" t="s">
        <v>178</v>
      </c>
      <c r="AW581" s="1730" t="s">
        <v>243</v>
      </c>
      <c r="AX581" s="1730" t="s">
        <v>180</v>
      </c>
      <c r="AY581" s="1730" t="s">
        <v>181</v>
      </c>
      <c r="AZ581" s="1730" t="s">
        <v>182</v>
      </c>
    </row>
    <row r="582" spans="1:52" s="2068" customFormat="1" ht="15.75" thickTop="1">
      <c r="A582" s="2337" t="s">
        <v>723</v>
      </c>
      <c r="B582" s="2354">
        <v>4.3677265473957982</v>
      </c>
      <c r="C582" s="2355">
        <v>26.990128620618083</v>
      </c>
      <c r="D582" s="2356">
        <v>769.20833707980296</v>
      </c>
      <c r="E582" s="2357">
        <v>796.855253625366</v>
      </c>
      <c r="F582" s="2379">
        <v>232.38444615035024</v>
      </c>
      <c r="G582" s="2380">
        <v>4.4347568977032124</v>
      </c>
      <c r="H582" s="2338">
        <v>242.79707839975705</v>
      </c>
      <c r="I582" s="2339">
        <v>5.5807086202927145</v>
      </c>
      <c r="J582" s="2340">
        <v>601.27299989334063</v>
      </c>
      <c r="K582" s="2341">
        <v>129.2865621118639</v>
      </c>
      <c r="L582" s="2342">
        <v>62.019770952909134</v>
      </c>
      <c r="M582" s="2343">
        <v>26.053390681630059</v>
      </c>
      <c r="N582" s="2344">
        <v>1.9247689974417046</v>
      </c>
      <c r="O582" s="2345">
        <v>8.5783676134094142E-2</v>
      </c>
      <c r="P582" s="2346">
        <v>1.3568029068920979</v>
      </c>
      <c r="Q582" s="1913">
        <v>26.932560701918614</v>
      </c>
      <c r="R582" s="1914">
        <v>1.9714433075520474</v>
      </c>
      <c r="S582" s="1915">
        <v>5.9962318319538077E-2</v>
      </c>
      <c r="T582" s="1916">
        <v>5.9727111021616688</v>
      </c>
      <c r="U582" s="2347">
        <v>0.30697431786755225</v>
      </c>
      <c r="V582" s="2348">
        <v>6.2896634746842395</v>
      </c>
      <c r="W582" s="2349">
        <v>3.712977800617237E-2</v>
      </c>
      <c r="X582" s="2348">
        <v>1.9714433075520474</v>
      </c>
      <c r="Y582" s="2358">
        <v>0.31344177879898732</v>
      </c>
      <c r="Z582" s="2381">
        <v>1914.5804397912088</v>
      </c>
      <c r="AA582" s="2352">
        <v>121.12401050278108</v>
      </c>
      <c r="AB582" s="2350">
        <v>578.7892114018897</v>
      </c>
      <c r="AC582" s="2353">
        <v>180.91266333550936</v>
      </c>
      <c r="AD582" s="2353">
        <v>81.41376767431818</v>
      </c>
      <c r="AE582" s="2352">
        <v>16.665864081452664</v>
      </c>
      <c r="AF582" s="2353">
        <v>156.66179611963062</v>
      </c>
      <c r="AG582" s="2353">
        <v>28.597221648608588</v>
      </c>
      <c r="AH582" s="2350">
        <v>216.69561421662854</v>
      </c>
      <c r="AI582" s="2350">
        <v>71.186786352078741</v>
      </c>
      <c r="AJ582" s="2350">
        <v>278.34693569123084</v>
      </c>
      <c r="AK582" s="2350">
        <v>497.52604636037267</v>
      </c>
      <c r="AL582" s="2350">
        <v>92.421476122049043</v>
      </c>
      <c r="AM582" s="2350">
        <v>11016.122098900723</v>
      </c>
      <c r="AN582" s="2352">
        <v>0.44982786965659838</v>
      </c>
      <c r="AO582" s="2382">
        <v>2.0991458810516308</v>
      </c>
      <c r="AP582" s="2353">
        <v>511.07177427333789</v>
      </c>
      <c r="AQ582" s="2350">
        <v>944.19120946474663</v>
      </c>
      <c r="AR582" s="2353">
        <v>395.87016047157408</v>
      </c>
      <c r="AS582" s="2353">
        <v>550.09302482647422</v>
      </c>
      <c r="AT582" s="2353">
        <v>296.01890020342211</v>
      </c>
      <c r="AU582" s="2350">
        <v>787.24520663130966</v>
      </c>
      <c r="AV582" s="2350">
        <v>792.16680467059803</v>
      </c>
      <c r="AW582" s="2350">
        <v>880.87648055540058</v>
      </c>
      <c r="AX582" s="2350">
        <v>1739.6683480701927</v>
      </c>
      <c r="AY582" s="2350">
        <v>3090.2238904370975</v>
      </c>
      <c r="AZ582" s="2350">
        <v>3756.9705740670342</v>
      </c>
    </row>
    <row r="583" spans="1:52">
      <c r="A583" s="1732" t="s">
        <v>724</v>
      </c>
      <c r="B583" s="1758">
        <v>1.2321588584787344</v>
      </c>
      <c r="C583" s="1733">
        <v>15.897335747290269</v>
      </c>
      <c r="D583" s="1734">
        <v>373.812214036981</v>
      </c>
      <c r="E583" s="1735">
        <v>235.28738725253859</v>
      </c>
      <c r="F583" s="1762">
        <v>269.27945130455885</v>
      </c>
      <c r="G583" s="1763">
        <v>4.4386226215070987</v>
      </c>
      <c r="H583" s="1736">
        <v>278.62750763884407</v>
      </c>
      <c r="I583" s="1737">
        <v>4.9673976754497327</v>
      </c>
      <c r="J583" s="1738">
        <v>17.164623883821722</v>
      </c>
      <c r="K583" s="1739">
        <v>222.69163119873241</v>
      </c>
      <c r="L583" s="1740">
        <v>-1489.4688259953614</v>
      </c>
      <c r="M583" s="1759">
        <v>23.154121573944117</v>
      </c>
      <c r="N583" s="1741">
        <v>1.6602996780942223</v>
      </c>
      <c r="O583" s="1742">
        <v>6.1537359108671912E-2</v>
      </c>
      <c r="P583" s="1743">
        <v>2.375718905455626</v>
      </c>
      <c r="Q583" s="1760">
        <v>23.596825524721723</v>
      </c>
      <c r="R583" s="1744">
        <v>1.7338975404521431</v>
      </c>
      <c r="S583" s="1745">
        <v>4.6395267711190666E-2</v>
      </c>
      <c r="T583" s="1746">
        <v>9.2687696575872067</v>
      </c>
      <c r="U583" s="1747">
        <v>0.27109491932790009</v>
      </c>
      <c r="V583" s="1748">
        <v>9.4295541594603112</v>
      </c>
      <c r="W583" s="1749">
        <v>4.2378581769498123E-2</v>
      </c>
      <c r="X583" s="1748">
        <v>1.7338975404521431</v>
      </c>
      <c r="Y583" s="1750">
        <v>0.18387905845077415</v>
      </c>
      <c r="Z583" s="1756">
        <v>1022.7196433411913</v>
      </c>
      <c r="AA583" s="1751">
        <v>16.307573408517047</v>
      </c>
      <c r="AB583" s="1752">
        <v>94.369171862982697</v>
      </c>
      <c r="AC583" s="1753">
        <v>43.451976307965744</v>
      </c>
      <c r="AD583" s="1753">
        <v>22.283064571148703</v>
      </c>
      <c r="AE583" s="1751">
        <v>3.6532473394635425</v>
      </c>
      <c r="AF583" s="1753">
        <v>49.794688319823194</v>
      </c>
      <c r="AG583" s="1753">
        <v>10.79042849188262</v>
      </c>
      <c r="AH583" s="1752">
        <v>102.67210066672732</v>
      </c>
      <c r="AI583" s="1752">
        <v>39.588027664445235</v>
      </c>
      <c r="AJ583" s="1752">
        <v>171.71398858520399</v>
      </c>
      <c r="AK583" s="1752">
        <v>344.10520330604425</v>
      </c>
      <c r="AL583" s="1752">
        <v>66.707485791404125</v>
      </c>
      <c r="AM583" s="1752">
        <v>10607.682896360007</v>
      </c>
      <c r="AN583" s="1751">
        <v>0.33430980110903991</v>
      </c>
      <c r="AO583" s="1755">
        <v>1.9032792126019209</v>
      </c>
      <c r="AP583" s="1753">
        <v>68.808326618215389</v>
      </c>
      <c r="AQ583" s="1752">
        <v>153.94644675853621</v>
      </c>
      <c r="AR583" s="1753">
        <v>95.080910958349548</v>
      </c>
      <c r="AS583" s="1753">
        <v>150.56124710235611</v>
      </c>
      <c r="AT583" s="1753">
        <v>64.888940310187252</v>
      </c>
      <c r="AU583" s="1752">
        <v>250.22456442122208</v>
      </c>
      <c r="AV583" s="1752">
        <v>298.9038363402388</v>
      </c>
      <c r="AW583" s="1752">
        <v>417.36626287287527</v>
      </c>
      <c r="AX583" s="1752">
        <v>1073.2124286575249</v>
      </c>
      <c r="AY583" s="1752">
        <v>2137.299399416424</v>
      </c>
      <c r="AZ583" s="1752">
        <v>2711.6864142847203</v>
      </c>
    </row>
    <row r="584" spans="1:52">
      <c r="A584" s="1732" t="s">
        <v>725</v>
      </c>
      <c r="B584" s="1758">
        <v>0.67767204665140923</v>
      </c>
      <c r="C584" s="1733">
        <v>7.3537960656217134</v>
      </c>
      <c r="D584" s="1734">
        <v>740.13885201064898</v>
      </c>
      <c r="E584" s="1735">
        <v>401.98668241510478</v>
      </c>
      <c r="F584" s="1762">
        <v>272.01846989167768</v>
      </c>
      <c r="G584" s="1763">
        <v>1.7659064088928236</v>
      </c>
      <c r="H584" s="1736">
        <v>271.61746520721107</v>
      </c>
      <c r="I584" s="1737">
        <v>1.9581703732683058</v>
      </c>
      <c r="J584" s="1738">
        <v>115.3263054716017</v>
      </c>
      <c r="K584" s="1739">
        <v>109.27115015686466</v>
      </c>
      <c r="L584" s="1740">
        <v>-137.76778529743203</v>
      </c>
      <c r="M584" s="1759">
        <v>23.044726029883769</v>
      </c>
      <c r="N584" s="1741">
        <v>0.64789120084392648</v>
      </c>
      <c r="O584" s="1742">
        <v>5.7153893162207425E-2</v>
      </c>
      <c r="P584" s="1743">
        <v>1.6021078763220133</v>
      </c>
      <c r="Q584" s="1760">
        <v>23.299481654561426</v>
      </c>
      <c r="R584" s="1744">
        <v>0.695627101784557</v>
      </c>
      <c r="S584" s="1745">
        <v>4.8348421304440607E-2</v>
      </c>
      <c r="T584" s="1746">
        <v>4.6325587659970067</v>
      </c>
      <c r="U584" s="1747">
        <v>0.28611281694119522</v>
      </c>
      <c r="V584" s="1748">
        <v>4.6844954675133259</v>
      </c>
      <c r="W584" s="1749">
        <v>4.2919409745934251E-2</v>
      </c>
      <c r="X584" s="1748">
        <v>0.695627101784557</v>
      </c>
      <c r="Y584" s="1750">
        <v>0.14849562916832476</v>
      </c>
      <c r="Z584" s="1756">
        <v>1293.8887253690129</v>
      </c>
      <c r="AA584" s="1751">
        <v>16.010768973263595</v>
      </c>
      <c r="AB584" s="1752">
        <v>78.289704061619332</v>
      </c>
      <c r="AC584" s="1753">
        <v>24.319566339099438</v>
      </c>
      <c r="AD584" s="1753">
        <v>11.750343027558229</v>
      </c>
      <c r="AE584" s="1751">
        <v>3.9146605394067402</v>
      </c>
      <c r="AF584" s="1753">
        <v>38.784355434322443</v>
      </c>
      <c r="AG584" s="1753">
        <v>12.378077223041931</v>
      </c>
      <c r="AH584" s="1752">
        <v>138.43754196975217</v>
      </c>
      <c r="AI584" s="1752">
        <v>45.683011294771319</v>
      </c>
      <c r="AJ584" s="1752">
        <v>224.60267523941363</v>
      </c>
      <c r="AK584" s="1752">
        <v>425.49026604365099</v>
      </c>
      <c r="AL584" s="1752">
        <v>82.045137940065004</v>
      </c>
      <c r="AM584" s="1752">
        <v>10837.822791845118</v>
      </c>
      <c r="AN584" s="1751">
        <v>0.55897134834625617</v>
      </c>
      <c r="AO584" s="1755">
        <v>2.1300629640836735</v>
      </c>
      <c r="AP584" s="1753">
        <v>67.555987228960319</v>
      </c>
      <c r="AQ584" s="1752">
        <v>127.71566731096139</v>
      </c>
      <c r="AR584" s="1753">
        <v>53.215681267176009</v>
      </c>
      <c r="AS584" s="1753">
        <v>79.394209645663707</v>
      </c>
      <c r="AT584" s="1753">
        <v>69.53215878164724</v>
      </c>
      <c r="AU584" s="1752">
        <v>194.89625846393187</v>
      </c>
      <c r="AV584" s="1752">
        <v>342.88302556902858</v>
      </c>
      <c r="AW584" s="1752">
        <v>562.75423564939911</v>
      </c>
      <c r="AX584" s="1752">
        <v>1403.7667202463351</v>
      </c>
      <c r="AY584" s="1752">
        <v>2642.7966835009379</v>
      </c>
      <c r="AZ584" s="1752">
        <v>3335.1682089457317</v>
      </c>
    </row>
    <row r="585" spans="1:52">
      <c r="A585" s="1732" t="s">
        <v>726</v>
      </c>
      <c r="B585" s="1758">
        <v>4.0928428574079037E-2</v>
      </c>
      <c r="C585" s="1733">
        <v>0.35970276577287313</v>
      </c>
      <c r="D585" s="1734">
        <v>372.14117314406099</v>
      </c>
      <c r="E585" s="1735">
        <v>282.70534644416603</v>
      </c>
      <c r="F585" s="1762">
        <v>274.26014724301058</v>
      </c>
      <c r="G585" s="1763">
        <v>4.6135008498815147</v>
      </c>
      <c r="H585" s="1736">
        <v>275.73578057803235</v>
      </c>
      <c r="I585" s="1737">
        <v>5.8553094448710743</v>
      </c>
      <c r="J585" s="1738">
        <v>320.9791862373836</v>
      </c>
      <c r="K585" s="1739">
        <v>59.147860957423291</v>
      </c>
      <c r="L585" s="1740">
        <v>14.75276741605709</v>
      </c>
      <c r="M585" s="1759">
        <v>22.998871003474957</v>
      </c>
      <c r="N585" s="1741">
        <v>1.6991890507829337</v>
      </c>
      <c r="O585" s="1742">
        <v>5.209811283983224E-2</v>
      </c>
      <c r="P585" s="1743">
        <v>2.2019089191431021</v>
      </c>
      <c r="Q585" s="1760">
        <v>22.977565322431644</v>
      </c>
      <c r="R585" s="1744">
        <v>1.7018408510842677</v>
      </c>
      <c r="S585" s="1745">
        <v>5.2840824992690417E-2</v>
      </c>
      <c r="T585" s="1746">
        <v>2.6032138118314889</v>
      </c>
      <c r="U585" s="1747">
        <v>0.31707854369059552</v>
      </c>
      <c r="V585" s="1748">
        <v>3.110142188474581</v>
      </c>
      <c r="W585" s="1749">
        <v>4.352071187558583E-2</v>
      </c>
      <c r="X585" s="1748">
        <v>1.7018408510842677</v>
      </c>
      <c r="Y585" s="1750">
        <v>0.54719069031341061</v>
      </c>
      <c r="Z585" s="1754">
        <v>885.53766331962447</v>
      </c>
      <c r="AA585" s="1751">
        <v>0.2997080657710488</v>
      </c>
      <c r="AB585" s="1752">
        <v>45.597932132186472</v>
      </c>
      <c r="AC585" s="1753">
        <v>1.7161446793650998</v>
      </c>
      <c r="AD585" s="1753">
        <v>2.8868919973086773</v>
      </c>
      <c r="AE585" s="1751">
        <v>1.1656777886288221</v>
      </c>
      <c r="AF585" s="1753">
        <v>21.724567886279633</v>
      </c>
      <c r="AG585" s="1753">
        <v>7.1675535897108054</v>
      </c>
      <c r="AH585" s="1752">
        <v>81.130123416365151</v>
      </c>
      <c r="AI585" s="1752">
        <v>34.313319369211143</v>
      </c>
      <c r="AJ585" s="1752">
        <v>142.16177887733289</v>
      </c>
      <c r="AK585" s="1752">
        <v>259.09120652661721</v>
      </c>
      <c r="AL585" s="1752">
        <v>49.095953112418172</v>
      </c>
      <c r="AM585" s="1761">
        <v>7916.1820880381756</v>
      </c>
      <c r="AN585" s="1751">
        <v>0.44867996840228602</v>
      </c>
      <c r="AO585" s="1751">
        <v>34.134282765529719</v>
      </c>
      <c r="AP585" s="1753">
        <v>1.2645909948145519</v>
      </c>
      <c r="AQ585" s="1752">
        <v>74.384881129178581</v>
      </c>
      <c r="AR585" s="1753">
        <v>3.7552399986107217</v>
      </c>
      <c r="AS585" s="1753">
        <v>19.506027008842416</v>
      </c>
      <c r="AT585" s="1753">
        <v>20.704756458771261</v>
      </c>
      <c r="AU585" s="1752">
        <v>109.16868284562629</v>
      </c>
      <c r="AV585" s="1752">
        <v>198.54719085071483</v>
      </c>
      <c r="AW585" s="1752">
        <v>329.79724966002095</v>
      </c>
      <c r="AX585" s="1752">
        <v>888.51111798333056</v>
      </c>
      <c r="AY585" s="1752">
        <v>1609.2621523392372</v>
      </c>
      <c r="AZ585" s="1752">
        <v>1995.770451724316</v>
      </c>
    </row>
    <row r="586" spans="1:52" s="2068" customFormat="1">
      <c r="A586" s="2337" t="s">
        <v>727</v>
      </c>
      <c r="B586" s="2354">
        <v>0.21981023018347204</v>
      </c>
      <c r="C586" s="2355">
        <v>2.1679626354775396</v>
      </c>
      <c r="D586" s="2356">
        <v>236.46409628179899</v>
      </c>
      <c r="E586" s="2357">
        <v>145.22363023548948</v>
      </c>
      <c r="F586" s="2166">
        <v>304.49786050987734</v>
      </c>
      <c r="G586" s="2167">
        <v>2.4658790846080429</v>
      </c>
      <c r="H586" s="2338">
        <v>303.16667245773141</v>
      </c>
      <c r="I586" s="2339">
        <v>2.8440387460806074</v>
      </c>
      <c r="J586" s="2340">
        <v>385.57503879196094</v>
      </c>
      <c r="K586" s="2341">
        <v>85.247913871196459</v>
      </c>
      <c r="L586" s="2342">
        <v>21.339675976684102</v>
      </c>
      <c r="M586" s="2343">
        <v>20.629129967221431</v>
      </c>
      <c r="N586" s="2344">
        <v>0.802857750384672</v>
      </c>
      <c r="O586" s="2345">
        <v>5.4225562083118219E-2</v>
      </c>
      <c r="P586" s="2346">
        <v>2.6094380125072916</v>
      </c>
      <c r="Q586" s="1913">
        <v>20.62532241447483</v>
      </c>
      <c r="R586" s="1914">
        <v>0.82444207755502841</v>
      </c>
      <c r="S586" s="1915">
        <v>5.4373531943813648E-2</v>
      </c>
      <c r="T586" s="1916">
        <v>3.7950645473404419</v>
      </c>
      <c r="U586" s="2347">
        <v>0.3634863219957048</v>
      </c>
      <c r="V586" s="2348">
        <v>3.883583352745704</v>
      </c>
      <c r="W586" s="2349">
        <v>4.8484090571025498E-2</v>
      </c>
      <c r="X586" s="2348">
        <v>0.82444207755502841</v>
      </c>
      <c r="Y586" s="2358">
        <v>0.21228901317957952</v>
      </c>
      <c r="Z586" s="2383">
        <v>520.48719686374523</v>
      </c>
      <c r="AA586" s="2352">
        <v>1.7215472625185128E-2</v>
      </c>
      <c r="AB586" s="2350">
        <v>14.770815606537433</v>
      </c>
      <c r="AC586" s="2353">
        <v>0.81155385618396825</v>
      </c>
      <c r="AD586" s="2353">
        <v>1.7454616549387885</v>
      </c>
      <c r="AE586" s="2352">
        <v>0.78754796057473364</v>
      </c>
      <c r="AF586" s="2353">
        <v>11.551658013571863</v>
      </c>
      <c r="AG586" s="2353">
        <v>3.4904270170285545</v>
      </c>
      <c r="AH586" s="2350">
        <v>40.373162101107098</v>
      </c>
      <c r="AI586" s="2350">
        <v>18.767815038567257</v>
      </c>
      <c r="AJ586" s="2350">
        <v>85.524947716296722</v>
      </c>
      <c r="AK586" s="2350">
        <v>202.51596644871219</v>
      </c>
      <c r="AL586" s="2350">
        <v>43.87951798747595</v>
      </c>
      <c r="AM586" s="2384">
        <v>8878.3812200439006</v>
      </c>
      <c r="AN586" s="2352">
        <v>0.53462429975799342</v>
      </c>
      <c r="AO586" s="2352">
        <v>67.09005180450113</v>
      </c>
      <c r="AP586" s="2353">
        <v>7.2639125000781138E-2</v>
      </c>
      <c r="AQ586" s="2350">
        <v>24.095947155852254</v>
      </c>
      <c r="AR586" s="2353">
        <v>1.7758290069671077</v>
      </c>
      <c r="AS586" s="2353">
        <v>11.79365983066749</v>
      </c>
      <c r="AT586" s="2353">
        <v>13.988418482677329</v>
      </c>
      <c r="AU586" s="2350">
        <v>58.0485327315169</v>
      </c>
      <c r="AV586" s="2350">
        <v>96.68772900356106</v>
      </c>
      <c r="AW586" s="2350">
        <v>164.11854512645164</v>
      </c>
      <c r="AX586" s="2350">
        <v>534.5309232268545</v>
      </c>
      <c r="AY586" s="2350">
        <v>1257.8631456441751</v>
      </c>
      <c r="AZ586" s="2350">
        <v>1783.7202433933312</v>
      </c>
    </row>
    <row r="587" spans="1:52" s="2068" customFormat="1">
      <c r="A587" s="2337" t="s">
        <v>728</v>
      </c>
      <c r="B587" s="2354">
        <v>13.118716417567498</v>
      </c>
      <c r="C587" s="2355">
        <v>91.540033104668211</v>
      </c>
      <c r="D587" s="2356">
        <v>1853.94270823122</v>
      </c>
      <c r="E587" s="2357">
        <v>4221.2855717946031</v>
      </c>
      <c r="F587" s="2166">
        <v>326.28606213858023</v>
      </c>
      <c r="G587" s="2167">
        <v>6.1954239175059307</v>
      </c>
      <c r="H587" s="2338">
        <v>488.54273305688662</v>
      </c>
      <c r="I587" s="2339">
        <v>10.636563063347314</v>
      </c>
      <c r="J587" s="2340">
        <v>739.21260523382819</v>
      </c>
      <c r="K587" s="2341">
        <v>177.70695346329839</v>
      </c>
      <c r="L587" s="2342">
        <v>56.678625466478138</v>
      </c>
      <c r="M587" s="2343">
        <v>16.734341162280742</v>
      </c>
      <c r="N587" s="2344">
        <v>1.8649797083438349</v>
      </c>
      <c r="O587" s="2345">
        <v>0.15850015667609932</v>
      </c>
      <c r="P587" s="2346">
        <v>2.1777402955309006</v>
      </c>
      <c r="Q587" s="1913">
        <v>18.998020158326888</v>
      </c>
      <c r="R587" s="1914">
        <v>1.9215850439997382</v>
      </c>
      <c r="S587" s="1915">
        <v>6.3954725652637309E-2</v>
      </c>
      <c r="T587" s="1916">
        <v>8.3985716911223989</v>
      </c>
      <c r="U587" s="2347">
        <v>0.4641577121982704</v>
      </c>
      <c r="V587" s="2348">
        <v>8.6155960636653592</v>
      </c>
      <c r="W587" s="2349">
        <v>5.2637063844871067E-2</v>
      </c>
      <c r="X587" s="2348">
        <v>1.9215850439997382</v>
      </c>
      <c r="Y587" s="2358">
        <v>0.223035647191453</v>
      </c>
      <c r="Z587" s="2376">
        <v>7190.6165099836026</v>
      </c>
      <c r="AA587" s="2352">
        <v>135.23571806946612</v>
      </c>
      <c r="AB587" s="2350">
        <v>2543.0383679536812</v>
      </c>
      <c r="AC587" s="2353">
        <v>467.31976044634547</v>
      </c>
      <c r="AD587" s="2353">
        <v>295.11862299584175</v>
      </c>
      <c r="AE587" s="2352">
        <v>93.692307400335366</v>
      </c>
      <c r="AF587" s="2353">
        <v>817.37203357487704</v>
      </c>
      <c r="AG587" s="2353">
        <v>155.78484036588083</v>
      </c>
      <c r="AH587" s="2350">
        <v>1035.8620305377171</v>
      </c>
      <c r="AI587" s="2350">
        <v>272.09367954578613</v>
      </c>
      <c r="AJ587" s="2350">
        <v>1081.5507818094989</v>
      </c>
      <c r="AK587" s="2350">
        <v>2171.0379325559384</v>
      </c>
      <c r="AL587" s="2350">
        <v>361.47497837612389</v>
      </c>
      <c r="AM587" s="2350">
        <v>15673.356201652703</v>
      </c>
      <c r="AN587" s="2352">
        <v>0.58149333418682858</v>
      </c>
      <c r="AO587" s="2382">
        <v>5.430901583448521</v>
      </c>
      <c r="AP587" s="2353">
        <v>570.61484417496251</v>
      </c>
      <c r="AQ587" s="2350">
        <v>4148.512835160981</v>
      </c>
      <c r="AR587" s="2353">
        <v>1022.5815327053512</v>
      </c>
      <c r="AS587" s="2353">
        <v>1994.0447499719037</v>
      </c>
      <c r="AT587" s="2353">
        <v>1664.1617655476973</v>
      </c>
      <c r="AU587" s="2350">
        <v>4107.3971536425979</v>
      </c>
      <c r="AV587" s="2350">
        <v>4315.3695392210757</v>
      </c>
      <c r="AW587" s="2350">
        <v>4210.8212623484442</v>
      </c>
      <c r="AX587" s="2350">
        <v>6759.692386309368</v>
      </c>
      <c r="AY587" s="2350">
        <v>13484.707655626946</v>
      </c>
      <c r="AZ587" s="2350">
        <v>14694.104812037556</v>
      </c>
    </row>
    <row r="588" spans="1:52" s="2068" customFormat="1">
      <c r="A588" s="2337" t="s">
        <v>729</v>
      </c>
      <c r="B588" s="2354">
        <v>0.24961931530556264</v>
      </c>
      <c r="C588" s="2355">
        <v>1.7393989329998079</v>
      </c>
      <c r="D588" s="2356">
        <v>126.212777362667</v>
      </c>
      <c r="E588" s="2357">
        <v>114.46329530437238</v>
      </c>
      <c r="F588" s="2166">
        <v>367.34468744905666</v>
      </c>
      <c r="G588" s="2167">
        <v>3.9970025181131303</v>
      </c>
      <c r="H588" s="2338">
        <v>366.7780472638504</v>
      </c>
      <c r="I588" s="2339">
        <v>4.8260969598799575</v>
      </c>
      <c r="J588" s="2340">
        <v>522.21443763574325</v>
      </c>
      <c r="K588" s="2341">
        <v>134.02534360626714</v>
      </c>
      <c r="L588" s="2342">
        <v>30.168903831186643</v>
      </c>
      <c r="M588" s="2343">
        <v>17.010859277596939</v>
      </c>
      <c r="N588" s="2344">
        <v>1.0826815177301585</v>
      </c>
      <c r="O588" s="2345">
        <v>5.5947591609165792E-2</v>
      </c>
      <c r="P588" s="2346">
        <v>3.3527758579266003</v>
      </c>
      <c r="Q588" s="1913">
        <v>16.971137508865443</v>
      </c>
      <c r="R588" s="1914">
        <v>1.1452616191194949</v>
      </c>
      <c r="S588" s="1915">
        <v>5.7825833202367324E-2</v>
      </c>
      <c r="T588" s="1916">
        <v>6.1094080971678135</v>
      </c>
      <c r="U588" s="2347">
        <v>0.46979914444611798</v>
      </c>
      <c r="V588" s="2348">
        <v>6.2158258883247246</v>
      </c>
      <c r="W588" s="2349">
        <v>5.8923569470674342E-2</v>
      </c>
      <c r="X588" s="2348">
        <v>1.1452616191194949</v>
      </c>
      <c r="Y588" s="2358">
        <v>0.18424930808803</v>
      </c>
      <c r="Z588" s="2383">
        <v>907.16830571188848</v>
      </c>
      <c r="AA588" s="2352">
        <v>1.9905876107850988E-2</v>
      </c>
      <c r="AB588" s="2350">
        <v>63.820129969140844</v>
      </c>
      <c r="AC588" s="2353">
        <v>1.3968466110023825</v>
      </c>
      <c r="AD588" s="2353">
        <v>3.5185924315203514</v>
      </c>
      <c r="AE588" s="2352">
        <v>1.1136663263703139</v>
      </c>
      <c r="AF588" s="2353">
        <v>23.509751817379847</v>
      </c>
      <c r="AG588" s="2353">
        <v>7.842316321969995</v>
      </c>
      <c r="AH588" s="2350">
        <v>90.600998032538001</v>
      </c>
      <c r="AI588" s="2350">
        <v>35.64329992643696</v>
      </c>
      <c r="AJ588" s="2350">
        <v>156.95183625488457</v>
      </c>
      <c r="AK588" s="2350">
        <v>301.07894493142743</v>
      </c>
      <c r="AL588" s="2350">
        <v>57.053137448328428</v>
      </c>
      <c r="AM588" s="2384">
        <v>9052.3294141726547</v>
      </c>
      <c r="AN588" s="2352">
        <v>0.37324636332232125</v>
      </c>
      <c r="AO588" s="2352">
        <v>205.47759561958875</v>
      </c>
      <c r="AP588" s="2353">
        <v>8.3991038429751003E-2</v>
      </c>
      <c r="AQ588" s="2350">
        <v>104.11114187461801</v>
      </c>
      <c r="AR588" s="2353">
        <v>3.0565571356726093</v>
      </c>
      <c r="AS588" s="2353">
        <v>23.774273185948321</v>
      </c>
      <c r="AT588" s="2353">
        <v>19.780929420431864</v>
      </c>
      <c r="AU588" s="2350">
        <v>118.13945636874294</v>
      </c>
      <c r="AV588" s="2350">
        <v>217.23867927894722</v>
      </c>
      <c r="AW588" s="2350">
        <v>368.2967399696667</v>
      </c>
      <c r="AX588" s="2350">
        <v>980.94897659302853</v>
      </c>
      <c r="AY588" s="2350">
        <v>1870.0555585802945</v>
      </c>
      <c r="AZ588" s="2350">
        <v>2319.2332296068466</v>
      </c>
    </row>
    <row r="589" spans="1:52" s="2068" customFormat="1">
      <c r="A589" s="2337" t="s">
        <v>730</v>
      </c>
      <c r="B589" s="2354">
        <v>-0.29539477921972473</v>
      </c>
      <c r="C589" s="2355">
        <v>-3.6681172053187163</v>
      </c>
      <c r="D589" s="2356">
        <v>155.942216240492</v>
      </c>
      <c r="E589" s="2357">
        <v>81.088697471836355</v>
      </c>
      <c r="F589" s="2166">
        <v>379.08294983478362</v>
      </c>
      <c r="G589" s="2167">
        <v>3.7693306118207754</v>
      </c>
      <c r="H589" s="2338">
        <v>377.86167655797726</v>
      </c>
      <c r="I589" s="2339">
        <v>4.0941549051587609</v>
      </c>
      <c r="J589" s="2340">
        <v>339.98462100442953</v>
      </c>
      <c r="K589" s="2341">
        <v>92.912768209315601</v>
      </c>
      <c r="L589" s="2342">
        <v>-11.71289611858295</v>
      </c>
      <c r="M589" s="2343">
        <v>16.558956918034383</v>
      </c>
      <c r="N589" s="2344">
        <v>0.99294222388384945</v>
      </c>
      <c r="O589" s="2345">
        <v>5.1833113478582632E-2</v>
      </c>
      <c r="P589" s="2346">
        <v>3.099313093541709</v>
      </c>
      <c r="Q589" s="1913">
        <v>16.52924130095975</v>
      </c>
      <c r="R589" s="1914">
        <v>1.0098405298545778</v>
      </c>
      <c r="S589" s="1915">
        <v>5.3285429103326579E-2</v>
      </c>
      <c r="T589" s="1916">
        <v>4.1031173898049618</v>
      </c>
      <c r="U589" s="2347">
        <v>0.4444847062847388</v>
      </c>
      <c r="V589" s="2348">
        <v>4.2255591594789985</v>
      </c>
      <c r="W589" s="2349">
        <v>6.049884455022967E-2</v>
      </c>
      <c r="X589" s="2348">
        <v>1.0098405298545778</v>
      </c>
      <c r="Y589" s="2358">
        <v>0.23898388159807205</v>
      </c>
      <c r="Z589" s="2350">
        <v>2236.6314259834871</v>
      </c>
      <c r="AA589" s="2352">
        <v>5.7457988668248444E-2</v>
      </c>
      <c r="AB589" s="2350">
        <v>2.5878406483157255</v>
      </c>
      <c r="AC589" s="2353">
        <v>3.6881606248141194</v>
      </c>
      <c r="AD589" s="2353">
        <v>8.1792120641841528</v>
      </c>
      <c r="AE589" s="2352">
        <v>0.54156780883697331</v>
      </c>
      <c r="AF589" s="2353">
        <v>64.018938838445123</v>
      </c>
      <c r="AG589" s="2353">
        <v>21.222890246273597</v>
      </c>
      <c r="AH589" s="2350">
        <v>240.82510978920189</v>
      </c>
      <c r="AI589" s="2350">
        <v>89.688139743381228</v>
      </c>
      <c r="AJ589" s="2350">
        <v>366.61543451661112</v>
      </c>
      <c r="AK589" s="2350">
        <v>565.74282408156489</v>
      </c>
      <c r="AL589" s="2350">
        <v>99.466799161532947</v>
      </c>
      <c r="AM589" s="2384">
        <v>8842.2454640026081</v>
      </c>
      <c r="AN589" s="2352">
        <v>7.2142613764748412E-2</v>
      </c>
      <c r="AO589" s="2382">
        <v>3.0180692855175275</v>
      </c>
      <c r="AP589" s="2353">
        <v>0.24243877075210316</v>
      </c>
      <c r="AQ589" s="2350">
        <v>4.2215997525542015</v>
      </c>
      <c r="AR589" s="2353">
        <v>8.070373358455404</v>
      </c>
      <c r="AS589" s="2353">
        <v>55.264946379622657</v>
      </c>
      <c r="AT589" s="2353">
        <v>9.6193216489693292</v>
      </c>
      <c r="AU589" s="2350">
        <v>321.70321024344281</v>
      </c>
      <c r="AV589" s="2350">
        <v>587.89169657267576</v>
      </c>
      <c r="AW589" s="2350">
        <v>978.96386093171498</v>
      </c>
      <c r="AX589" s="2350">
        <v>2291.3464657288196</v>
      </c>
      <c r="AY589" s="2350">
        <v>3513.9305843575457</v>
      </c>
      <c r="AZ589" s="2350">
        <v>4043.3658195745102</v>
      </c>
    </row>
    <row r="590" spans="1:52" s="2068" customFormat="1">
      <c r="A590" s="2337" t="s">
        <v>731</v>
      </c>
      <c r="B590" s="2354">
        <v>8.5710213782612427E-2</v>
      </c>
      <c r="C590" s="2355">
        <v>0.4229376526903858</v>
      </c>
      <c r="D590" s="2356">
        <v>834.56819456297706</v>
      </c>
      <c r="E590" s="2357">
        <v>1056.3243654323142</v>
      </c>
      <c r="F590" s="2166">
        <v>401.13580670607803</v>
      </c>
      <c r="G590" s="2167">
        <v>4.1818141853134545</v>
      </c>
      <c r="H590" s="2338">
        <v>397.67479101555637</v>
      </c>
      <c r="I590" s="2339">
        <v>5.2941906408233397</v>
      </c>
      <c r="J590" s="2340">
        <v>420.64028705157153</v>
      </c>
      <c r="K590" s="2341">
        <v>34.962157065736278</v>
      </c>
      <c r="L590" s="2342">
        <v>4.7259860300713497</v>
      </c>
      <c r="M590" s="2343">
        <v>15.562238586973487</v>
      </c>
      <c r="N590" s="2344">
        <v>1.058755050201593</v>
      </c>
      <c r="O590" s="2345">
        <v>5.5444510874152073E-2</v>
      </c>
      <c r="P590" s="2346">
        <v>1.3174045348179131</v>
      </c>
      <c r="Q590" s="1913">
        <v>15.566342405381878</v>
      </c>
      <c r="R590" s="1914">
        <v>1.0603062814868607</v>
      </c>
      <c r="S590" s="1915">
        <v>5.5231636259478009E-2</v>
      </c>
      <c r="T590" s="1916">
        <v>1.5660301062177979</v>
      </c>
      <c r="U590" s="2347">
        <v>0.48921819969885255</v>
      </c>
      <c r="V590" s="2348">
        <v>1.8912164614715634</v>
      </c>
      <c r="W590" s="2349">
        <v>6.4241166868734809E-2</v>
      </c>
      <c r="X590" s="2348">
        <v>1.0603062814868607</v>
      </c>
      <c r="Y590" s="2358">
        <v>0.56064776459371124</v>
      </c>
      <c r="Z590" s="2350">
        <v>4057.0950038136771</v>
      </c>
      <c r="AA590" s="2352">
        <v>0.41744974258238549</v>
      </c>
      <c r="AB590" s="2350">
        <v>109.8615789692514</v>
      </c>
      <c r="AC590" s="2353">
        <v>9.7791583671320854</v>
      </c>
      <c r="AD590" s="2353">
        <v>17.414757983477031</v>
      </c>
      <c r="AE590" s="2352">
        <v>3.9401545044657222</v>
      </c>
      <c r="AF590" s="2353">
        <v>109.02770896119982</v>
      </c>
      <c r="AG590" s="2353">
        <v>31.549606168188653</v>
      </c>
      <c r="AH590" s="2350">
        <v>370.86969923775359</v>
      </c>
      <c r="AI590" s="2350">
        <v>141.43052245997467</v>
      </c>
      <c r="AJ590" s="2350">
        <v>636.64676365291007</v>
      </c>
      <c r="AK590" s="2350">
        <v>1183.5412507415872</v>
      </c>
      <c r="AL590" s="2350">
        <v>216.06748633409038</v>
      </c>
      <c r="AM590" s="2375">
        <v>7649.3459961851486</v>
      </c>
      <c r="AN590" s="2352">
        <v>0.27563546019780155</v>
      </c>
      <c r="AO590" s="2352">
        <v>29.192063606513035</v>
      </c>
      <c r="AP590" s="2353">
        <v>1.761391318913019</v>
      </c>
      <c r="AQ590" s="2350">
        <v>179.2195415485341</v>
      </c>
      <c r="AR590" s="2353">
        <v>21.398595989348106</v>
      </c>
      <c r="AS590" s="2353">
        <v>117.6672836721421</v>
      </c>
      <c r="AT590" s="2353">
        <v>69.984982317330761</v>
      </c>
      <c r="AU590" s="2350">
        <v>547.87793447839101</v>
      </c>
      <c r="AV590" s="2350">
        <v>873.95030936810667</v>
      </c>
      <c r="AW590" s="2350">
        <v>1507.6004034055024</v>
      </c>
      <c r="AX590" s="2350">
        <v>3979.042272830688</v>
      </c>
      <c r="AY590" s="2350">
        <v>7351.1878928048891</v>
      </c>
      <c r="AZ590" s="2350">
        <v>8783.2311517922917</v>
      </c>
    </row>
    <row r="591" spans="1:52" s="2068" customFormat="1">
      <c r="A591" s="2337" t="s">
        <v>732</v>
      </c>
      <c r="B591" s="2354">
        <v>0.19686530589689089</v>
      </c>
      <c r="C591" s="2355">
        <v>3.2765021539112018</v>
      </c>
      <c r="D591" s="2356">
        <v>304.74913110872097</v>
      </c>
      <c r="E591" s="2357">
        <v>127.50855107481566</v>
      </c>
      <c r="F591" s="2166">
        <v>466.95673388978554</v>
      </c>
      <c r="G591" s="2167">
        <v>7.6450128012249747</v>
      </c>
      <c r="H591" s="2338">
        <v>469.72234518978047</v>
      </c>
      <c r="I591" s="2339">
        <v>8.0713034405584754</v>
      </c>
      <c r="J591" s="2340">
        <v>465.19879748546259</v>
      </c>
      <c r="K591" s="2341">
        <v>69.613961140803553</v>
      </c>
      <c r="L591" s="2342">
        <v>-0.38620386939103302</v>
      </c>
      <c r="M591" s="2343">
        <v>13.284994491057416</v>
      </c>
      <c r="N591" s="2344">
        <v>1.6671306789591436</v>
      </c>
      <c r="O591" s="2345">
        <v>5.7990778373943383E-2</v>
      </c>
      <c r="P591" s="2346">
        <v>1.988721328475004</v>
      </c>
      <c r="Q591" s="1913">
        <v>13.31193393639572</v>
      </c>
      <c r="R591" s="1914">
        <v>1.6753170920112688</v>
      </c>
      <c r="S591" s="1915">
        <v>5.6349430847715876E-2</v>
      </c>
      <c r="T591" s="1916">
        <v>3.1423718453113327</v>
      </c>
      <c r="U591" s="2347">
        <v>0.58364619013326391</v>
      </c>
      <c r="V591" s="2348">
        <v>3.561065595154131</v>
      </c>
      <c r="W591" s="2349">
        <v>7.5120565109321413E-2</v>
      </c>
      <c r="X591" s="2348">
        <v>1.6753170920112688</v>
      </c>
      <c r="Y591" s="2358">
        <v>0.47045387040638248</v>
      </c>
      <c r="Z591" s="2383">
        <v>903.89809383353315</v>
      </c>
      <c r="AA591" s="2352">
        <v>1.4691608278157513</v>
      </c>
      <c r="AB591" s="2350">
        <v>25.653562081713932</v>
      </c>
      <c r="AC591" s="2353">
        <v>3.4201220806280488</v>
      </c>
      <c r="AD591" s="2353">
        <v>3.4636182399600348</v>
      </c>
      <c r="AE591" s="2352">
        <v>0.68198302849546988</v>
      </c>
      <c r="AF591" s="2353">
        <v>18.054830463959426</v>
      </c>
      <c r="AG591" s="2353">
        <v>6.6686399986158849</v>
      </c>
      <c r="AH591" s="2350">
        <v>80.696484319886181</v>
      </c>
      <c r="AI591" s="2350">
        <v>35.068986046850775</v>
      </c>
      <c r="AJ591" s="2350">
        <v>156.84513578137228</v>
      </c>
      <c r="AK591" s="2350">
        <v>291.93497032967298</v>
      </c>
      <c r="AL591" s="2350">
        <v>53.153709919241983</v>
      </c>
      <c r="AM591" s="2350">
        <v>11595.484305354585</v>
      </c>
      <c r="AN591" s="2352">
        <v>0.26288200097235176</v>
      </c>
      <c r="AO591" s="2352">
        <v>6.144181000905804</v>
      </c>
      <c r="AP591" s="2353">
        <v>6.1989908346656177</v>
      </c>
      <c r="AQ591" s="2350">
        <v>41.849204048472977</v>
      </c>
      <c r="AR591" s="2353">
        <v>7.4838557562976993</v>
      </c>
      <c r="AS591" s="2353">
        <v>23.402825945675911</v>
      </c>
      <c r="AT591" s="2353">
        <v>12.113375284111365</v>
      </c>
      <c r="AU591" s="2350">
        <v>90.727791276178024</v>
      </c>
      <c r="AV591" s="2350">
        <v>184.72686976775304</v>
      </c>
      <c r="AW591" s="2350">
        <v>328.03448910522837</v>
      </c>
      <c r="AX591" s="2350">
        <v>980.28209863357677</v>
      </c>
      <c r="AY591" s="2350">
        <v>1813.2606852774718</v>
      </c>
      <c r="AZ591" s="2350">
        <v>2160.7199154163409</v>
      </c>
    </row>
    <row r="592" spans="1:52" s="2068" customFormat="1">
      <c r="A592" s="2337" t="s">
        <v>733</v>
      </c>
      <c r="B592" s="2354">
        <v>6.5069287246425953E-2</v>
      </c>
      <c r="C592" s="2355">
        <v>0.69013221534650515</v>
      </c>
      <c r="D592" s="2356">
        <v>1189.1337561472899</v>
      </c>
      <c r="E592" s="2357">
        <v>674.05722972252772</v>
      </c>
      <c r="F592" s="2166">
        <v>475.64959273559509</v>
      </c>
      <c r="G592" s="2167">
        <v>9.0340468162978027</v>
      </c>
      <c r="H592" s="2338">
        <v>472.10377412242508</v>
      </c>
      <c r="I592" s="2339">
        <v>9.9264642488591939</v>
      </c>
      <c r="J592" s="2340">
        <v>455.46462703289723</v>
      </c>
      <c r="K592" s="2341">
        <v>27.48893446469592</v>
      </c>
      <c r="L592" s="2342">
        <v>-4.5311702627297112</v>
      </c>
      <c r="M592" s="2343">
        <v>13.050514672079975</v>
      </c>
      <c r="N592" s="2344">
        <v>1.9405643400282724</v>
      </c>
      <c r="O592" s="2345">
        <v>5.7144114295171612E-2</v>
      </c>
      <c r="P592" s="2346">
        <v>0.95631451501156151</v>
      </c>
      <c r="Q592" s="1913">
        <v>13.067277069740488</v>
      </c>
      <c r="R592" s="1914">
        <v>1.9412817448679043</v>
      </c>
      <c r="S592" s="1915">
        <v>5.610258186182189E-2</v>
      </c>
      <c r="T592" s="1916">
        <v>1.2387624645016622</v>
      </c>
      <c r="U592" s="2347">
        <v>0.59196908015524508</v>
      </c>
      <c r="V592" s="2348">
        <v>2.3028476407299738</v>
      </c>
      <c r="W592" s="2349">
        <v>7.652703732100935E-2</v>
      </c>
      <c r="X592" s="2348">
        <v>1.9412817448679043</v>
      </c>
      <c r="Y592" s="2358">
        <v>0.84299182913053783</v>
      </c>
      <c r="Z592" s="2376">
        <v>8460.0089623637978</v>
      </c>
      <c r="AA592" s="2352">
        <v>1.0552578649483959</v>
      </c>
      <c r="AB592" s="2350">
        <v>21.485718115240527</v>
      </c>
      <c r="AC592" s="2353">
        <v>5.0762394576241237</v>
      </c>
      <c r="AD592" s="2353">
        <v>14.913124491531606</v>
      </c>
      <c r="AE592" s="2352">
        <v>1.8775583012921611</v>
      </c>
      <c r="AF592" s="2353">
        <v>156.9404815974562</v>
      </c>
      <c r="AG592" s="2353">
        <v>60.771177154476071</v>
      </c>
      <c r="AH592" s="2350">
        <v>767.47908025197125</v>
      </c>
      <c r="AI592" s="2350">
        <v>309.90072302359653</v>
      </c>
      <c r="AJ592" s="2350">
        <v>1377.6524025283597</v>
      </c>
      <c r="AK592" s="2350">
        <v>2390.3188504760205</v>
      </c>
      <c r="AL592" s="2350">
        <v>410.01758273889061</v>
      </c>
      <c r="AM592" s="2350">
        <v>10466.369383003792</v>
      </c>
      <c r="AN592" s="2352">
        <v>0.11830160053962124</v>
      </c>
      <c r="AO592" s="2352">
        <v>4.9839229892051895</v>
      </c>
      <c r="AP592" s="2353">
        <v>4.4525648310058905</v>
      </c>
      <c r="AQ592" s="2350">
        <v>35.050111117847514</v>
      </c>
      <c r="AR592" s="2353">
        <v>11.107744983860226</v>
      </c>
      <c r="AS592" s="2353">
        <v>100.76435467251086</v>
      </c>
      <c r="AT592" s="2353">
        <v>33.349170538049037</v>
      </c>
      <c r="AU592" s="2350">
        <v>788.64563616812154</v>
      </c>
      <c r="AV592" s="2350">
        <v>1683.4121095422734</v>
      </c>
      <c r="AW592" s="2350">
        <v>3119.8336595608589</v>
      </c>
      <c r="AX592" s="2350">
        <v>8610.3275158022479</v>
      </c>
      <c r="AY592" s="2350">
        <v>14846.700934633667</v>
      </c>
      <c r="AZ592" s="2350">
        <v>16667.381412150025</v>
      </c>
    </row>
    <row r="593" spans="1:52" s="2068" customFormat="1">
      <c r="A593" s="2337" t="s">
        <v>734</v>
      </c>
      <c r="B593" s="2354">
        <v>0.19410056200784723</v>
      </c>
      <c r="C593" s="2355">
        <v>1.2880095098191411</v>
      </c>
      <c r="D593" s="2356">
        <v>135.26699583070501</v>
      </c>
      <c r="E593" s="2357">
        <v>139.60356238444845</v>
      </c>
      <c r="F593" s="2166">
        <v>498.88136610224387</v>
      </c>
      <c r="G593" s="2167">
        <v>5.697131952798915</v>
      </c>
      <c r="H593" s="2338">
        <v>503.59152822368605</v>
      </c>
      <c r="I593" s="2339">
        <v>6.9277934430786772</v>
      </c>
      <c r="J593" s="2340">
        <v>669.63197499822229</v>
      </c>
      <c r="K593" s="2341">
        <v>99.090629291972519</v>
      </c>
      <c r="L593" s="2342">
        <v>26.068018041731879</v>
      </c>
      <c r="M593" s="2343">
        <v>12.404063010069462</v>
      </c>
      <c r="N593" s="2344">
        <v>1.1469162404634523</v>
      </c>
      <c r="O593" s="2345">
        <v>5.8792349322896467E-2</v>
      </c>
      <c r="P593" s="2346">
        <v>3.0852985549452763</v>
      </c>
      <c r="Q593" s="1913">
        <v>12.356569120154134</v>
      </c>
      <c r="R593" s="1914">
        <v>1.1795086821047225</v>
      </c>
      <c r="S593" s="1915">
        <v>6.1897333469115974E-2</v>
      </c>
      <c r="T593" s="1916">
        <v>4.630071641140292</v>
      </c>
      <c r="U593" s="2347">
        <v>0.69067750568413866</v>
      </c>
      <c r="V593" s="2348">
        <v>4.7779497834585891</v>
      </c>
      <c r="W593" s="2349">
        <v>8.0928612973074687E-2</v>
      </c>
      <c r="X593" s="2348">
        <v>1.1795086821047225</v>
      </c>
      <c r="Y593" s="2358">
        <v>0.24686502277362107</v>
      </c>
      <c r="Z593" s="2350">
        <v>1815.0631439842068</v>
      </c>
      <c r="AA593" s="2352">
        <v>2.9358590936457273E-2</v>
      </c>
      <c r="AB593" s="2350">
        <v>36.35560183861022</v>
      </c>
      <c r="AC593" s="2353">
        <v>2.2377760717303197</v>
      </c>
      <c r="AD593" s="2353">
        <v>4.8396648494821939</v>
      </c>
      <c r="AE593" s="2352">
        <v>2.0097743292126395</v>
      </c>
      <c r="AF593" s="2353">
        <v>45.604652514791333</v>
      </c>
      <c r="AG593" s="2353">
        <v>15.444283341508779</v>
      </c>
      <c r="AH593" s="2350">
        <v>190.60867765531953</v>
      </c>
      <c r="AI593" s="2350">
        <v>71.788443556126893</v>
      </c>
      <c r="AJ593" s="2350">
        <v>316.6553963544269</v>
      </c>
      <c r="AK593" s="2350">
        <v>535.21653907171708</v>
      </c>
      <c r="AL593" s="2350">
        <v>100.35110473468866</v>
      </c>
      <c r="AM593" s="2384">
        <v>8530.4249041317253</v>
      </c>
      <c r="AN593" s="2352">
        <v>0.41236716454685457</v>
      </c>
      <c r="AO593" s="2352">
        <v>76.149528779061242</v>
      </c>
      <c r="AP593" s="2353">
        <v>0.1238759111242923</v>
      </c>
      <c r="AQ593" s="2350">
        <v>59.307670209804598</v>
      </c>
      <c r="AR593" s="2353">
        <v>4.8966653648365854</v>
      </c>
      <c r="AS593" s="2353">
        <v>32.700438172176987</v>
      </c>
      <c r="AT593" s="2353">
        <v>35.697590216920773</v>
      </c>
      <c r="AU593" s="2350">
        <v>229.16910811452931</v>
      </c>
      <c r="AV593" s="2350">
        <v>427.81948314428752</v>
      </c>
      <c r="AW593" s="2350">
        <v>774.83202298910373</v>
      </c>
      <c r="AX593" s="2350">
        <v>1979.096227215168</v>
      </c>
      <c r="AY593" s="2350">
        <v>3324.3263296379941</v>
      </c>
      <c r="AZ593" s="2350">
        <v>4079.3132005971001</v>
      </c>
    </row>
    <row r="594" spans="1:52" s="2068" customFormat="1">
      <c r="A594" s="2337" t="s">
        <v>735</v>
      </c>
      <c r="B594" s="2354">
        <v>1.4045438162633195E-2</v>
      </c>
      <c r="C594" s="2355">
        <v>0.21017937793015146</v>
      </c>
      <c r="D594" s="2356">
        <v>229.68598002671499</v>
      </c>
      <c r="E594" s="2357">
        <v>96.01082097583695</v>
      </c>
      <c r="F594" s="2166">
        <v>528.02232531848597</v>
      </c>
      <c r="G594" s="2167">
        <v>4.6797069719310596</v>
      </c>
      <c r="H594" s="2338">
        <v>526.32599823451505</v>
      </c>
      <c r="I594" s="2339">
        <v>4.9475768313230475</v>
      </c>
      <c r="J594" s="2340">
        <v>587.96270761226788</v>
      </c>
      <c r="K594" s="2341">
        <v>60.17546326661148</v>
      </c>
      <c r="L594" s="2342">
        <v>10.439309773554006</v>
      </c>
      <c r="M594" s="2343">
        <v>11.713781097762277</v>
      </c>
      <c r="N594" s="2344">
        <v>0.89464434195713849</v>
      </c>
      <c r="O594" s="2345">
        <v>5.8093516943787248E-2</v>
      </c>
      <c r="P594" s="2346">
        <v>2.1612961265076538</v>
      </c>
      <c r="Q594" s="1913">
        <v>11.692165782484373</v>
      </c>
      <c r="R594" s="1914">
        <v>0.90443241874415348</v>
      </c>
      <c r="S594" s="1915">
        <v>5.9595149105991917E-2</v>
      </c>
      <c r="T594" s="1916">
        <v>2.77374987355824</v>
      </c>
      <c r="U594" s="2347">
        <v>0.70277648398072967</v>
      </c>
      <c r="V594" s="2348">
        <v>2.9174794534220378</v>
      </c>
      <c r="W594" s="2349">
        <v>8.5527353837050887E-2</v>
      </c>
      <c r="X594" s="2348">
        <v>0.90443241874415348</v>
      </c>
      <c r="Y594" s="2358">
        <v>0.31000472606012891</v>
      </c>
      <c r="Z594" s="2383">
        <v>294.29057183240138</v>
      </c>
      <c r="AA594" s="2352">
        <v>1.5446796100876885E-2</v>
      </c>
      <c r="AB594" s="2350">
        <v>27.272930688761384</v>
      </c>
      <c r="AC594" s="2353">
        <v>0.3868219951013992</v>
      </c>
      <c r="AD594" s="2353">
        <v>1.0856823629411685</v>
      </c>
      <c r="AE594" s="2352">
        <v>0.21002931890439855</v>
      </c>
      <c r="AF594" s="2353">
        <v>7.1456363731268437</v>
      </c>
      <c r="AG594" s="2353">
        <v>2.5313978973305269</v>
      </c>
      <c r="AH594" s="2350">
        <v>31.372776468049729</v>
      </c>
      <c r="AI594" s="2350">
        <v>10.513274651835454</v>
      </c>
      <c r="AJ594" s="2350">
        <v>48.745861974257771</v>
      </c>
      <c r="AK594" s="2350">
        <v>101.46025339662272</v>
      </c>
      <c r="AL594" s="2350">
        <v>19.132375099078526</v>
      </c>
      <c r="AM594" s="2350">
        <v>10597.169522563147</v>
      </c>
      <c r="AN594" s="2352">
        <v>0.2298566525430146</v>
      </c>
      <c r="AO594" s="2352">
        <v>189.42130315692515</v>
      </c>
      <c r="AP594" s="2353">
        <v>6.5176354856020621E-2</v>
      </c>
      <c r="AQ594" s="2350">
        <v>44.490914663558542</v>
      </c>
      <c r="AR594" s="2353">
        <v>0.84643762604244899</v>
      </c>
      <c r="AS594" s="2353">
        <v>7.3356916414943818</v>
      </c>
      <c r="AT594" s="2353">
        <v>3.7305385240568123</v>
      </c>
      <c r="AU594" s="2350">
        <v>35.907720467974087</v>
      </c>
      <c r="AV594" s="2350">
        <v>70.12182541081792</v>
      </c>
      <c r="AW594" s="2350">
        <v>127.53161165873874</v>
      </c>
      <c r="AX594" s="2350">
        <v>304.66163733911105</v>
      </c>
      <c r="AY594" s="2350">
        <v>630.18790929579325</v>
      </c>
      <c r="AZ594" s="2350">
        <v>777.73882516579374</v>
      </c>
    </row>
    <row r="595" spans="1:52" s="2068" customFormat="1">
      <c r="A595" s="2337" t="s">
        <v>736</v>
      </c>
      <c r="B595" s="2354">
        <v>-7.9741635957486616E-3</v>
      </c>
      <c r="C595" s="2355">
        <v>-0.21706427244278206</v>
      </c>
      <c r="D595" s="2356">
        <v>528.67729923102104</v>
      </c>
      <c r="E595" s="2357">
        <v>132.28678989372119</v>
      </c>
      <c r="F595" s="2166">
        <v>772.70938323413532</v>
      </c>
      <c r="G595" s="2167">
        <v>5.2239260057828005</v>
      </c>
      <c r="H595" s="2338">
        <v>772.95654997448764</v>
      </c>
      <c r="I595" s="2339">
        <v>5.3926369725497993</v>
      </c>
      <c r="J595" s="2340">
        <v>771.49622234469143</v>
      </c>
      <c r="K595" s="2341">
        <v>24.157167065643684</v>
      </c>
      <c r="L595" s="2342">
        <v>-0.16231726024595883</v>
      </c>
      <c r="M595" s="2343">
        <v>7.8532241604420516</v>
      </c>
      <c r="N595" s="2344">
        <v>0.6928548731137818</v>
      </c>
      <c r="O595" s="2345">
        <v>6.4912211707593495E-2</v>
      </c>
      <c r="P595" s="2346">
        <v>1.0589155192690995</v>
      </c>
      <c r="Q595" s="1913">
        <v>7.8529541835707857</v>
      </c>
      <c r="R595" s="1914">
        <v>0.6937336640874332</v>
      </c>
      <c r="S595" s="1915">
        <v>6.4940590953626032E-2</v>
      </c>
      <c r="T595" s="1916">
        <v>1.1476635002671041</v>
      </c>
      <c r="U595" s="2347">
        <v>1.1402089546655823</v>
      </c>
      <c r="V595" s="2348">
        <v>1.3410435886031136</v>
      </c>
      <c r="W595" s="2349">
        <v>0.12734061305134139</v>
      </c>
      <c r="X595" s="2348">
        <v>0.6937336640874332</v>
      </c>
      <c r="Y595" s="2358">
        <v>0.51730881082698799</v>
      </c>
      <c r="Z595" s="2350">
        <v>1926.1370827777494</v>
      </c>
      <c r="AA595" s="2352">
        <v>0.44115534992652283</v>
      </c>
      <c r="AB595" s="2350">
        <v>8.9472189164123321</v>
      </c>
      <c r="AC595" s="2353">
        <v>1.1325110769782976</v>
      </c>
      <c r="AD595" s="2353">
        <v>3.2069776010452649</v>
      </c>
      <c r="AE595" s="2352">
        <v>0.34991808665215751</v>
      </c>
      <c r="AF595" s="2353">
        <v>36.816473656538363</v>
      </c>
      <c r="AG595" s="2353">
        <v>14.988868399928977</v>
      </c>
      <c r="AH595" s="2350">
        <v>192.6794174903826</v>
      </c>
      <c r="AI595" s="2350">
        <v>71.751243719310949</v>
      </c>
      <c r="AJ595" s="2350">
        <v>332.98347320995839</v>
      </c>
      <c r="AK595" s="2350">
        <v>556.55678873369482</v>
      </c>
      <c r="AL595" s="2350">
        <v>99.439454267915778</v>
      </c>
      <c r="AM595" s="2350">
        <v>12527.098594562531</v>
      </c>
      <c r="AN595" s="2352">
        <v>9.8162663622137269E-2</v>
      </c>
      <c r="AO595" s="2352">
        <v>6.79583549861972</v>
      </c>
      <c r="AP595" s="2353">
        <v>1.8614149785929235</v>
      </c>
      <c r="AQ595" s="2350">
        <v>14.595789423184881</v>
      </c>
      <c r="AR595" s="2353">
        <v>2.4781424003901478</v>
      </c>
      <c r="AS595" s="2353">
        <v>21.66876757463017</v>
      </c>
      <c r="AT595" s="2353">
        <v>6.2152413259708261</v>
      </c>
      <c r="AU595" s="2350">
        <v>185.00740530923801</v>
      </c>
      <c r="AV595" s="2350">
        <v>415.20411080135671</v>
      </c>
      <c r="AW595" s="2350">
        <v>783.24966459505129</v>
      </c>
      <c r="AX595" s="2350">
        <v>2081.14670756224</v>
      </c>
      <c r="AY595" s="2350">
        <v>3456.8744641844396</v>
      </c>
      <c r="AZ595" s="2350">
        <v>4042.2542385331617</v>
      </c>
    </row>
    <row r="596" spans="1:52" s="2068" customFormat="1">
      <c r="A596" s="2337" t="s">
        <v>737</v>
      </c>
      <c r="B596" s="2354">
        <v>1.3833572584720841</v>
      </c>
      <c r="C596" s="2355">
        <v>26.92673661445864</v>
      </c>
      <c r="D596" s="2356">
        <v>209.56937460630701</v>
      </c>
      <c r="E596" s="2357">
        <v>92.653403668867369</v>
      </c>
      <c r="F596" s="2166">
        <v>795.43719886898919</v>
      </c>
      <c r="G596" s="2167">
        <v>12.988582117879174</v>
      </c>
      <c r="H596" s="2338">
        <v>817.28023311586549</v>
      </c>
      <c r="I596" s="2339">
        <v>13.632395953387016</v>
      </c>
      <c r="J596" s="2340">
        <v>941.42185435035799</v>
      </c>
      <c r="K596" s="2341">
        <v>106.19071716449099</v>
      </c>
      <c r="L596" s="2342">
        <v>15.992190500876568</v>
      </c>
      <c r="M596" s="2343">
        <v>7.5091843281259987</v>
      </c>
      <c r="N596" s="2344">
        <v>1.6407315738355905</v>
      </c>
      <c r="O596" s="2345">
        <v>7.7118636674413654E-2</v>
      </c>
      <c r="P596" s="2346">
        <v>4.1232088338155215</v>
      </c>
      <c r="Q596" s="1913">
        <v>7.5703620079131984</v>
      </c>
      <c r="R596" s="1914">
        <v>1.6544956541622744</v>
      </c>
      <c r="S596" s="1915">
        <v>7.0478069759225187E-2</v>
      </c>
      <c r="T596" s="1916">
        <v>5.1821040188517138</v>
      </c>
      <c r="U596" s="2347">
        <v>1.2836263640027223</v>
      </c>
      <c r="V596" s="2348">
        <v>5.439812306673911</v>
      </c>
      <c r="W596" s="2349">
        <v>0.13209407937886106</v>
      </c>
      <c r="X596" s="2348">
        <v>1.6544956541622744</v>
      </c>
      <c r="Y596" s="2358">
        <v>0.30414572431707487</v>
      </c>
      <c r="Z596" s="2383">
        <v>943.08872575752503</v>
      </c>
      <c r="AA596" s="2352">
        <v>2.9160176652704459</v>
      </c>
      <c r="AB596" s="2350">
        <v>16.551187206204514</v>
      </c>
      <c r="AC596" s="2353">
        <v>4.5553145420131829</v>
      </c>
      <c r="AD596" s="2353">
        <v>4.5715528112058168</v>
      </c>
      <c r="AE596" s="2352">
        <v>0.73412401080911782</v>
      </c>
      <c r="AF596" s="2353">
        <v>25.812212548778529</v>
      </c>
      <c r="AG596" s="2353">
        <v>8.5559048078153133</v>
      </c>
      <c r="AH596" s="2350">
        <v>91.743663543605081</v>
      </c>
      <c r="AI596" s="2350">
        <v>33.957530673013359</v>
      </c>
      <c r="AJ596" s="2350">
        <v>158.34171177838218</v>
      </c>
      <c r="AK596" s="2350">
        <v>301.9457977086534</v>
      </c>
      <c r="AL596" s="2350">
        <v>56.299321449795485</v>
      </c>
      <c r="AM596" s="2384">
        <v>9291.598593731911</v>
      </c>
      <c r="AN596" s="2352">
        <v>0.20600318870453091</v>
      </c>
      <c r="AO596" s="2382">
        <v>2.4380729104960213</v>
      </c>
      <c r="AP596" s="2353">
        <v>12.303872005360532</v>
      </c>
      <c r="AQ596" s="2350">
        <v>27.00030539348208</v>
      </c>
      <c r="AR596" s="2353">
        <v>9.9678655186284093</v>
      </c>
      <c r="AS596" s="2353">
        <v>30.88887034598525</v>
      </c>
      <c r="AT596" s="2353">
        <v>13.039502856289836</v>
      </c>
      <c r="AU596" s="2350">
        <v>129.70961079788205</v>
      </c>
      <c r="AV596" s="2350">
        <v>237.00567334668457</v>
      </c>
      <c r="AW596" s="2350">
        <v>372.94172172197187</v>
      </c>
      <c r="AX596" s="2350">
        <v>989.63569861488861</v>
      </c>
      <c r="AY596" s="2350">
        <v>1875.4397373208285</v>
      </c>
      <c r="AZ596" s="2350">
        <v>2288.5903028372149</v>
      </c>
    </row>
    <row r="597" spans="1:52" s="2068" customFormat="1">
      <c r="A597" s="2337" t="s">
        <v>738</v>
      </c>
      <c r="B597" s="2354">
        <v>-1.0642148204184293E-2</v>
      </c>
      <c r="C597" s="2355">
        <v>-0.26507657497248593</v>
      </c>
      <c r="D597" s="2356">
        <v>176.01757054215801</v>
      </c>
      <c r="E597" s="2357">
        <v>48.808228950947715</v>
      </c>
      <c r="F597" s="2166">
        <v>1066.5251274947736</v>
      </c>
      <c r="G597" s="2167">
        <v>15.38484423901823</v>
      </c>
      <c r="H597" s="2338">
        <v>1066.1868067210257</v>
      </c>
      <c r="I597" s="2339">
        <v>15.287594820416016</v>
      </c>
      <c r="J597" s="2340">
        <v>1076.1579084781154</v>
      </c>
      <c r="K597" s="2341">
        <v>31.28204306403947</v>
      </c>
      <c r="L597" s="2342">
        <v>0.92865228120500021</v>
      </c>
      <c r="M597" s="2343">
        <v>5.5586876083807155</v>
      </c>
      <c r="N597" s="2344">
        <v>1.4912615862798939</v>
      </c>
      <c r="O597" s="2345">
        <v>7.4869590382113924E-2</v>
      </c>
      <c r="P597" s="2346">
        <v>1.4424970550462501</v>
      </c>
      <c r="Q597" s="1913">
        <v>5.5557105112191021</v>
      </c>
      <c r="R597" s="1914">
        <v>1.4922719645884128</v>
      </c>
      <c r="S597" s="1915">
        <v>7.5319182120670236E-2</v>
      </c>
      <c r="T597" s="1916">
        <v>1.5581663425413592</v>
      </c>
      <c r="U597" s="2347">
        <v>1.8692494524015806</v>
      </c>
      <c r="V597" s="2348">
        <v>2.1574888104751038</v>
      </c>
      <c r="W597" s="2349">
        <v>0.17999497957653085</v>
      </c>
      <c r="X597" s="2348">
        <v>1.4922719645884128</v>
      </c>
      <c r="Y597" s="2358">
        <v>0.69167077824139322</v>
      </c>
      <c r="Z597" s="2383">
        <v>520.92208199301297</v>
      </c>
      <c r="AA597" s="2352">
        <v>7.3993833940298919E-3</v>
      </c>
      <c r="AB597" s="2350">
        <v>7.9868418699502071</v>
      </c>
      <c r="AC597" s="2353">
        <v>0.41881345431961031</v>
      </c>
      <c r="AD597" s="2353">
        <v>1.4206025515317953</v>
      </c>
      <c r="AE597" s="2352">
        <v>0.16017934513448745</v>
      </c>
      <c r="AF597" s="2353">
        <v>11.233547533250604</v>
      </c>
      <c r="AG597" s="2353">
        <v>4.1322995908278868</v>
      </c>
      <c r="AH597" s="2350">
        <v>52.645766632774944</v>
      </c>
      <c r="AI597" s="2350">
        <v>18.376122642098078</v>
      </c>
      <c r="AJ597" s="2350">
        <v>90.446371139736826</v>
      </c>
      <c r="AK597" s="2350">
        <v>171.88901924725022</v>
      </c>
      <c r="AL597" s="2350">
        <v>32.711614326419287</v>
      </c>
      <c r="AM597" s="2350">
        <v>11190.180455626401</v>
      </c>
      <c r="AN597" s="2352">
        <v>0.12222519983787469</v>
      </c>
      <c r="AO597" s="2352">
        <v>77.02625920754835</v>
      </c>
      <c r="AP597" s="2353">
        <v>3.1221026979029082E-2</v>
      </c>
      <c r="AQ597" s="2350">
        <v>13.029105823736064</v>
      </c>
      <c r="AR597" s="2353">
        <v>0.9164408190801101</v>
      </c>
      <c r="AS597" s="2353">
        <v>9.5986658887283465</v>
      </c>
      <c r="AT597" s="2353">
        <v>2.8451038212164734</v>
      </c>
      <c r="AU597" s="2350">
        <v>56.449987604274391</v>
      </c>
      <c r="AV597" s="2350">
        <v>114.46813270991376</v>
      </c>
      <c r="AW597" s="2350">
        <v>214.0071814340445</v>
      </c>
      <c r="AX597" s="2350">
        <v>565.28981962335513</v>
      </c>
      <c r="AY597" s="2350">
        <v>1067.6336599208087</v>
      </c>
      <c r="AZ597" s="2350">
        <v>1329.7404197731416</v>
      </c>
    </row>
    <row r="598" spans="1:52" s="2068" customFormat="1">
      <c r="A598" s="2337" t="s">
        <v>739</v>
      </c>
      <c r="B598" s="2354">
        <v>-0.4004038955824864</v>
      </c>
      <c r="C598" s="2355">
        <v>-6.1849675560612081</v>
      </c>
      <c r="D598" s="2356">
        <v>266.063810995437</v>
      </c>
      <c r="E598" s="2357">
        <v>117.30124947831673</v>
      </c>
      <c r="F598" s="2166">
        <v>1346.3254480539088</v>
      </c>
      <c r="G598" s="2167">
        <v>11.072002817772129</v>
      </c>
      <c r="H598" s="2338">
        <v>1337.3725655940816</v>
      </c>
      <c r="I598" s="2339">
        <v>11.041778909589571</v>
      </c>
      <c r="J598" s="2340">
        <v>1273.8338715786238</v>
      </c>
      <c r="K598" s="2341">
        <v>22.952281452822326</v>
      </c>
      <c r="L598" s="2342">
        <v>-5.9133432495180216</v>
      </c>
      <c r="M598" s="2343">
        <v>4.3227854433330011</v>
      </c>
      <c r="N598" s="2344">
        <v>0.84737562834006808</v>
      </c>
      <c r="O598" s="2345">
        <v>8.2987898288298237E-2</v>
      </c>
      <c r="P598" s="2346">
        <v>1.019557084420321</v>
      </c>
      <c r="Q598" s="1913">
        <v>4.3215479251099866</v>
      </c>
      <c r="R598" s="1914">
        <v>0.84933804846302607</v>
      </c>
      <c r="S598" s="1915">
        <v>8.3232891945325363E-2</v>
      </c>
      <c r="T598" s="1916">
        <v>1.1766879445646594</v>
      </c>
      <c r="U598" s="2347">
        <v>2.6555649365219951</v>
      </c>
      <c r="V598" s="2348">
        <v>1.4511959342041945</v>
      </c>
      <c r="W598" s="2349">
        <v>0.23139856767284359</v>
      </c>
      <c r="X598" s="2348">
        <v>0.84933804846302607</v>
      </c>
      <c r="Y598" s="2358">
        <v>0.58526765989651519</v>
      </c>
      <c r="Z598" s="2350">
        <v>2694.960503043977</v>
      </c>
      <c r="AA598" s="2352">
        <v>1.7416222492939417E-2</v>
      </c>
      <c r="AB598" s="2350">
        <v>6.0628510545710812</v>
      </c>
      <c r="AC598" s="2353">
        <v>1.4160214380996519</v>
      </c>
      <c r="AD598" s="2353">
        <v>4.468755069349676</v>
      </c>
      <c r="AE598" s="2352">
        <v>0.29534441507255893</v>
      </c>
      <c r="AF598" s="2353">
        <v>48.095104392827949</v>
      </c>
      <c r="AG598" s="2353">
        <v>19.539932742342156</v>
      </c>
      <c r="AH598" s="2350">
        <v>244.69971985928834</v>
      </c>
      <c r="AI598" s="2350">
        <v>102.33973301434693</v>
      </c>
      <c r="AJ598" s="2350">
        <v>456.69669840825037</v>
      </c>
      <c r="AK598" s="2350">
        <v>773.00325511673259</v>
      </c>
      <c r="AL598" s="2350">
        <v>131.84327488012218</v>
      </c>
      <c r="AM598" s="2350">
        <v>10613.635812293836</v>
      </c>
      <c r="AN598" s="2352">
        <v>6.1409286591966643E-2</v>
      </c>
      <c r="AO598" s="2352">
        <v>20.727016889085085</v>
      </c>
      <c r="AP598" s="2353">
        <v>7.3486170856284463E-2</v>
      </c>
      <c r="AQ598" s="2350">
        <v>9.8904584903280277</v>
      </c>
      <c r="AR598" s="2353">
        <v>3.0985151818373127</v>
      </c>
      <c r="AS598" s="2353">
        <v>30.194291009119436</v>
      </c>
      <c r="AT598" s="2353">
        <v>5.2459043529761793</v>
      </c>
      <c r="AU598" s="2350">
        <v>241.68394167250224</v>
      </c>
      <c r="AV598" s="2350">
        <v>541.27237513413172</v>
      </c>
      <c r="AW598" s="2350">
        <v>994.71430837109085</v>
      </c>
      <c r="AX598" s="2350">
        <v>2854.3543650515649</v>
      </c>
      <c r="AY598" s="2350">
        <v>4801.262454141196</v>
      </c>
      <c r="AZ598" s="2350">
        <v>5359.4827187041537</v>
      </c>
    </row>
    <row r="599" spans="1:52" s="2068" customFormat="1">
      <c r="A599" s="2337" t="s">
        <v>740</v>
      </c>
      <c r="B599" s="2359">
        <v>5.8751140893815927</v>
      </c>
      <c r="C599" s="2360">
        <v>61.203389352322873</v>
      </c>
      <c r="D599" s="2361">
        <v>119.003640217639</v>
      </c>
      <c r="E599" s="2362">
        <v>78.773482169182529</v>
      </c>
      <c r="F599" s="2166">
        <v>2138.6109934748297</v>
      </c>
      <c r="G599" s="2167">
        <v>12.370796305761779</v>
      </c>
      <c r="H599" s="2338">
        <v>2224.5994982304674</v>
      </c>
      <c r="I599" s="2339">
        <v>11.083697609521325</v>
      </c>
      <c r="J599" s="2340">
        <v>2694.8061366011871</v>
      </c>
      <c r="K599" s="2341">
        <v>21.663420151414929</v>
      </c>
      <c r="L599" s="2342">
        <v>19.493904327849876</v>
      </c>
      <c r="M599" s="2363">
        <v>2.3925557554451324</v>
      </c>
      <c r="N599" s="2364">
        <v>0.5</v>
      </c>
      <c r="O599" s="2365">
        <v>0.18502053603912424</v>
      </c>
      <c r="P599" s="2366">
        <v>1.2591865565674241</v>
      </c>
      <c r="Q599" s="1917">
        <v>2.3934801788584821</v>
      </c>
      <c r="R599" s="1918">
        <v>0.50624644739576097</v>
      </c>
      <c r="S599" s="1919">
        <v>0.18469919424446946</v>
      </c>
      <c r="T599" s="1920">
        <v>1.3114291194946357</v>
      </c>
      <c r="U599" s="2367">
        <v>10.639872904472121</v>
      </c>
      <c r="V599" s="2368">
        <v>1.4057495512925851</v>
      </c>
      <c r="W599" s="2369">
        <v>0.41780166338245095</v>
      </c>
      <c r="X599" s="2368">
        <v>0.50624644739576097</v>
      </c>
      <c r="Y599" s="2370">
        <v>0.36012563328244918</v>
      </c>
      <c r="Z599" s="2383">
        <v>840.12768747544646</v>
      </c>
      <c r="AA599" s="2352">
        <v>0.29196607165649735</v>
      </c>
      <c r="AB599" s="2350">
        <v>19.483611927543187</v>
      </c>
      <c r="AC599" s="2353">
        <v>1.8247272987722694</v>
      </c>
      <c r="AD599" s="2353">
        <v>2.8318985472845242</v>
      </c>
      <c r="AE599" s="2352">
        <v>0.63667717826331338</v>
      </c>
      <c r="AF599" s="2353">
        <v>24.008897489683303</v>
      </c>
      <c r="AG599" s="2353">
        <v>7.0165978266049116</v>
      </c>
      <c r="AH599" s="2350">
        <v>85.968288972548535</v>
      </c>
      <c r="AI599" s="2350">
        <v>31.507028626158782</v>
      </c>
      <c r="AJ599" s="2350">
        <v>135.68367312462107</v>
      </c>
      <c r="AK599" s="2350">
        <v>229.90567365098983</v>
      </c>
      <c r="AL599" s="2350">
        <v>43.870191420943343</v>
      </c>
      <c r="AM599" s="2350">
        <v>10993.597649740481</v>
      </c>
      <c r="AN599" s="2352">
        <v>0.23536578496257501</v>
      </c>
      <c r="AO599" s="2352">
        <v>14.330986646318866</v>
      </c>
      <c r="AP599" s="2353">
        <v>1.2319243529810016</v>
      </c>
      <c r="AQ599" s="2350">
        <v>31.78403250822706</v>
      </c>
      <c r="AR599" s="2353">
        <v>3.9928387281668911</v>
      </c>
      <c r="AS599" s="2353">
        <v>19.134449643814353</v>
      </c>
      <c r="AT599" s="2353">
        <v>11.308653255121019</v>
      </c>
      <c r="AU599" s="2350">
        <v>120.64772607881056</v>
      </c>
      <c r="AV599" s="2350">
        <v>194.36559076467898</v>
      </c>
      <c r="AW599" s="2350">
        <v>349.464589319303</v>
      </c>
      <c r="AX599" s="2350">
        <v>848.02295702888159</v>
      </c>
      <c r="AY599" s="2350">
        <v>1427.9855506272659</v>
      </c>
      <c r="AZ599" s="2350">
        <v>1783.3411146724936</v>
      </c>
    </row>
    <row r="601" spans="1:52" ht="60.75" thickBot="1">
      <c r="A601" s="1764" t="s">
        <v>138</v>
      </c>
      <c r="B601" s="1811" t="s">
        <v>140</v>
      </c>
      <c r="C601" s="1766" t="s">
        <v>141</v>
      </c>
      <c r="D601" s="1767" t="s">
        <v>142</v>
      </c>
      <c r="E601" s="1768" t="s">
        <v>143</v>
      </c>
      <c r="F601" s="1769" t="s">
        <v>144</v>
      </c>
      <c r="G601" s="1770" t="s">
        <v>349</v>
      </c>
      <c r="H601" s="1771" t="s">
        <v>146</v>
      </c>
      <c r="I601" s="1772" t="s">
        <v>350</v>
      </c>
      <c r="J601" s="1773" t="s">
        <v>148</v>
      </c>
      <c r="K601" s="1774" t="s">
        <v>351</v>
      </c>
      <c r="L601" s="1765" t="s">
        <v>150</v>
      </c>
      <c r="M601" s="1775" t="s">
        <v>151</v>
      </c>
      <c r="N601" s="1776" t="s">
        <v>139</v>
      </c>
      <c r="O601" s="1776" t="s">
        <v>152</v>
      </c>
      <c r="P601" s="1777" t="s">
        <v>139</v>
      </c>
      <c r="Q601" s="1778" t="s">
        <v>153</v>
      </c>
      <c r="R601" s="1779" t="s">
        <v>139</v>
      </c>
      <c r="S601" s="1779" t="s">
        <v>154</v>
      </c>
      <c r="T601" s="1780" t="s">
        <v>139</v>
      </c>
      <c r="U601" s="1781" t="s">
        <v>155</v>
      </c>
      <c r="V601" s="1782" t="s">
        <v>139</v>
      </c>
      <c r="W601" s="1782" t="s">
        <v>156</v>
      </c>
      <c r="X601" s="1782" t="s">
        <v>139</v>
      </c>
      <c r="Y601" s="1783" t="s">
        <v>157</v>
      </c>
      <c r="Z601" s="1784" t="s">
        <v>158</v>
      </c>
      <c r="AA601" s="1784" t="s">
        <v>159</v>
      </c>
      <c r="AB601" s="1784" t="s">
        <v>160</v>
      </c>
      <c r="AC601" s="1784" t="s">
        <v>161</v>
      </c>
      <c r="AD601" s="1784" t="s">
        <v>162</v>
      </c>
      <c r="AE601" s="1784" t="s">
        <v>163</v>
      </c>
      <c r="AF601" s="1784" t="s">
        <v>164</v>
      </c>
      <c r="AG601" s="1784" t="s">
        <v>165</v>
      </c>
      <c r="AH601" s="1784" t="s">
        <v>166</v>
      </c>
      <c r="AI601" s="1784" t="s">
        <v>579</v>
      </c>
      <c r="AJ601" s="1784" t="s">
        <v>167</v>
      </c>
      <c r="AK601" s="1784" t="s">
        <v>168</v>
      </c>
      <c r="AL601" s="1784" t="s">
        <v>169</v>
      </c>
      <c r="AM601" s="1784" t="s">
        <v>170</v>
      </c>
      <c r="AN601" s="1785" t="s">
        <v>171</v>
      </c>
      <c r="AO601" s="1785" t="s">
        <v>407</v>
      </c>
      <c r="AP601" s="1784" t="s">
        <v>172</v>
      </c>
      <c r="AQ601" s="1784" t="s">
        <v>173</v>
      </c>
      <c r="AR601" s="1784" t="s">
        <v>174</v>
      </c>
      <c r="AS601" s="1784" t="s">
        <v>175</v>
      </c>
      <c r="AT601" s="1784" t="s">
        <v>176</v>
      </c>
      <c r="AU601" s="1784" t="s">
        <v>177</v>
      </c>
      <c r="AV601" s="1784" t="s">
        <v>178</v>
      </c>
      <c r="AW601" s="1784" t="s">
        <v>243</v>
      </c>
      <c r="AX601" s="1784" t="s">
        <v>180</v>
      </c>
      <c r="AY601" s="1784" t="s">
        <v>181</v>
      </c>
      <c r="AZ601" s="1784" t="s">
        <v>182</v>
      </c>
    </row>
    <row r="602" spans="1:52" ht="15.75" thickTop="1">
      <c r="A602" s="1786" t="s">
        <v>741</v>
      </c>
      <c r="B602" s="1812">
        <v>0.89035079996296518</v>
      </c>
      <c r="C602" s="1787">
        <v>12.52595363318707</v>
      </c>
      <c r="D602" s="1788">
        <v>745.80395413490601</v>
      </c>
      <c r="E602" s="1789">
        <v>375.14210486971359</v>
      </c>
      <c r="F602" s="2160">
        <v>257.70246531091635</v>
      </c>
      <c r="G602" s="2161">
        <v>2.2079383616168169</v>
      </c>
      <c r="H602" s="1790">
        <v>261.99898770509327</v>
      </c>
      <c r="I602" s="1791">
        <v>2.395182304703293</v>
      </c>
      <c r="J602" s="1792">
        <v>298.08632411440612</v>
      </c>
      <c r="K602" s="1793">
        <v>110.42283294903909</v>
      </c>
      <c r="L602" s="1794">
        <v>13.721541728446351</v>
      </c>
      <c r="M602" s="1813">
        <v>24.299982144975306</v>
      </c>
      <c r="N602" s="1795">
        <v>0.83839835512667316</v>
      </c>
      <c r="O602" s="1796">
        <v>5.8532024725725454E-2</v>
      </c>
      <c r="P602" s="1797">
        <v>3.0418012959166334</v>
      </c>
      <c r="Q602" s="1814">
        <v>24.490297402067945</v>
      </c>
      <c r="R602" s="1798">
        <v>0.86759641094470052</v>
      </c>
      <c r="S602" s="1799">
        <v>5.2312170391245777E-2</v>
      </c>
      <c r="T602" s="1800">
        <v>4.8400954446671554</v>
      </c>
      <c r="U602" s="1801">
        <v>0.2945167196269296</v>
      </c>
      <c r="V602" s="1802">
        <v>4.9172398198350944</v>
      </c>
      <c r="W602" s="1803">
        <v>4.0832497196034892E-2</v>
      </c>
      <c r="X602" s="1802">
        <v>0.86759641094470052</v>
      </c>
      <c r="Y602" s="1804">
        <v>0.17643971877169831</v>
      </c>
      <c r="Z602" s="1806">
        <v>1443.7472836725897</v>
      </c>
      <c r="AA602" s="1805">
        <v>10.587317707553643</v>
      </c>
      <c r="AB602" s="1806">
        <v>66.376273303549311</v>
      </c>
      <c r="AC602" s="1807">
        <v>24.125812500668648</v>
      </c>
      <c r="AD602" s="1807">
        <v>15.033554987048838</v>
      </c>
      <c r="AE602" s="1805">
        <v>3.6454743891925312</v>
      </c>
      <c r="AF602" s="1807">
        <v>48.803700460519998</v>
      </c>
      <c r="AG602" s="1807">
        <v>13.755876502387398</v>
      </c>
      <c r="AH602" s="1806">
        <v>146.79179009526649</v>
      </c>
      <c r="AI602" s="1806">
        <v>54.781516019065414</v>
      </c>
      <c r="AJ602" s="1806">
        <v>237.58120489165012</v>
      </c>
      <c r="AK602" s="1806">
        <v>410.82206633574179</v>
      </c>
      <c r="AL602" s="1806">
        <v>77.405263257453782</v>
      </c>
      <c r="AM602" s="1806">
        <v>9972.6312906271905</v>
      </c>
      <c r="AN602" s="1805">
        <v>0.41024739391238435</v>
      </c>
      <c r="AO602" s="1805">
        <v>2.2297219891412654</v>
      </c>
      <c r="AP602" s="1807">
        <v>44.672226614150397</v>
      </c>
      <c r="AQ602" s="1806">
        <v>108.28103312161389</v>
      </c>
      <c r="AR602" s="1807">
        <v>52.791712255292445</v>
      </c>
      <c r="AS602" s="1807">
        <v>101.57807423681648</v>
      </c>
      <c r="AT602" s="1807">
        <v>64.75087725031139</v>
      </c>
      <c r="AU602" s="1806">
        <v>245.24472593226128</v>
      </c>
      <c r="AV602" s="1806">
        <v>381.04921059244867</v>
      </c>
      <c r="AW602" s="1806">
        <v>596.71459388319715</v>
      </c>
      <c r="AX602" s="1806">
        <v>1484.8825305728133</v>
      </c>
      <c r="AY602" s="1806">
        <v>2551.6898530170297</v>
      </c>
      <c r="AZ602" s="1806">
        <v>3146.5554169696661</v>
      </c>
    </row>
    <row r="603" spans="1:52">
      <c r="A603" s="1786" t="s">
        <v>742</v>
      </c>
      <c r="B603" s="1812">
        <v>0.22316596477883474</v>
      </c>
      <c r="C603" s="1787">
        <v>4.3743339264159875</v>
      </c>
      <c r="D603" s="1788">
        <v>507.28467244670298</v>
      </c>
      <c r="E603" s="1789">
        <v>159.82079708469988</v>
      </c>
      <c r="F603" s="2160">
        <v>263.7248690305936</v>
      </c>
      <c r="G603" s="2161">
        <v>1.8608403545485745</v>
      </c>
      <c r="H603" s="1790">
        <v>263.78033158249332</v>
      </c>
      <c r="I603" s="1791">
        <v>1.9549666055482726</v>
      </c>
      <c r="J603" s="1792">
        <v>345.51601513171858</v>
      </c>
      <c r="K603" s="1793">
        <v>62.657261886755762</v>
      </c>
      <c r="L603" s="1794">
        <v>23.980043955311981</v>
      </c>
      <c r="M603" s="1813">
        <v>23.893677141706373</v>
      </c>
      <c r="N603" s="1795">
        <v>0.70088888958227313</v>
      </c>
      <c r="O603" s="1796">
        <v>5.3321418671960441E-2</v>
      </c>
      <c r="P603" s="1797">
        <v>2.1140295101465809</v>
      </c>
      <c r="Q603" s="1814">
        <v>23.890857106172223</v>
      </c>
      <c r="R603" s="1798">
        <v>0.71106074166274102</v>
      </c>
      <c r="S603" s="1799">
        <v>5.3415813465719462E-2</v>
      </c>
      <c r="T603" s="1800">
        <v>2.7697210267655565</v>
      </c>
      <c r="U603" s="1801">
        <v>0.3082757695934924</v>
      </c>
      <c r="V603" s="1802">
        <v>2.8595387642837116</v>
      </c>
      <c r="W603" s="1803">
        <v>4.1857016496141077E-2</v>
      </c>
      <c r="X603" s="1802">
        <v>0.71106074166274102</v>
      </c>
      <c r="Y603" s="1804">
        <v>0.24866273909067124</v>
      </c>
      <c r="Z603" s="1806">
        <v>1380.5236478226511</v>
      </c>
      <c r="AA603" s="1805">
        <v>0.78236089188473834</v>
      </c>
      <c r="AB603" s="1806">
        <v>22.519601333287341</v>
      </c>
      <c r="AC603" s="1807">
        <v>2.2424232454712612</v>
      </c>
      <c r="AD603" s="1807">
        <v>3.8686219132493833</v>
      </c>
      <c r="AE603" s="1805">
        <v>1.577761316059338</v>
      </c>
      <c r="AF603" s="1807">
        <v>32.144395095557826</v>
      </c>
      <c r="AG603" s="1807">
        <v>11.058510014504707</v>
      </c>
      <c r="AH603" s="1806">
        <v>134.04692977551005</v>
      </c>
      <c r="AI603" s="1806">
        <v>52.641413202693258</v>
      </c>
      <c r="AJ603" s="1806">
        <v>235.83533931847956</v>
      </c>
      <c r="AK603" s="1806">
        <v>429.31729140836489</v>
      </c>
      <c r="AL603" s="1806">
        <v>79.471618659347044</v>
      </c>
      <c r="AM603" s="1806">
        <v>10049.86337280517</v>
      </c>
      <c r="AN603" s="1805">
        <v>0.43128021198748995</v>
      </c>
      <c r="AO603" s="1805">
        <v>9.1278845081068134</v>
      </c>
      <c r="AP603" s="1807">
        <v>3.3011008096402463</v>
      </c>
      <c r="AQ603" s="1806">
        <v>36.736706905852103</v>
      </c>
      <c r="AR603" s="1807">
        <v>4.9068342351668734</v>
      </c>
      <c r="AS603" s="1807">
        <v>26.139337251685024</v>
      </c>
      <c r="AT603" s="1807">
        <v>28.024179681338151</v>
      </c>
      <c r="AU603" s="1806">
        <v>161.52962359576796</v>
      </c>
      <c r="AV603" s="1806">
        <v>306.32991729929938</v>
      </c>
      <c r="AW603" s="1806">
        <v>544.90621859963437</v>
      </c>
      <c r="AX603" s="1806">
        <v>1473.9708707404973</v>
      </c>
      <c r="AY603" s="1806">
        <v>2666.5670273811484</v>
      </c>
      <c r="AZ603" s="1806">
        <v>3230.5536040384977</v>
      </c>
    </row>
    <row r="604" spans="1:52">
      <c r="A604" s="1786" t="s">
        <v>743</v>
      </c>
      <c r="B604" s="1812">
        <v>-0.14523075870349428</v>
      </c>
      <c r="C604" s="1787">
        <v>-1.8000368871559047</v>
      </c>
      <c r="D604" s="1788">
        <v>267.46886811886998</v>
      </c>
      <c r="E604" s="1789">
        <v>135.88559725858872</v>
      </c>
      <c r="F604" s="2160">
        <v>266.55865277982406</v>
      </c>
      <c r="G604" s="2161">
        <v>2.1623980321062146</v>
      </c>
      <c r="H604" s="1790">
        <v>265.74845046962969</v>
      </c>
      <c r="I604" s="1791">
        <v>2.3751698487068049</v>
      </c>
      <c r="J604" s="1792">
        <v>174.523007059836</v>
      </c>
      <c r="K604" s="1793">
        <v>108.83320381642025</v>
      </c>
      <c r="L604" s="1794">
        <v>-53.450852046670903</v>
      </c>
      <c r="M604" s="1813">
        <v>23.721695866543968</v>
      </c>
      <c r="N604" s="1795">
        <v>0.80353674699151945</v>
      </c>
      <c r="O604" s="1796">
        <v>5.0431906731909552E-2</v>
      </c>
      <c r="P604" s="1797">
        <v>2.7617747375431105</v>
      </c>
      <c r="Q604" s="1814">
        <v>23.746748324534032</v>
      </c>
      <c r="R604" s="1798">
        <v>0.83569967456162286</v>
      </c>
      <c r="S604" s="1799">
        <v>4.9583991848535638E-2</v>
      </c>
      <c r="T604" s="1800">
        <v>4.6647199918480622</v>
      </c>
      <c r="U604" s="1801">
        <v>0.28789797671004896</v>
      </c>
      <c r="V604" s="1802">
        <v>4.7389879244844453</v>
      </c>
      <c r="W604" s="1803">
        <v>4.2111028690477455E-2</v>
      </c>
      <c r="X604" s="1802">
        <v>0.83569967456162286</v>
      </c>
      <c r="Y604" s="1804">
        <v>0.1763456011871013</v>
      </c>
      <c r="Z604" s="1808">
        <v>351.18767444419245</v>
      </c>
      <c r="AA604" s="1805">
        <v>4.5063672303471613E-3</v>
      </c>
      <c r="AB604" s="1806">
        <v>16.410711481596064</v>
      </c>
      <c r="AC604" s="1807">
        <v>0.45258027998267186</v>
      </c>
      <c r="AD604" s="1807">
        <v>0.94958156765905066</v>
      </c>
      <c r="AE604" s="1805">
        <v>0.30464494055196223</v>
      </c>
      <c r="AF604" s="1807">
        <v>6.7385076091514975</v>
      </c>
      <c r="AG604" s="1807">
        <v>2.2185440841875539</v>
      </c>
      <c r="AH604" s="1806">
        <v>28.543868649378989</v>
      </c>
      <c r="AI604" s="1806">
        <v>11.960693511063051</v>
      </c>
      <c r="AJ604" s="1806">
        <v>63.015134530885483</v>
      </c>
      <c r="AK604" s="1806">
        <v>162.35749738597829</v>
      </c>
      <c r="AL604" s="1806">
        <v>36.400800540082848</v>
      </c>
      <c r="AM604" s="1810">
        <v>4517.9715555808189</v>
      </c>
      <c r="AN604" s="1805">
        <v>0.36710894900879737</v>
      </c>
      <c r="AO604" s="1805">
        <v>195.09139099883237</v>
      </c>
      <c r="AP604" s="1807">
        <v>1.9014207722983803E-2</v>
      </c>
      <c r="AQ604" s="1806">
        <v>26.771144341918539</v>
      </c>
      <c r="AR604" s="1807">
        <v>0.99032884022466483</v>
      </c>
      <c r="AS604" s="1807">
        <v>6.4160916733719642</v>
      </c>
      <c r="AT604" s="1807">
        <v>5.4111001874238402</v>
      </c>
      <c r="AU604" s="1806">
        <v>33.861847282168327</v>
      </c>
      <c r="AV604" s="1806">
        <v>61.455514797439164</v>
      </c>
      <c r="AW604" s="1806">
        <v>116.03198637958938</v>
      </c>
      <c r="AX604" s="1806">
        <v>393.84459081803425</v>
      </c>
      <c r="AY604" s="1806">
        <v>1008.4316607824738</v>
      </c>
      <c r="AZ604" s="1806">
        <v>1479.7073390277581</v>
      </c>
    </row>
    <row r="605" spans="1:52">
      <c r="A605" s="1786" t="s">
        <v>744</v>
      </c>
      <c r="B605" s="1812">
        <v>0.28604376272454629</v>
      </c>
      <c r="C605" s="1787">
        <v>2.4431103275588448</v>
      </c>
      <c r="D605" s="1788">
        <v>294.29013362461399</v>
      </c>
      <c r="E605" s="1789">
        <v>218.88876037714283</v>
      </c>
      <c r="F605" s="2160">
        <v>266.60364259210962</v>
      </c>
      <c r="G605" s="2161">
        <v>3.9448893050666407</v>
      </c>
      <c r="H605" s="1790">
        <v>266.9972708750135</v>
      </c>
      <c r="I605" s="1791">
        <v>4.5173161887003888</v>
      </c>
      <c r="J605" s="1792">
        <v>325.67239055725616</v>
      </c>
      <c r="K605" s="1793">
        <v>109.77886276900621</v>
      </c>
      <c r="L605" s="1794">
        <v>18.376791682798377</v>
      </c>
      <c r="M605" s="1813">
        <v>23.615469788396176</v>
      </c>
      <c r="N605" s="1795">
        <v>1.4870577147627522</v>
      </c>
      <c r="O605" s="1796">
        <v>5.3890495985884267E-2</v>
      </c>
      <c r="P605" s="1797">
        <v>2.8509834752823173</v>
      </c>
      <c r="Q605" s="1814">
        <v>23.643248943939813</v>
      </c>
      <c r="R605" s="1798">
        <v>1.5088899712103216</v>
      </c>
      <c r="S605" s="1799">
        <v>5.2950130031821294E-2</v>
      </c>
      <c r="T605" s="1800">
        <v>4.8356239017340963</v>
      </c>
      <c r="U605" s="1801">
        <v>0.30878852335811641</v>
      </c>
      <c r="V605" s="1802">
        <v>5.0655707935277317</v>
      </c>
      <c r="W605" s="1803">
        <v>4.2295371603584875E-2</v>
      </c>
      <c r="X605" s="1802">
        <v>1.5088899712103216</v>
      </c>
      <c r="Y605" s="1804">
        <v>0.29787165804458343</v>
      </c>
      <c r="Z605" s="1806">
        <v>1682.1138942263228</v>
      </c>
      <c r="AA605" s="1805">
        <v>0.31413122338213473</v>
      </c>
      <c r="AB605" s="1806">
        <v>41.818992622878248</v>
      </c>
      <c r="AC605" s="1807">
        <v>2.8871073248431816</v>
      </c>
      <c r="AD605" s="1807">
        <v>5.2789426744596</v>
      </c>
      <c r="AE605" s="1805">
        <v>1.8961158648039742</v>
      </c>
      <c r="AF605" s="1807">
        <v>42.951771776556349</v>
      </c>
      <c r="AG605" s="1807">
        <v>14.18473627692549</v>
      </c>
      <c r="AH605" s="1806">
        <v>163.9532482571602</v>
      </c>
      <c r="AI605" s="1806">
        <v>63.396886483199303</v>
      </c>
      <c r="AJ605" s="1806">
        <v>282.02766740388188</v>
      </c>
      <c r="AK605" s="1806">
        <v>481.81541931966905</v>
      </c>
      <c r="AL605" s="1806">
        <v>90.147301313794458</v>
      </c>
      <c r="AM605" s="1806">
        <v>8929.0135502958328</v>
      </c>
      <c r="AN605" s="1805">
        <v>0.3838396710298197</v>
      </c>
      <c r="AO605" s="1805">
        <v>23.575360818567955</v>
      </c>
      <c r="AP605" s="1807">
        <v>1.3254481999246193</v>
      </c>
      <c r="AQ605" s="1806">
        <v>68.22021635053548</v>
      </c>
      <c r="AR605" s="1807">
        <v>6.3175214985627601</v>
      </c>
      <c r="AS605" s="1807">
        <v>35.668531584186489</v>
      </c>
      <c r="AT605" s="1807">
        <v>33.67878978337432</v>
      </c>
      <c r="AU605" s="1806">
        <v>215.83804912842385</v>
      </c>
      <c r="AV605" s="1806">
        <v>392.92898274031825</v>
      </c>
      <c r="AW605" s="1806">
        <v>666.47661893154554</v>
      </c>
      <c r="AX605" s="1806">
        <v>1762.6729212742616</v>
      </c>
      <c r="AY605" s="1806">
        <v>2992.642356022789</v>
      </c>
      <c r="AZ605" s="1806">
        <v>3664.5244436501812</v>
      </c>
    </row>
    <row r="606" spans="1:52">
      <c r="A606" s="1786" t="s">
        <v>745</v>
      </c>
      <c r="B606" s="1812">
        <v>-0.20764556493446268</v>
      </c>
      <c r="C606" s="1787">
        <v>-1.4242073784832523</v>
      </c>
      <c r="D606" s="1788">
        <v>326.84777589740003</v>
      </c>
      <c r="E606" s="1789">
        <v>299.56090207190937</v>
      </c>
      <c r="F606" s="2160">
        <v>269.08181201095539</v>
      </c>
      <c r="G606" s="2161">
        <v>2.2368954252377447</v>
      </c>
      <c r="H606" s="1790">
        <v>267.60824800705012</v>
      </c>
      <c r="I606" s="1791">
        <v>2.616030163734457</v>
      </c>
      <c r="J606" s="1792">
        <v>200.00952479913559</v>
      </c>
      <c r="K606" s="1793">
        <v>128.48784405748464</v>
      </c>
      <c r="L606" s="1794">
        <v>-35.00513194309989</v>
      </c>
      <c r="M606" s="1813">
        <v>23.509271978647217</v>
      </c>
      <c r="N606" s="1795">
        <v>0.78912280932690781</v>
      </c>
      <c r="O606" s="1796">
        <v>4.9988065040000827E-2</v>
      </c>
      <c r="P606" s="1797">
        <v>4.7432661893202894</v>
      </c>
      <c r="Q606" s="1814">
        <v>23.505122364783901</v>
      </c>
      <c r="R606" s="1798">
        <v>0.8092203559063309</v>
      </c>
      <c r="S606" s="1799">
        <v>5.0129889013753717E-2</v>
      </c>
      <c r="T606" s="1800">
        <v>5.5329081001441898</v>
      </c>
      <c r="U606" s="1801">
        <v>0.29405969430612272</v>
      </c>
      <c r="V606" s="1802">
        <v>5.5917716002224518</v>
      </c>
      <c r="W606" s="1803">
        <v>4.2543918065205688E-2</v>
      </c>
      <c r="X606" s="1802">
        <v>0.8092203559063309</v>
      </c>
      <c r="Y606" s="1804">
        <v>0.14471627486969219</v>
      </c>
      <c r="Z606" s="1816">
        <v>681.04856758170035</v>
      </c>
      <c r="AA606" s="1805">
        <v>0.30651706514993965</v>
      </c>
      <c r="AB606" s="1806">
        <v>59.952545081612072</v>
      </c>
      <c r="AC606" s="1807">
        <v>1.7176772094476433</v>
      </c>
      <c r="AD606" s="1807">
        <v>2.6424411488826509</v>
      </c>
      <c r="AE606" s="1805">
        <v>1.2207193951126747</v>
      </c>
      <c r="AF606" s="1807">
        <v>16.990133353757404</v>
      </c>
      <c r="AG606" s="1807">
        <v>5.2441143159339738</v>
      </c>
      <c r="AH606" s="1806">
        <v>58.753738662109605</v>
      </c>
      <c r="AI606" s="1806">
        <v>23.388715828495808</v>
      </c>
      <c r="AJ606" s="1806">
        <v>111.2881238632594</v>
      </c>
      <c r="AK606" s="1806">
        <v>237.76013139729417</v>
      </c>
      <c r="AL606" s="1806">
        <v>47.526229258193105</v>
      </c>
      <c r="AM606" s="1806">
        <v>9437.3597396277073</v>
      </c>
      <c r="AN606" s="1805">
        <v>0.55534618169893379</v>
      </c>
      <c r="AO606" s="1805">
        <v>44.358956050820723</v>
      </c>
      <c r="AP606" s="1807">
        <v>1.2933209499997453</v>
      </c>
      <c r="AQ606" s="1806">
        <v>97.801867996104519</v>
      </c>
      <c r="AR606" s="1807">
        <v>3.7585934561217575</v>
      </c>
      <c r="AS606" s="1807">
        <v>17.854332087044938</v>
      </c>
      <c r="AT606" s="1807">
        <v>21.682404886548394</v>
      </c>
      <c r="AU606" s="1806">
        <v>85.37755454149449</v>
      </c>
      <c r="AV606" s="1806">
        <v>145.26632454110731</v>
      </c>
      <c r="AW606" s="1806">
        <v>238.83633602483579</v>
      </c>
      <c r="AX606" s="1806">
        <v>695.55077414537129</v>
      </c>
      <c r="AY606" s="1806">
        <v>1476.7710024676655</v>
      </c>
      <c r="AZ606" s="1806">
        <v>1931.9605389509393</v>
      </c>
    </row>
    <row r="607" spans="1:52">
      <c r="A607" s="1786" t="s">
        <v>746</v>
      </c>
      <c r="B607" s="1812">
        <v>-0.20846932935091539</v>
      </c>
      <c r="C607" s="1787">
        <v>-1.9656649976421303</v>
      </c>
      <c r="D607" s="1788">
        <v>364.360139517905</v>
      </c>
      <c r="E607" s="1789">
        <v>236.30737888951839</v>
      </c>
      <c r="F607" s="2160">
        <v>269.16737634101651</v>
      </c>
      <c r="G607" s="2161">
        <v>1.9895904192908533</v>
      </c>
      <c r="H607" s="1790">
        <v>267.14916090680498</v>
      </c>
      <c r="I607" s="1791">
        <v>2.2549104640041047</v>
      </c>
      <c r="J607" s="1792">
        <v>232.78974476739748</v>
      </c>
      <c r="K607" s="1793">
        <v>95.526492668107537</v>
      </c>
      <c r="L607" s="1794">
        <v>-15.83858966699796</v>
      </c>
      <c r="M607" s="1813">
        <v>23.501834869260247</v>
      </c>
      <c r="N607" s="1795">
        <v>0.73426184232882274</v>
      </c>
      <c r="O607" s="1796">
        <v>4.9983378896402475E-2</v>
      </c>
      <c r="P607" s="1797">
        <v>2.3861372140546404</v>
      </c>
      <c r="Q607" s="1814">
        <v>23.47664258846752</v>
      </c>
      <c r="R607" s="1798">
        <v>0.76539179532677382</v>
      </c>
      <c r="S607" s="1799">
        <v>5.0844675164559143E-2</v>
      </c>
      <c r="T607" s="1800">
        <v>4.1381602332058929</v>
      </c>
      <c r="U607" s="1801">
        <v>0.29861441154848861</v>
      </c>
      <c r="V607" s="1802">
        <v>4.2083482170609638</v>
      </c>
      <c r="W607" s="1803">
        <v>4.2595528565538249E-2</v>
      </c>
      <c r="X607" s="1802">
        <v>0.76539179532677382</v>
      </c>
      <c r="Y607" s="1804">
        <v>0.18187463485645441</v>
      </c>
      <c r="Z607" s="1806">
        <v>2501.0117940921618</v>
      </c>
      <c r="AA607" s="1805">
        <v>3.8263079206246973</v>
      </c>
      <c r="AB607" s="1806">
        <v>36.606477926634</v>
      </c>
      <c r="AC607" s="1807">
        <v>7.8977440057379447</v>
      </c>
      <c r="AD607" s="1807">
        <v>13.253880952161852</v>
      </c>
      <c r="AE607" s="1805">
        <v>3.5337145932399143</v>
      </c>
      <c r="AF607" s="1807">
        <v>87.532080317500615</v>
      </c>
      <c r="AG607" s="1807">
        <v>25.079567666611993</v>
      </c>
      <c r="AH607" s="1806">
        <v>257.12413482404037</v>
      </c>
      <c r="AI607" s="1806">
        <v>100.42308658668911</v>
      </c>
      <c r="AJ607" s="1806">
        <v>376.63772720780253</v>
      </c>
      <c r="AK607" s="1806">
        <v>558.17267275220161</v>
      </c>
      <c r="AL607" s="1806">
        <v>99.074378456718975</v>
      </c>
      <c r="AM607" s="1809">
        <v>6765.2380450127039</v>
      </c>
      <c r="AN607" s="1805">
        <v>0.31624619820208266</v>
      </c>
      <c r="AO607" s="1805">
        <v>3.5751005371337548</v>
      </c>
      <c r="AP607" s="1807">
        <v>16.144759158753999</v>
      </c>
      <c r="AQ607" s="1806">
        <v>59.716929733497551</v>
      </c>
      <c r="AR607" s="1807">
        <v>17.28171554866071</v>
      </c>
      <c r="AS607" s="1807">
        <v>89.553249676769269</v>
      </c>
      <c r="AT607" s="1807">
        <v>62.765800945646788</v>
      </c>
      <c r="AU607" s="1806">
        <v>439.85970008794277</v>
      </c>
      <c r="AV607" s="1806">
        <v>694.7248661111355</v>
      </c>
      <c r="AW607" s="1806">
        <v>1045.2200602603268</v>
      </c>
      <c r="AX607" s="1806">
        <v>2353.9857950487658</v>
      </c>
      <c r="AY607" s="1806">
        <v>3466.9110108832397</v>
      </c>
      <c r="AZ607" s="1806">
        <v>4027.4137584032105</v>
      </c>
    </row>
    <row r="608" spans="1:52">
      <c r="A608" s="1786" t="s">
        <v>747</v>
      </c>
      <c r="B608" s="1812">
        <v>2.7834070815673044</v>
      </c>
      <c r="C608" s="1787">
        <v>33.452135018194788</v>
      </c>
      <c r="D608" s="1788">
        <v>360.91926222196003</v>
      </c>
      <c r="E608" s="1789">
        <v>175.33718082037848</v>
      </c>
      <c r="F608" s="2160">
        <v>269.11916043502083</v>
      </c>
      <c r="G608" s="2161">
        <v>4.859640487566482</v>
      </c>
      <c r="H608" s="1790">
        <v>274.4477070297533</v>
      </c>
      <c r="I608" s="1791">
        <v>5.378024331635384</v>
      </c>
      <c r="J608" s="1792">
        <v>158.52108822148509</v>
      </c>
      <c r="K608" s="1793">
        <v>240.55717065812649</v>
      </c>
      <c r="L608" s="1794">
        <v>-70.726608687995295</v>
      </c>
      <c r="M608" s="1813">
        <v>22.804322604294949</v>
      </c>
      <c r="N608" s="1795">
        <v>1.8200231166622638</v>
      </c>
      <c r="O608" s="1796">
        <v>7.3972000256068898E-2</v>
      </c>
      <c r="P608" s="1797">
        <v>2.0171796877251125</v>
      </c>
      <c r="Q608" s="1814">
        <v>23.527686633259709</v>
      </c>
      <c r="R608" s="1798">
        <v>1.9162718789049291</v>
      </c>
      <c r="S608" s="1799">
        <v>4.9245574319731963E-2</v>
      </c>
      <c r="T608" s="1800">
        <v>10.28026538565819</v>
      </c>
      <c r="U608" s="1801">
        <v>0.28859530021137086</v>
      </c>
      <c r="V608" s="1802">
        <v>10.457339734054917</v>
      </c>
      <c r="W608" s="1803">
        <v>4.2503116247151931E-2</v>
      </c>
      <c r="X608" s="1802">
        <v>1.9162718789049291</v>
      </c>
      <c r="Y608" s="1804">
        <v>0.18324659307610344</v>
      </c>
      <c r="Z608" s="1808">
        <v>379.48399606385044</v>
      </c>
      <c r="AA608" s="1805">
        <v>18.170994342424507</v>
      </c>
      <c r="AB608" s="1806">
        <v>45.674204234261182</v>
      </c>
      <c r="AC608" s="1807">
        <v>12.429064648493615</v>
      </c>
      <c r="AD608" s="1807">
        <v>5.6341543503771394</v>
      </c>
      <c r="AE608" s="1805">
        <v>1.3355909059018729</v>
      </c>
      <c r="AF608" s="1807">
        <v>14.011232348616637</v>
      </c>
      <c r="AG608" s="1807">
        <v>3.2979098343093454</v>
      </c>
      <c r="AH608" s="1806">
        <v>33.529650022249633</v>
      </c>
      <c r="AI608" s="1806">
        <v>12.894706358977571</v>
      </c>
      <c r="AJ608" s="1806">
        <v>57.003939857717647</v>
      </c>
      <c r="AK608" s="1806">
        <v>130.374605388806</v>
      </c>
      <c r="AL608" s="1806">
        <v>27.273707933338962</v>
      </c>
      <c r="AM608" s="1815">
        <v>10090.707930638935</v>
      </c>
      <c r="AN608" s="1805">
        <v>0.45821564834497353</v>
      </c>
      <c r="AO608" s="1805">
        <v>1.6316770984089477</v>
      </c>
      <c r="AP608" s="1807">
        <v>76.670862204322816</v>
      </c>
      <c r="AQ608" s="1806">
        <v>74.50930543925152</v>
      </c>
      <c r="AR608" s="1807">
        <v>27.197078005456486</v>
      </c>
      <c r="AS608" s="1807">
        <v>38.068610475521211</v>
      </c>
      <c r="AT608" s="1807">
        <v>23.722751436978204</v>
      </c>
      <c r="AU608" s="1806">
        <v>70.408202756867524</v>
      </c>
      <c r="AV608" s="1806">
        <v>91.354843055660538</v>
      </c>
      <c r="AW608" s="1806">
        <v>136.29939033434812</v>
      </c>
      <c r="AX608" s="1806">
        <v>356.27462411073526</v>
      </c>
      <c r="AY608" s="1806">
        <v>809.78015769444721</v>
      </c>
      <c r="AZ608" s="1806">
        <v>1108.6873143633725</v>
      </c>
    </row>
    <row r="609" spans="1:52">
      <c r="A609" s="1786" t="s">
        <v>748</v>
      </c>
      <c r="B609" s="1812">
        <v>-0.15125182789521535</v>
      </c>
      <c r="C609" s="1787">
        <v>-1.6483374009312135</v>
      </c>
      <c r="D609" s="1788">
        <v>536.93020056113005</v>
      </c>
      <c r="E609" s="1789">
        <v>289.41746623763572</v>
      </c>
      <c r="F609" s="2160">
        <v>270.40412224437017</v>
      </c>
      <c r="G609" s="2161">
        <v>6.0459186678423142</v>
      </c>
      <c r="H609" s="1790">
        <v>267.75332964674715</v>
      </c>
      <c r="I609" s="1791">
        <v>6.6026216252557264</v>
      </c>
      <c r="J609" s="1792">
        <v>219.08520723289627</v>
      </c>
      <c r="K609" s="1793">
        <v>64.1667235940794</v>
      </c>
      <c r="L609" s="1794">
        <v>-23.743838055904341</v>
      </c>
      <c r="M609" s="1813">
        <v>23.378728480950915</v>
      </c>
      <c r="N609" s="1795">
        <v>2.2629437296419996</v>
      </c>
      <c r="O609" s="1796">
        <v>5.0469947470586182E-2</v>
      </c>
      <c r="P609" s="1797">
        <v>1.9051193720592046</v>
      </c>
      <c r="Q609" s="1814">
        <v>23.376570116048573</v>
      </c>
      <c r="R609" s="1798">
        <v>2.2665035806669822</v>
      </c>
      <c r="S609" s="1799">
        <v>5.054409106248433E-2</v>
      </c>
      <c r="T609" s="1800">
        <v>2.7727567387167231</v>
      </c>
      <c r="U609" s="1801">
        <v>0.29811983713175016</v>
      </c>
      <c r="V609" s="1802">
        <v>3.5812314101821525</v>
      </c>
      <c r="W609" s="1803">
        <v>4.277787524156404E-2</v>
      </c>
      <c r="X609" s="1802">
        <v>2.2665035806669822</v>
      </c>
      <c r="Y609" s="1804">
        <v>0.63288386620950055</v>
      </c>
      <c r="Z609" s="1806">
        <v>1079.4909832955177</v>
      </c>
      <c r="AA609" s="1805">
        <v>0.48032394045503302</v>
      </c>
      <c r="AB609" s="1806">
        <v>63.607904806024855</v>
      </c>
      <c r="AC609" s="1807">
        <v>1.4544778802233402</v>
      </c>
      <c r="AD609" s="1807">
        <v>2.925057624643999</v>
      </c>
      <c r="AE609" s="1805">
        <v>1.1511772236499236</v>
      </c>
      <c r="AF609" s="1807">
        <v>20.856077687180903</v>
      </c>
      <c r="AG609" s="1807">
        <v>7.5424100441859006</v>
      </c>
      <c r="AH609" s="1806">
        <v>95.558795995139818</v>
      </c>
      <c r="AI609" s="1806">
        <v>37.701525863273581</v>
      </c>
      <c r="AJ609" s="1806">
        <v>180.1303054194982</v>
      </c>
      <c r="AK609" s="1806">
        <v>378.06615316381277</v>
      </c>
      <c r="AL609" s="1806">
        <v>75.535109023350941</v>
      </c>
      <c r="AM609" s="1810">
        <v>4201.7151154501116</v>
      </c>
      <c r="AN609" s="1805">
        <v>0.44927024705137897</v>
      </c>
      <c r="AO609" s="1805">
        <v>40.856598979098486</v>
      </c>
      <c r="AP609" s="1807">
        <v>2.0266832930592114</v>
      </c>
      <c r="AQ609" s="1806">
        <v>103.76493443070939</v>
      </c>
      <c r="AR609" s="1807">
        <v>3.1826649457841141</v>
      </c>
      <c r="AS609" s="1807">
        <v>19.76390286921621</v>
      </c>
      <c r="AT609" s="1807">
        <v>20.447197578151396</v>
      </c>
      <c r="AU609" s="1806">
        <v>104.80441048834624</v>
      </c>
      <c r="AV609" s="1806">
        <v>208.9310261547341</v>
      </c>
      <c r="AW609" s="1806">
        <v>388.45039022414562</v>
      </c>
      <c r="AX609" s="1806">
        <v>1125.8144088718636</v>
      </c>
      <c r="AY609" s="1806">
        <v>2348.23697617275</v>
      </c>
      <c r="AZ609" s="1806">
        <v>3070.5328871280872</v>
      </c>
    </row>
    <row r="610" spans="1:52">
      <c r="A610" s="1786" t="s">
        <v>749</v>
      </c>
      <c r="B610" s="1812">
        <v>-4.3069449343545674E-2</v>
      </c>
      <c r="C610" s="1787">
        <v>-0.87027547720304843</v>
      </c>
      <c r="D610" s="1788">
        <v>459.14175343991798</v>
      </c>
      <c r="E610" s="1789">
        <v>147.27074443050913</v>
      </c>
      <c r="F610" s="2160">
        <v>270.77535674935518</v>
      </c>
      <c r="G610" s="2161">
        <v>2.1454363452094145</v>
      </c>
      <c r="H610" s="1790">
        <v>270.7911270081816</v>
      </c>
      <c r="I610" s="1791">
        <v>2.1258112747662454</v>
      </c>
      <c r="J610" s="1792">
        <v>287.29867688000968</v>
      </c>
      <c r="K610" s="1793">
        <v>106.83729131821786</v>
      </c>
      <c r="L610" s="1794">
        <v>5.8288770348977952</v>
      </c>
      <c r="M610" s="1813">
        <v>23.320781066862786</v>
      </c>
      <c r="N610" s="1795">
        <v>0.74912125926633921</v>
      </c>
      <c r="O610" s="1796">
        <v>5.1345809842014971E-2</v>
      </c>
      <c r="P610" s="1797">
        <v>4.5207205203341569</v>
      </c>
      <c r="Q610" s="1814">
        <v>23.299856305432822</v>
      </c>
      <c r="R610" s="1798">
        <v>0.75474724260578774</v>
      </c>
      <c r="S610" s="1799">
        <v>5.2065634872785531E-2</v>
      </c>
      <c r="T610" s="1800">
        <v>4.6738867478537394</v>
      </c>
      <c r="U610" s="1801">
        <v>0.30810532228843779</v>
      </c>
      <c r="V610" s="1802">
        <v>4.7344335175376413</v>
      </c>
      <c r="W610" s="1803">
        <v>4.2918719621752782E-2</v>
      </c>
      <c r="X610" s="1802">
        <v>0.75474724260578774</v>
      </c>
      <c r="Y610" s="1804">
        <v>0.15941658908293818</v>
      </c>
      <c r="Z610" s="1806">
        <v>1331.1733962549176</v>
      </c>
      <c r="AA610" s="1805">
        <v>9.3461651036225619E-3</v>
      </c>
      <c r="AB610" s="1806">
        <v>13.202168203128263</v>
      </c>
      <c r="AC610" s="1807">
        <v>0.96388897291647635</v>
      </c>
      <c r="AD610" s="1807">
        <v>3.1716106589379089</v>
      </c>
      <c r="AE610" s="1805">
        <v>0.78176602135081608</v>
      </c>
      <c r="AF610" s="1807">
        <v>27.355470597125535</v>
      </c>
      <c r="AG610" s="1807">
        <v>9.3802761757091595</v>
      </c>
      <c r="AH610" s="1806">
        <v>115.63293933226318</v>
      </c>
      <c r="AI610" s="1806">
        <v>51.120745937350335</v>
      </c>
      <c r="AJ610" s="1806">
        <v>230.79446851513109</v>
      </c>
      <c r="AK610" s="1806">
        <v>452.2855864365539</v>
      </c>
      <c r="AL610" s="1806">
        <v>82.125121571276111</v>
      </c>
      <c r="AM610" s="1806">
        <v>9455.2619953401809</v>
      </c>
      <c r="AN610" s="1805">
        <v>0.25583724037794753</v>
      </c>
      <c r="AO610" s="1805">
        <v>74.676994344738205</v>
      </c>
      <c r="AP610" s="1807">
        <v>3.9435295795875791E-2</v>
      </c>
      <c r="AQ610" s="1806">
        <v>21.536979124189664</v>
      </c>
      <c r="AR610" s="1807">
        <v>2.1091662427056375</v>
      </c>
      <c r="AS610" s="1807">
        <v>21.429801749580466</v>
      </c>
      <c r="AT610" s="1807">
        <v>13.885719739801351</v>
      </c>
      <c r="AU610" s="1806">
        <v>137.46467636746499</v>
      </c>
      <c r="AV610" s="1806">
        <v>259.84144531050305</v>
      </c>
      <c r="AW610" s="1806">
        <v>470.05259891163894</v>
      </c>
      <c r="AX610" s="1806">
        <v>1442.4654282195693</v>
      </c>
      <c r="AY610" s="1806">
        <v>2809.2272449475395</v>
      </c>
      <c r="AZ610" s="1806">
        <v>3338.4195760681346</v>
      </c>
    </row>
    <row r="611" spans="1:52">
      <c r="A611" s="1786" t="s">
        <v>750</v>
      </c>
      <c r="B611" s="1812">
        <v>0.47825895823868025</v>
      </c>
      <c r="C611" s="1787">
        <v>6.8060801174572561</v>
      </c>
      <c r="D611" s="1788">
        <v>521.79975981815301</v>
      </c>
      <c r="E611" s="1789">
        <v>226.54535424702007</v>
      </c>
      <c r="F611" s="2160">
        <v>270.92396803680236</v>
      </c>
      <c r="G611" s="2161">
        <v>4.9207837034102253</v>
      </c>
      <c r="H611" s="1790">
        <v>271.44004287217132</v>
      </c>
      <c r="I611" s="1791">
        <v>5.2782885672887625</v>
      </c>
      <c r="J611" s="1792">
        <v>282.78097047729409</v>
      </c>
      <c r="K611" s="1793">
        <v>90.742362638725936</v>
      </c>
      <c r="L611" s="1794">
        <v>4.2496575596983277</v>
      </c>
      <c r="M611" s="1813">
        <v>23.186260813043074</v>
      </c>
      <c r="N611" s="1795">
        <v>1.8361179819255775</v>
      </c>
      <c r="O611" s="1796">
        <v>5.5529748043421E-2</v>
      </c>
      <c r="P611" s="1797">
        <v>1.9046736202388221</v>
      </c>
      <c r="Q611" s="1814">
        <v>23.289888085514143</v>
      </c>
      <c r="R611" s="1798">
        <v>1.8492900146841798</v>
      </c>
      <c r="S611" s="1799">
        <v>5.1962875962145758E-2</v>
      </c>
      <c r="T611" s="1800">
        <v>3.966552203494667</v>
      </c>
      <c r="U611" s="1801">
        <v>0.30762884352874692</v>
      </c>
      <c r="V611" s="1802">
        <v>4.376460892257465</v>
      </c>
      <c r="W611" s="1803">
        <v>4.2937089106150773E-2</v>
      </c>
      <c r="X611" s="1802">
        <v>1.8492900146841798</v>
      </c>
      <c r="Y611" s="1804">
        <v>0.42255376209480522</v>
      </c>
      <c r="Z611" s="1808">
        <v>550.03656554641384</v>
      </c>
      <c r="AA611" s="1805">
        <v>1.6717894659443395</v>
      </c>
      <c r="AB611" s="1806">
        <v>41.399511493440421</v>
      </c>
      <c r="AC611" s="1807">
        <v>2.4724309403787079</v>
      </c>
      <c r="AD611" s="1807">
        <v>2.2240132196480538</v>
      </c>
      <c r="AE611" s="1805">
        <v>0.76800366417949517</v>
      </c>
      <c r="AF611" s="1807">
        <v>11.140463232780172</v>
      </c>
      <c r="AG611" s="1807">
        <v>4.0592306530369102</v>
      </c>
      <c r="AH611" s="1806">
        <v>45.058621280510067</v>
      </c>
      <c r="AI611" s="1806">
        <v>18.559495267541369</v>
      </c>
      <c r="AJ611" s="1806">
        <v>92.727788298035534</v>
      </c>
      <c r="AK611" s="1806">
        <v>213.77016164121727</v>
      </c>
      <c r="AL611" s="1806">
        <v>42.465007841418021</v>
      </c>
      <c r="AM611" s="1815">
        <v>10844.584417615319</v>
      </c>
      <c r="AN611" s="1805">
        <v>0.47031841772614097</v>
      </c>
      <c r="AO611" s="1805">
        <v>10.932365375010178</v>
      </c>
      <c r="AP611" s="1807">
        <v>7.0539639913263272</v>
      </c>
      <c r="AQ611" s="1806">
        <v>67.535907819641793</v>
      </c>
      <c r="AR611" s="1807">
        <v>5.4101333487499081</v>
      </c>
      <c r="AS611" s="1807">
        <v>15.027116348973337</v>
      </c>
      <c r="AT611" s="1807">
        <v>13.641272898392453</v>
      </c>
      <c r="AU611" s="1806">
        <v>55.982227300402876</v>
      </c>
      <c r="AV611" s="1806">
        <v>112.44406241099475</v>
      </c>
      <c r="AW611" s="1806">
        <v>183.165127156545</v>
      </c>
      <c r="AX611" s="1806">
        <v>579.54867686272212</v>
      </c>
      <c r="AY611" s="1806">
        <v>1327.7649791379954</v>
      </c>
      <c r="AZ611" s="1806">
        <v>1726.219830951952</v>
      </c>
    </row>
    <row r="612" spans="1:52">
      <c r="A612" s="1786" t="s">
        <v>751</v>
      </c>
      <c r="B612" s="1812">
        <v>17.2073511127385</v>
      </c>
      <c r="C612" s="1787">
        <v>67.669039687420636</v>
      </c>
      <c r="D612" s="1788">
        <v>183.61422444006999</v>
      </c>
      <c r="E612" s="1789">
        <v>116.12496071388125</v>
      </c>
      <c r="F612" s="2160">
        <v>272.67605963132792</v>
      </c>
      <c r="G612" s="2161">
        <v>9.7971739939135993</v>
      </c>
      <c r="H612" s="1790">
        <v>272.43394384505291</v>
      </c>
      <c r="I612" s="1791">
        <v>11.150227488376959</v>
      </c>
      <c r="J612" s="1792">
        <v>721.82133495001267</v>
      </c>
      <c r="K612" s="1793">
        <v>898.99279031572667</v>
      </c>
      <c r="L612" s="1794">
        <v>62.99378521379704</v>
      </c>
      <c r="M612" s="1813">
        <v>19.162206408564845</v>
      </c>
      <c r="N612" s="1795">
        <v>2.5764431624001145</v>
      </c>
      <c r="O612" s="1796">
        <v>0.18973560435764539</v>
      </c>
      <c r="P612" s="1797">
        <v>9.0078936421831468</v>
      </c>
      <c r="Q612" s="1814">
        <v>22.807224775109415</v>
      </c>
      <c r="R612" s="1798">
        <v>3.4023824425749964</v>
      </c>
      <c r="S612" s="1799">
        <v>6.3431956290254984E-2</v>
      </c>
      <c r="T612" s="1800">
        <v>42.367080109581373</v>
      </c>
      <c r="U612" s="1801">
        <v>0.38347489532550544</v>
      </c>
      <c r="V612" s="1802">
        <v>42.503478484674972</v>
      </c>
      <c r="W612" s="1803">
        <v>4.3845755450761657E-2</v>
      </c>
      <c r="X612" s="1802">
        <v>3.4023824425749964</v>
      </c>
      <c r="Y612" s="1804">
        <v>8.0049505684617259E-2</v>
      </c>
      <c r="Z612" s="1808">
        <v>233.3905659171742</v>
      </c>
      <c r="AA612" s="1805">
        <v>2.8048080873826544</v>
      </c>
      <c r="AB612" s="1806">
        <v>12.404664677696047</v>
      </c>
      <c r="AC612" s="1807">
        <v>2.1272140754414455</v>
      </c>
      <c r="AD612" s="1807">
        <v>1.8502778406882467</v>
      </c>
      <c r="AE612" s="1805">
        <v>1.5353109942186016</v>
      </c>
      <c r="AF612" s="1807">
        <v>7.0554692348495127</v>
      </c>
      <c r="AG612" s="1807">
        <v>1.8773171885717728</v>
      </c>
      <c r="AH612" s="1806">
        <v>21.170123358306309</v>
      </c>
      <c r="AI612" s="1806">
        <v>7.9433901815694394</v>
      </c>
      <c r="AJ612" s="1806">
        <v>39.85359656432589</v>
      </c>
      <c r="AK612" s="1806">
        <v>97.323466402540802</v>
      </c>
      <c r="AL612" s="1806">
        <v>23.297138054273859</v>
      </c>
      <c r="AM612" s="1810">
        <v>3357.4497860048032</v>
      </c>
      <c r="AN612" s="1805">
        <v>1.2952808234150242</v>
      </c>
      <c r="AO612" s="1805">
        <v>2.7264632798849178</v>
      </c>
      <c r="AP612" s="1807">
        <v>11.83463328009559</v>
      </c>
      <c r="AQ612" s="1806">
        <v>20.235994580254562</v>
      </c>
      <c r="AR612" s="1807">
        <v>4.6547353948390491</v>
      </c>
      <c r="AS612" s="1807">
        <v>12.501877301947614</v>
      </c>
      <c r="AT612" s="1807">
        <v>27.270177517204289</v>
      </c>
      <c r="AU612" s="1806">
        <v>35.454619270600567</v>
      </c>
      <c r="AV612" s="1806">
        <v>52.003246220824728</v>
      </c>
      <c r="AW612" s="1806">
        <v>86.057412025635401</v>
      </c>
      <c r="AX612" s="1806">
        <v>249.08497852703681</v>
      </c>
      <c r="AY612" s="1806">
        <v>604.49358014000495</v>
      </c>
      <c r="AZ612" s="1806">
        <v>947.03813228755519</v>
      </c>
    </row>
    <row r="613" spans="1:52">
      <c r="A613" s="1786" t="s">
        <v>752</v>
      </c>
      <c r="B613" s="1812">
        <v>5.5650807226010555</v>
      </c>
      <c r="C613" s="1787">
        <v>32.751798750418303</v>
      </c>
      <c r="D613" s="1788">
        <v>769.65585112054305</v>
      </c>
      <c r="E613" s="1789">
        <v>716.70259152737708</v>
      </c>
      <c r="F613" s="2160">
        <v>273.50098901104514</v>
      </c>
      <c r="G613" s="2161">
        <v>2.5350547947032918</v>
      </c>
      <c r="H613" s="1790">
        <v>280.99229846740064</v>
      </c>
      <c r="I613" s="1791">
        <v>3.2044211109733469</v>
      </c>
      <c r="J613" s="1792">
        <v>221.2812960161225</v>
      </c>
      <c r="K613" s="1793">
        <v>328.4759085633255</v>
      </c>
      <c r="L613" s="1794">
        <v>-23.924295422766463</v>
      </c>
      <c r="M613" s="1813">
        <v>21.789460333612663</v>
      </c>
      <c r="N613" s="1795">
        <v>0.63808536212169387</v>
      </c>
      <c r="O613" s="1796">
        <v>9.6386294385361074E-2</v>
      </c>
      <c r="P613" s="1797">
        <v>5.4191650222017573</v>
      </c>
      <c r="Q613" s="1814">
        <v>23.106909646503603</v>
      </c>
      <c r="R613" s="1798">
        <v>0.85529985896866045</v>
      </c>
      <c r="S613" s="1799">
        <v>5.0592088171794794E-2</v>
      </c>
      <c r="T613" s="1800">
        <v>14.199692739759021</v>
      </c>
      <c r="U613" s="1801">
        <v>0.3018853331684091</v>
      </c>
      <c r="V613" s="1802">
        <v>14.225428350398341</v>
      </c>
      <c r="W613" s="1803">
        <v>4.327709829216881E-2</v>
      </c>
      <c r="X613" s="1802">
        <v>0.85529985896866045</v>
      </c>
      <c r="Y613" s="1804">
        <v>6.0124717365344596E-2</v>
      </c>
      <c r="Z613" s="1806">
        <v>1701.2734691003175</v>
      </c>
      <c r="AA613" s="1805">
        <v>35.78712120064592</v>
      </c>
      <c r="AB613" s="1806">
        <v>228.35395384287645</v>
      </c>
      <c r="AC613" s="1807">
        <v>60.283746809150728</v>
      </c>
      <c r="AD613" s="1807">
        <v>37.706477288071781</v>
      </c>
      <c r="AE613" s="1805">
        <v>14.742242104451176</v>
      </c>
      <c r="AF613" s="1807">
        <v>100.05764110222266</v>
      </c>
      <c r="AG613" s="1807">
        <v>22.421038557922692</v>
      </c>
      <c r="AH613" s="1806">
        <v>184.9057845622666</v>
      </c>
      <c r="AI613" s="1806">
        <v>65.146761142955498</v>
      </c>
      <c r="AJ613" s="1806">
        <v>256.61752100208548</v>
      </c>
      <c r="AK613" s="1806">
        <v>463.1793492108568</v>
      </c>
      <c r="AL613" s="1806">
        <v>86.07815428123871</v>
      </c>
      <c r="AM613" s="1806">
        <v>9365.2711762148265</v>
      </c>
      <c r="AN613" s="1805">
        <v>0.73160965788948973</v>
      </c>
      <c r="AO613" s="1805">
        <v>2.6394706277584055</v>
      </c>
      <c r="AP613" s="1807">
        <v>151.00051139513047</v>
      </c>
      <c r="AQ613" s="1806">
        <v>372.51868489865655</v>
      </c>
      <c r="AR613" s="1807">
        <v>131.91191861958583</v>
      </c>
      <c r="AS613" s="1807">
        <v>254.77349518967421</v>
      </c>
      <c r="AT613" s="1807">
        <v>261.85154714833351</v>
      </c>
      <c r="AU613" s="1806">
        <v>502.80221659408369</v>
      </c>
      <c r="AV613" s="1806">
        <v>621.08140049647352</v>
      </c>
      <c r="AW613" s="1806">
        <v>751.64953074092114</v>
      </c>
      <c r="AX613" s="1806">
        <v>1603.8595062630343</v>
      </c>
      <c r="AY613" s="1806">
        <v>2876.890367769297</v>
      </c>
      <c r="AZ613" s="1806">
        <v>3499.1119626519799</v>
      </c>
    </row>
    <row r="614" spans="1:52">
      <c r="A614" s="1786" t="s">
        <v>753</v>
      </c>
      <c r="B614" s="1812">
        <v>-0.1206091803800548</v>
      </c>
      <c r="C614" s="1787">
        <v>-1.3663046164672299</v>
      </c>
      <c r="D614" s="1788">
        <v>378.45545565632699</v>
      </c>
      <c r="E614" s="1789">
        <v>205.11872212266437</v>
      </c>
      <c r="F614" s="2160">
        <v>274.15207376343733</v>
      </c>
      <c r="G614" s="2161">
        <v>2.2479469299566408</v>
      </c>
      <c r="H614" s="1790">
        <v>272.69198799037957</v>
      </c>
      <c r="I614" s="1791">
        <v>2.3757909737880838</v>
      </c>
      <c r="J614" s="1792">
        <v>274.65896795248926</v>
      </c>
      <c r="K614" s="1793">
        <v>123.31234987417659</v>
      </c>
      <c r="L614" s="1794">
        <v>0.18708068593231708</v>
      </c>
      <c r="M614" s="1813">
        <v>23.045313622236741</v>
      </c>
      <c r="N614" s="1795">
        <v>0.77982392775642029</v>
      </c>
      <c r="O614" s="1796">
        <v>5.0800040822773923E-2</v>
      </c>
      <c r="P614" s="1797">
        <v>4.5473202918830165</v>
      </c>
      <c r="Q614" s="1814">
        <v>23.017223623124888</v>
      </c>
      <c r="R614" s="1798">
        <v>0.80381239615438893</v>
      </c>
      <c r="S614" s="1799">
        <v>5.1778852864726596E-2</v>
      </c>
      <c r="T614" s="1800">
        <v>5.3823954111597407</v>
      </c>
      <c r="U614" s="1801">
        <v>0.31017069434107769</v>
      </c>
      <c r="V614" s="1802">
        <v>5.4420855129522634</v>
      </c>
      <c r="W614" s="1803">
        <v>4.3445726399222298E-2</v>
      </c>
      <c r="X614" s="1802">
        <v>0.80381239615438893</v>
      </c>
      <c r="Y614" s="1804">
        <v>0.14770300728301691</v>
      </c>
      <c r="Z614" s="1816">
        <v>723.40179209297958</v>
      </c>
      <c r="AA614" s="1805">
        <v>8.2632691908972253E-3</v>
      </c>
      <c r="AB614" s="1806">
        <v>34.252714205509903</v>
      </c>
      <c r="AC614" s="1807">
        <v>0.63346197100503787</v>
      </c>
      <c r="AD614" s="1807">
        <v>1.6244273393883417</v>
      </c>
      <c r="AE614" s="1805">
        <v>0.38655460427814287</v>
      </c>
      <c r="AF614" s="1807">
        <v>13.484624189749224</v>
      </c>
      <c r="AG614" s="1807">
        <v>5.0989006487031929</v>
      </c>
      <c r="AH614" s="1806">
        <v>64.281669511914743</v>
      </c>
      <c r="AI614" s="1806">
        <v>26.03643463403122</v>
      </c>
      <c r="AJ614" s="1806">
        <v>126.21730499616439</v>
      </c>
      <c r="AK614" s="1806">
        <v>268.26306103299777</v>
      </c>
      <c r="AL614" s="1806">
        <v>54.358871148637483</v>
      </c>
      <c r="AM614" s="1815">
        <v>11055.953580235144</v>
      </c>
      <c r="AN614" s="1805">
        <v>0.25176205964594472</v>
      </c>
      <c r="AO614" s="1805">
        <v>254.17367316668475</v>
      </c>
      <c r="AP614" s="1807">
        <v>3.486611472952416E-2</v>
      </c>
      <c r="AQ614" s="1806">
        <v>55.877184674567545</v>
      </c>
      <c r="AR614" s="1807">
        <v>1.3861312275821398</v>
      </c>
      <c r="AS614" s="1807">
        <v>10.97586040127258</v>
      </c>
      <c r="AT614" s="1807">
        <v>6.8659787616011165</v>
      </c>
      <c r="AU614" s="1806">
        <v>67.761930601754898</v>
      </c>
      <c r="AV614" s="1806">
        <v>141.24378528263694</v>
      </c>
      <c r="AW614" s="1806">
        <v>261.30759964192987</v>
      </c>
      <c r="AX614" s="1806">
        <v>788.8581562260274</v>
      </c>
      <c r="AY614" s="1806">
        <v>1666.2301927515389</v>
      </c>
      <c r="AZ614" s="1806">
        <v>2209.7102092942068</v>
      </c>
    </row>
    <row r="615" spans="1:52">
      <c r="A615" s="1786" t="s">
        <v>754</v>
      </c>
      <c r="B615" s="1812">
        <v>0.16164660431435354</v>
      </c>
      <c r="C615" s="1787">
        <v>2.6007822925496242</v>
      </c>
      <c r="D615" s="1788">
        <v>449.34110792939202</v>
      </c>
      <c r="E615" s="1789">
        <v>179.62447475136267</v>
      </c>
      <c r="F615" s="2160">
        <v>275.46241485022267</v>
      </c>
      <c r="G615" s="2161">
        <v>2.1183584041670871</v>
      </c>
      <c r="H615" s="1790">
        <v>275.92133931473313</v>
      </c>
      <c r="I615" s="1791">
        <v>2.0908207050330265</v>
      </c>
      <c r="J615" s="1792">
        <v>258.7715603227</v>
      </c>
      <c r="K615" s="1793">
        <v>136.02678404316592</v>
      </c>
      <c r="L615" s="1794">
        <v>-6.539013510735292</v>
      </c>
      <c r="M615" s="1813">
        <v>22.86868969791508</v>
      </c>
      <c r="N615" s="1795">
        <v>0.70204216747821202</v>
      </c>
      <c r="O615" s="1796">
        <v>5.3093615700887116E-2</v>
      </c>
      <c r="P615" s="1797">
        <v>5.1128602866190382</v>
      </c>
      <c r="Q615" s="1814">
        <v>22.916438315337608</v>
      </c>
      <c r="R615" s="1798">
        <v>0.72240769250092363</v>
      </c>
      <c r="S615" s="1799">
        <v>5.1421538499908818E-2</v>
      </c>
      <c r="T615" s="1800">
        <v>5.9203867316702112</v>
      </c>
      <c r="U615" s="1801">
        <v>0.3093849764438395</v>
      </c>
      <c r="V615" s="1802">
        <v>5.9642981084718754</v>
      </c>
      <c r="W615" s="1803">
        <v>4.3636798451822063E-2</v>
      </c>
      <c r="X615" s="1802">
        <v>0.72240769250092363</v>
      </c>
      <c r="Y615" s="1804">
        <v>0.12112199614482602</v>
      </c>
      <c r="Z615" s="1808">
        <v>536.56923439602474</v>
      </c>
      <c r="AA615" s="1805">
        <v>0.96956949851990637</v>
      </c>
      <c r="AB615" s="1806">
        <v>28.353128727226839</v>
      </c>
      <c r="AC615" s="1807">
        <v>3.1806592408489744</v>
      </c>
      <c r="AD615" s="1807">
        <v>3.3607420310990648</v>
      </c>
      <c r="AE615" s="1805">
        <v>0.92211473824277956</v>
      </c>
      <c r="AF615" s="1807">
        <v>15.186733529332344</v>
      </c>
      <c r="AG615" s="1807">
        <v>4.3220741233855975</v>
      </c>
      <c r="AH615" s="1806">
        <v>48.771897773135457</v>
      </c>
      <c r="AI615" s="1806">
        <v>18.782542936956411</v>
      </c>
      <c r="AJ615" s="1806">
        <v>88.949874255696869</v>
      </c>
      <c r="AK615" s="1806">
        <v>204.03713511429814</v>
      </c>
      <c r="AL615" s="1806">
        <v>41.347504599557944</v>
      </c>
      <c r="AM615" s="1815">
        <v>11222.68708167797</v>
      </c>
      <c r="AN615" s="1805">
        <v>0.39344514386469637</v>
      </c>
      <c r="AO615" s="1805">
        <v>8.6681165883501876</v>
      </c>
      <c r="AP615" s="1807">
        <v>4.0910105422780862</v>
      </c>
      <c r="AQ615" s="1806">
        <v>46.253064807874125</v>
      </c>
      <c r="AR615" s="1807">
        <v>6.9598670478095714</v>
      </c>
      <c r="AS615" s="1807">
        <v>22.707716426345034</v>
      </c>
      <c r="AT615" s="1807">
        <v>16.378592153512958</v>
      </c>
      <c r="AU615" s="1806">
        <v>76.315243865991675</v>
      </c>
      <c r="AV615" s="1806">
        <v>119.72504496913012</v>
      </c>
      <c r="AW615" s="1806">
        <v>198.2597470452661</v>
      </c>
      <c r="AX615" s="1806">
        <v>555.93671409810543</v>
      </c>
      <c r="AY615" s="1806">
        <v>1267.3113982254542</v>
      </c>
      <c r="AZ615" s="1806">
        <v>1680.7928699007293</v>
      </c>
    </row>
    <row r="616" spans="1:52">
      <c r="A616" s="1786" t="s">
        <v>755</v>
      </c>
      <c r="B616" s="1812">
        <v>0.31194898559951789</v>
      </c>
      <c r="C616" s="1787">
        <v>2.2226065376290767</v>
      </c>
      <c r="D616" s="1788">
        <v>268.81549012327503</v>
      </c>
      <c r="E616" s="1789">
        <v>222.21569353416911</v>
      </c>
      <c r="F616" s="2160">
        <v>275.66018218109036</v>
      </c>
      <c r="G616" s="2161">
        <v>3.5764098788279952</v>
      </c>
      <c r="H616" s="1790">
        <v>272.88591008297726</v>
      </c>
      <c r="I616" s="1791">
        <v>4.191856476240674</v>
      </c>
      <c r="J616" s="1792">
        <v>469.22644160379343</v>
      </c>
      <c r="K616" s="1793">
        <v>99.765500847063578</v>
      </c>
      <c r="L616" s="1794">
        <v>41.798557044968618</v>
      </c>
      <c r="M616" s="1813">
        <v>22.81752733806103</v>
      </c>
      <c r="N616" s="1795">
        <v>1.3025410625643552</v>
      </c>
      <c r="O616" s="1796">
        <v>5.4303721883450923E-2</v>
      </c>
      <c r="P616" s="1797">
        <v>2.6860753991037956</v>
      </c>
      <c r="Q616" s="1814">
        <v>22.756225550811418</v>
      </c>
      <c r="R616" s="1798">
        <v>1.3285726331641681</v>
      </c>
      <c r="S616" s="1799">
        <v>5.6452007351758107E-2</v>
      </c>
      <c r="T616" s="1800">
        <v>4.5065444819901082</v>
      </c>
      <c r="U616" s="1801">
        <v>0.34204278544702982</v>
      </c>
      <c r="V616" s="1802">
        <v>4.6983027158483797</v>
      </c>
      <c r="W616" s="1803">
        <v>4.3944018649628082E-2</v>
      </c>
      <c r="X616" s="1802">
        <v>1.3285726331641681</v>
      </c>
      <c r="Y616" s="1804">
        <v>0.2827771460282047</v>
      </c>
      <c r="Z616" s="1816">
        <v>614.30135610247578</v>
      </c>
      <c r="AA616" s="1805">
        <v>0.34775362683484673</v>
      </c>
      <c r="AB616" s="1806">
        <v>25.594907404195567</v>
      </c>
      <c r="AC616" s="1807">
        <v>1.5644232531225086</v>
      </c>
      <c r="AD616" s="1807">
        <v>2.5033227990409626</v>
      </c>
      <c r="AE616" s="1805">
        <v>1.1798090905395118</v>
      </c>
      <c r="AF616" s="1807">
        <v>17.426912244590966</v>
      </c>
      <c r="AG616" s="1807">
        <v>5.181615293535093</v>
      </c>
      <c r="AH616" s="1806">
        <v>56.996657914092459</v>
      </c>
      <c r="AI616" s="1806">
        <v>22.152667080065228</v>
      </c>
      <c r="AJ616" s="1806">
        <v>98.353359973649006</v>
      </c>
      <c r="AK616" s="1806">
        <v>204.2674111924718</v>
      </c>
      <c r="AL616" s="1806">
        <v>43.179616981915046</v>
      </c>
      <c r="AM616" s="1810">
        <v>4614.5493312790222</v>
      </c>
      <c r="AN616" s="1805">
        <v>0.54449273526890318</v>
      </c>
      <c r="AO616" s="1805">
        <v>18.629980311493355</v>
      </c>
      <c r="AP616" s="1807">
        <v>1.467314881159691</v>
      </c>
      <c r="AQ616" s="1806">
        <v>41.753519419568626</v>
      </c>
      <c r="AR616" s="1807">
        <v>3.4232456304650078</v>
      </c>
      <c r="AS616" s="1807">
        <v>16.914343236763262</v>
      </c>
      <c r="AT616" s="1807">
        <v>20.955756492708911</v>
      </c>
      <c r="AU616" s="1806">
        <v>87.572423339653085</v>
      </c>
      <c r="AV616" s="1806">
        <v>143.53504968241253</v>
      </c>
      <c r="AW616" s="1806">
        <v>231.69373135809943</v>
      </c>
      <c r="AX616" s="1806">
        <v>614.70849983530627</v>
      </c>
      <c r="AY616" s="1806">
        <v>1268.7416844252907</v>
      </c>
      <c r="AZ616" s="1806">
        <v>1755.2689830046766</v>
      </c>
    </row>
    <row r="617" spans="1:52">
      <c r="A617" s="1786" t="s">
        <v>756</v>
      </c>
      <c r="B617" s="1812">
        <v>-8.1691109677744692E-2</v>
      </c>
      <c r="C617" s="1787">
        <v>-0.99321105187833936</v>
      </c>
      <c r="D617" s="1788">
        <v>330.29637997264098</v>
      </c>
      <c r="E617" s="1789">
        <v>168.57629099833011</v>
      </c>
      <c r="F617" s="2160">
        <v>276.96075287528197</v>
      </c>
      <c r="G617" s="2161">
        <v>2.1724682459183802</v>
      </c>
      <c r="H617" s="1790">
        <v>275.91504593780849</v>
      </c>
      <c r="I617" s="1791">
        <v>2.423728760111961</v>
      </c>
      <c r="J617" s="1792">
        <v>292.63110526525116</v>
      </c>
      <c r="K617" s="1793">
        <v>73.104226552697057</v>
      </c>
      <c r="L617" s="1794">
        <v>5.4287813673254188</v>
      </c>
      <c r="M617" s="1813">
        <v>22.797739903189125</v>
      </c>
      <c r="N617" s="1795">
        <v>0.77825494432503406</v>
      </c>
      <c r="O617" s="1796">
        <v>5.1175594495581997E-2</v>
      </c>
      <c r="P617" s="1797">
        <v>2.5644762158514718</v>
      </c>
      <c r="Q617" s="1814">
        <v>22.769011459177772</v>
      </c>
      <c r="R617" s="1798">
        <v>0.78890375486576836</v>
      </c>
      <c r="S617" s="1799">
        <v>5.2187294403236106E-2</v>
      </c>
      <c r="T617" s="1800">
        <v>3.2012023116962598</v>
      </c>
      <c r="U617" s="1801">
        <v>0.31602532087170548</v>
      </c>
      <c r="V617" s="1802">
        <v>3.2969782187407284</v>
      </c>
      <c r="W617" s="1803">
        <v>4.3919341943890952E-2</v>
      </c>
      <c r="X617" s="1802">
        <v>0.78890375486576836</v>
      </c>
      <c r="Y617" s="1804">
        <v>0.23928085129027268</v>
      </c>
      <c r="Z617" s="1808">
        <v>450.85864158746091</v>
      </c>
      <c r="AA617" s="1805"/>
      <c r="AB617" s="1806">
        <v>36.881612575675291</v>
      </c>
      <c r="AC617" s="1807">
        <v>0.38733188196795953</v>
      </c>
      <c r="AD617" s="1807">
        <v>0.96552954785483569</v>
      </c>
      <c r="AE617" s="1805">
        <v>0.40939096705460137</v>
      </c>
      <c r="AF617" s="1807">
        <v>8.5343483353616136</v>
      </c>
      <c r="AG617" s="1807">
        <v>2.9498100377654142</v>
      </c>
      <c r="AH617" s="1806">
        <v>36.960010512309317</v>
      </c>
      <c r="AI617" s="1806">
        <v>14.664538440880488</v>
      </c>
      <c r="AJ617" s="1806">
        <v>78.423914473023331</v>
      </c>
      <c r="AK617" s="1806">
        <v>196.35583929828212</v>
      </c>
      <c r="AL617" s="1806">
        <v>42.898286854919419</v>
      </c>
      <c r="AM617" s="1815">
        <v>10025.480386096338</v>
      </c>
      <c r="AN617" s="1805">
        <v>0.43472967864626838</v>
      </c>
      <c r="AO617" s="1805"/>
      <c r="AP617" s="1807"/>
      <c r="AQ617" s="1806">
        <v>60.165762766191342</v>
      </c>
      <c r="AR617" s="1807">
        <v>0.84755335222748251</v>
      </c>
      <c r="AS617" s="1807">
        <v>6.5238482963164577</v>
      </c>
      <c r="AT617" s="1807">
        <v>7.2715979938650328</v>
      </c>
      <c r="AU617" s="1806">
        <v>42.886172539505594</v>
      </c>
      <c r="AV617" s="1806">
        <v>81.712189411784323</v>
      </c>
      <c r="AW617" s="1806">
        <v>150.24394517198908</v>
      </c>
      <c r="AX617" s="1806">
        <v>490.14946545639583</v>
      </c>
      <c r="AY617" s="1806">
        <v>1219.6014863247337</v>
      </c>
      <c r="AZ617" s="1806">
        <v>1743.8327989804641</v>
      </c>
    </row>
    <row r="618" spans="1:52">
      <c r="A618" s="1786" t="s">
        <v>757</v>
      </c>
      <c r="B618" s="1812">
        <v>2.8205671774473147E-2</v>
      </c>
      <c r="C618" s="1787">
        <v>0.37541496978260297</v>
      </c>
      <c r="D618" s="1788">
        <v>567.48117537706901</v>
      </c>
      <c r="E618" s="1789">
        <v>270.15211919245024</v>
      </c>
      <c r="F618" s="2160">
        <v>278.31485341380335</v>
      </c>
      <c r="G618" s="2161">
        <v>1.8920213609560783</v>
      </c>
      <c r="H618" s="1790">
        <v>278.0858336984079</v>
      </c>
      <c r="I618" s="1791">
        <v>2.0472362216593978</v>
      </c>
      <c r="J618" s="1792">
        <v>312.63867087404594</v>
      </c>
      <c r="K618" s="1793">
        <v>57.361140553777091</v>
      </c>
      <c r="L618" s="1794">
        <v>11.130190702695508</v>
      </c>
      <c r="M618" s="1813">
        <v>22.659511992875068</v>
      </c>
      <c r="N618" s="1795">
        <v>0.67830032911406801</v>
      </c>
      <c r="O618" s="1796">
        <v>5.2087851951397042E-2</v>
      </c>
      <c r="P618" s="1797">
        <v>1.8843357420673914</v>
      </c>
      <c r="Q618" s="1814">
        <v>22.643704434299284</v>
      </c>
      <c r="R618" s="1798">
        <v>0.68741166038972312</v>
      </c>
      <c r="S618" s="1799">
        <v>5.2647354763123926E-2</v>
      </c>
      <c r="T618" s="1800">
        <v>2.5208244477953938</v>
      </c>
      <c r="U618" s="1801">
        <v>0.32057551783550114</v>
      </c>
      <c r="V618" s="1802">
        <v>2.6128702010323259</v>
      </c>
      <c r="W618" s="1803">
        <v>4.4162385306763759E-2</v>
      </c>
      <c r="X618" s="1802">
        <v>0.68741166038972312</v>
      </c>
      <c r="Y618" s="1804">
        <v>0.26308680014726021</v>
      </c>
      <c r="Z618" s="1816">
        <v>906.92467437186644</v>
      </c>
      <c r="AA618" s="1805">
        <v>5.4231020657164786E-2</v>
      </c>
      <c r="AB618" s="1806">
        <v>24.696783467701099</v>
      </c>
      <c r="AC618" s="1807">
        <v>0.53833800698444745</v>
      </c>
      <c r="AD618" s="1807">
        <v>1.8695449985862758</v>
      </c>
      <c r="AE618" s="1805">
        <v>0.45191709142177872</v>
      </c>
      <c r="AF618" s="1807">
        <v>16.806631301044444</v>
      </c>
      <c r="AG618" s="1807">
        <v>6.2745808099096854</v>
      </c>
      <c r="AH618" s="1806">
        <v>82.710707609461821</v>
      </c>
      <c r="AI618" s="1806">
        <v>32.289421456432208</v>
      </c>
      <c r="AJ618" s="1806">
        <v>163.17109369998175</v>
      </c>
      <c r="AK618" s="1806">
        <v>333.91445152187265</v>
      </c>
      <c r="AL618" s="1806">
        <v>67.488267247839076</v>
      </c>
      <c r="AM618" s="1815">
        <v>10243.858555141844</v>
      </c>
      <c r="AN618" s="1805">
        <v>0.24575336313852347</v>
      </c>
      <c r="AO618" s="1805">
        <v>77.599832223716703</v>
      </c>
      <c r="AP618" s="1807">
        <v>0.22882287197115944</v>
      </c>
      <c r="AQ618" s="1806">
        <v>40.288390648778304</v>
      </c>
      <c r="AR618" s="1807">
        <v>1.1779825098127952</v>
      </c>
      <c r="AS618" s="1807">
        <v>12.632060801258621</v>
      </c>
      <c r="AT618" s="1807">
        <v>8.0269465616656959</v>
      </c>
      <c r="AU618" s="1806">
        <v>84.455433673590164</v>
      </c>
      <c r="AV618" s="1806">
        <v>173.8111027675813</v>
      </c>
      <c r="AW618" s="1806">
        <v>336.22238865634887</v>
      </c>
      <c r="AX618" s="1806">
        <v>1019.819335624886</v>
      </c>
      <c r="AY618" s="1806">
        <v>2074.0028044836808</v>
      </c>
      <c r="AZ618" s="1806">
        <v>2743.4254978796371</v>
      </c>
    </row>
    <row r="619" spans="1:52">
      <c r="A619" s="1786" t="s">
        <v>758</v>
      </c>
      <c r="B619" s="1812">
        <v>8.9519562479408073E-3</v>
      </c>
      <c r="C619" s="1787">
        <v>0.10270830170349943</v>
      </c>
      <c r="D619" s="1788">
        <v>820.78085932895794</v>
      </c>
      <c r="E619" s="1789">
        <v>437.07678977289646</v>
      </c>
      <c r="F619" s="2160">
        <v>278.75336049442706</v>
      </c>
      <c r="G619" s="2161">
        <v>2.9839038019257167</v>
      </c>
      <c r="H619" s="1790">
        <v>277.50495465868278</v>
      </c>
      <c r="I619" s="1791">
        <v>3.2455759641506252</v>
      </c>
      <c r="J619" s="1792">
        <v>299.30598682003307</v>
      </c>
      <c r="K619" s="1793">
        <v>48.060665149586406</v>
      </c>
      <c r="L619" s="1794">
        <v>6.9618675074691216</v>
      </c>
      <c r="M619" s="1813">
        <v>22.627448311335566</v>
      </c>
      <c r="N619" s="1795">
        <v>1.0794802817946703</v>
      </c>
      <c r="O619" s="1796">
        <v>5.1943324798862302E-2</v>
      </c>
      <c r="P619" s="1797">
        <v>1.7378322210589399</v>
      </c>
      <c r="Q619" s="1814">
        <v>22.616255237525902</v>
      </c>
      <c r="R619" s="1798">
        <v>1.0823743629324989</v>
      </c>
      <c r="S619" s="1799">
        <v>5.2340147384880679E-2</v>
      </c>
      <c r="T619" s="1800">
        <v>2.1070732777279559</v>
      </c>
      <c r="U619" s="1801">
        <v>0.31909170840330559</v>
      </c>
      <c r="V619" s="1802">
        <v>2.3688165946836754</v>
      </c>
      <c r="W619" s="1803">
        <v>4.4215984896595756E-2</v>
      </c>
      <c r="X619" s="1802">
        <v>1.0823743629324989</v>
      </c>
      <c r="Y619" s="1804">
        <v>0.45692619908255744</v>
      </c>
      <c r="Z619" s="1806">
        <v>1199.088768493549</v>
      </c>
      <c r="AA619" s="1805">
        <v>4.7465004740571883E-3</v>
      </c>
      <c r="AB619" s="1806">
        <v>51.615274092869214</v>
      </c>
      <c r="AC619" s="1807">
        <v>0.84047766893689713</v>
      </c>
      <c r="AD619" s="1807">
        <v>2.9340376410905731</v>
      </c>
      <c r="AE619" s="1805">
        <v>0.36112742658265962</v>
      </c>
      <c r="AF619" s="1807">
        <v>23.084787722087533</v>
      </c>
      <c r="AG619" s="1807">
        <v>9.0377093196033869</v>
      </c>
      <c r="AH619" s="1806">
        <v>111.43460933396355</v>
      </c>
      <c r="AI619" s="1806">
        <v>44.112279232373268</v>
      </c>
      <c r="AJ619" s="1806">
        <v>206.93902272867632</v>
      </c>
      <c r="AK619" s="1806">
        <v>392.86698737193706</v>
      </c>
      <c r="AL619" s="1806">
        <v>75.22307122921039</v>
      </c>
      <c r="AM619" s="1815">
        <v>11258.295228212135</v>
      </c>
      <c r="AN619" s="1805">
        <v>0.13375612882303894</v>
      </c>
      <c r="AO619" s="1805">
        <v>438.73287967477711</v>
      </c>
      <c r="AP619" s="1807">
        <v>2.0027428160578856E-2</v>
      </c>
      <c r="AQ619" s="1806">
        <v>84.201099662103118</v>
      </c>
      <c r="AR619" s="1807">
        <v>1.8391196256824882</v>
      </c>
      <c r="AS619" s="1807">
        <v>19.824578656017387</v>
      </c>
      <c r="AT619" s="1807">
        <v>6.4143415023562982</v>
      </c>
      <c r="AU619" s="1806">
        <v>116.00395840244991</v>
      </c>
      <c r="AV619" s="1806">
        <v>250.35205871477527</v>
      </c>
      <c r="AW619" s="1806">
        <v>452.98621680472991</v>
      </c>
      <c r="AX619" s="1806">
        <v>1293.368892054227</v>
      </c>
      <c r="AY619" s="1806">
        <v>2440.1676234281804</v>
      </c>
      <c r="AZ619" s="1806">
        <v>3057.848423951642</v>
      </c>
    </row>
    <row r="620" spans="1:52">
      <c r="A620" s="1786" t="s">
        <v>759</v>
      </c>
      <c r="B620" s="1812">
        <v>-0.11206896281446377</v>
      </c>
      <c r="C620" s="1787">
        <v>-0.75769956865180865</v>
      </c>
      <c r="D620" s="1788">
        <v>535.48649626363397</v>
      </c>
      <c r="E620" s="1789">
        <v>481.47924653492947</v>
      </c>
      <c r="F620" s="2160">
        <v>279.37214131987469</v>
      </c>
      <c r="G620" s="2161">
        <v>1.9408682301438107</v>
      </c>
      <c r="H620" s="1790">
        <v>276.53808165498202</v>
      </c>
      <c r="I620" s="1791">
        <v>2.3842086403582545</v>
      </c>
      <c r="J620" s="1792">
        <v>191.63003299624333</v>
      </c>
      <c r="K620" s="1793">
        <v>73.614360100428371</v>
      </c>
      <c r="L620" s="1794">
        <v>-46.435494046741546</v>
      </c>
      <c r="M620" s="1813">
        <v>22.603563865569804</v>
      </c>
      <c r="N620" s="1795">
        <v>0.69210202469571713</v>
      </c>
      <c r="O620" s="1796">
        <v>5.0986399136814103E-2</v>
      </c>
      <c r="P620" s="1797">
        <v>2.0648268879532932</v>
      </c>
      <c r="Q620" s="1814">
        <v>22.632745128875083</v>
      </c>
      <c r="R620" s="1798">
        <v>0.70743765417036275</v>
      </c>
      <c r="S620" s="1799">
        <v>4.9949466562033806E-2</v>
      </c>
      <c r="T620" s="1800">
        <v>3.165108372063461</v>
      </c>
      <c r="U620" s="1801">
        <v>0.30429505613911045</v>
      </c>
      <c r="V620" s="1802">
        <v>3.2432050569528097</v>
      </c>
      <c r="W620" s="1803">
        <v>4.4183769768351699E-2</v>
      </c>
      <c r="X620" s="1802">
        <v>0.70743765417036275</v>
      </c>
      <c r="Y620" s="1804">
        <v>0.21812917831197631</v>
      </c>
      <c r="Z620" s="1816">
        <v>759.27357362097632</v>
      </c>
      <c r="AA620" s="1805">
        <v>0.30392984455080085</v>
      </c>
      <c r="AB620" s="1806">
        <v>36.637948878150603</v>
      </c>
      <c r="AC620" s="1807">
        <v>1.3265609049660159</v>
      </c>
      <c r="AD620" s="1807">
        <v>2.2382129692192607</v>
      </c>
      <c r="AE620" s="1805">
        <v>0.81514945817427209</v>
      </c>
      <c r="AF620" s="1807">
        <v>14.981068739934555</v>
      </c>
      <c r="AG620" s="1807">
        <v>5.2493837025662637</v>
      </c>
      <c r="AH620" s="1806">
        <v>61.716358707316061</v>
      </c>
      <c r="AI620" s="1806">
        <v>26.952569798023323</v>
      </c>
      <c r="AJ620" s="1806">
        <v>125.68558672376159</v>
      </c>
      <c r="AK620" s="1806">
        <v>266.84665126380935</v>
      </c>
      <c r="AL620" s="1806">
        <v>53.265048830097335</v>
      </c>
      <c r="AM620" s="1806">
        <v>8995.2181169867508</v>
      </c>
      <c r="AN620" s="1805">
        <v>0.4291055611106373</v>
      </c>
      <c r="AO620" s="1805">
        <v>30.977950384449652</v>
      </c>
      <c r="AP620" s="1807">
        <v>1.2824044073873455</v>
      </c>
      <c r="AQ620" s="1806">
        <v>59.768268969250578</v>
      </c>
      <c r="AR620" s="1807">
        <v>2.9027590918293562</v>
      </c>
      <c r="AS620" s="1807">
        <v>15.123060602832844</v>
      </c>
      <c r="AT620" s="1807">
        <v>14.478675988885827</v>
      </c>
      <c r="AU620" s="1806">
        <v>75.281752461982691</v>
      </c>
      <c r="AV620" s="1806">
        <v>145.41229092981339</v>
      </c>
      <c r="AW620" s="1806">
        <v>250.8795069403092</v>
      </c>
      <c r="AX620" s="1806">
        <v>785.53491702350993</v>
      </c>
      <c r="AY620" s="1806">
        <v>1657.4326165453997</v>
      </c>
      <c r="AZ620" s="1806">
        <v>2165.2458874023305</v>
      </c>
    </row>
    <row r="621" spans="1:52">
      <c r="A621" s="1786" t="s">
        <v>760</v>
      </c>
      <c r="B621" s="1812">
        <v>-9.133299515509738E-2</v>
      </c>
      <c r="C621" s="1787">
        <v>-1.0974099927801619</v>
      </c>
      <c r="D621" s="1788">
        <v>181.87171679725699</v>
      </c>
      <c r="E621" s="1789">
        <v>96.241735828394638</v>
      </c>
      <c r="F621" s="2160">
        <v>279.90741444271487</v>
      </c>
      <c r="G621" s="2161">
        <v>2.5599650791146091</v>
      </c>
      <c r="H621" s="1790">
        <v>279.39598319932537</v>
      </c>
      <c r="I621" s="1791">
        <v>2.8374725457712811</v>
      </c>
      <c r="J621" s="1792">
        <v>129.19392640882361</v>
      </c>
      <c r="K621" s="1793">
        <v>160.117129032397</v>
      </c>
      <c r="L621" s="1794">
        <v>-118.32971295146875</v>
      </c>
      <c r="M621" s="1813">
        <v>22.554722507372446</v>
      </c>
      <c r="N621" s="1795">
        <v>0.90502387403837437</v>
      </c>
      <c r="O621" s="1796">
        <v>5.1164876062251237E-2</v>
      </c>
      <c r="P621" s="1797">
        <v>3.1739158789113002</v>
      </c>
      <c r="Q621" s="1814">
        <v>22.625808306398675</v>
      </c>
      <c r="R621" s="1798">
        <v>0.97313088631630562</v>
      </c>
      <c r="S621" s="1799">
        <v>4.8633876344870083E-2</v>
      </c>
      <c r="T621" s="1800">
        <v>6.8056669332292303</v>
      </c>
      <c r="U621" s="1801">
        <v>0.29637124029439882</v>
      </c>
      <c r="V621" s="1802">
        <v>6.8748880811219406</v>
      </c>
      <c r="W621" s="1803">
        <v>4.4197316023277533E-2</v>
      </c>
      <c r="X621" s="1802">
        <v>0.97313088631630562</v>
      </c>
      <c r="Y621" s="1804">
        <v>0.1415486150223258</v>
      </c>
      <c r="Z621" s="1816">
        <v>886.79882257778957</v>
      </c>
      <c r="AA621" s="1805">
        <v>6.553944100803683E-3</v>
      </c>
      <c r="AB621" s="1806">
        <v>37.537198314572436</v>
      </c>
      <c r="AC621" s="1807">
        <v>0.46780983089887385</v>
      </c>
      <c r="AD621" s="1807">
        <v>1.8032789281101489</v>
      </c>
      <c r="AE621" s="1805">
        <v>0.48565094365133038</v>
      </c>
      <c r="AF621" s="1807">
        <v>15.933521253406873</v>
      </c>
      <c r="AG621" s="1807">
        <v>6.692648440717285</v>
      </c>
      <c r="AH621" s="1806">
        <v>81.250416768846307</v>
      </c>
      <c r="AI621" s="1806">
        <v>34.061170269778252</v>
      </c>
      <c r="AJ621" s="1806">
        <v>158.23716059207433</v>
      </c>
      <c r="AK621" s="1806">
        <v>294.26847060552529</v>
      </c>
      <c r="AL621" s="1806">
        <v>55.121703389189875</v>
      </c>
      <c r="AM621" s="1810">
        <v>4908.0203269329168</v>
      </c>
      <c r="AN621" s="1805">
        <v>0.27617597892117385</v>
      </c>
      <c r="AO621" s="1805">
        <v>363.95493690725982</v>
      </c>
      <c r="AP621" s="1807">
        <v>2.7653772577230732E-2</v>
      </c>
      <c r="AQ621" s="1806">
        <v>61.235233792124696</v>
      </c>
      <c r="AR621" s="1807">
        <v>1.0236538969340785</v>
      </c>
      <c r="AS621" s="1807">
        <v>12.184317081825331</v>
      </c>
      <c r="AT621" s="1807">
        <v>8.6261268854587989</v>
      </c>
      <c r="AU621" s="1806">
        <v>80.067945997019464</v>
      </c>
      <c r="AV621" s="1806">
        <v>185.39192356557575</v>
      </c>
      <c r="AW621" s="1806">
        <v>330.28624702783054</v>
      </c>
      <c r="AX621" s="1806">
        <v>988.98225370046453</v>
      </c>
      <c r="AY621" s="1806">
        <v>1827.754475810716</v>
      </c>
      <c r="AZ621" s="1806">
        <v>2240.7196499670681</v>
      </c>
    </row>
    <row r="622" spans="1:52">
      <c r="A622" s="1786" t="s">
        <v>761</v>
      </c>
      <c r="B622" s="1812">
        <v>-9.1537918870286394E-2</v>
      </c>
      <c r="C622" s="1787">
        <v>-0.93287504957591427</v>
      </c>
      <c r="D622" s="1788">
        <v>479.36399005458401</v>
      </c>
      <c r="E622" s="1789">
        <v>291.86551652317553</v>
      </c>
      <c r="F622" s="2160">
        <v>279.97692432446024</v>
      </c>
      <c r="G622" s="2161">
        <v>4.2148599236818391</v>
      </c>
      <c r="H622" s="1790">
        <v>278.70676258285044</v>
      </c>
      <c r="I622" s="1791">
        <v>4.758973559447286</v>
      </c>
      <c r="J622" s="1792">
        <v>301.94212770417124</v>
      </c>
      <c r="K622" s="1793">
        <v>69.622833371601814</v>
      </c>
      <c r="L622" s="1794">
        <v>7.375776586154192</v>
      </c>
      <c r="M622" s="1813">
        <v>22.549046561664255</v>
      </c>
      <c r="N622" s="1795">
        <v>1.5207516469040865</v>
      </c>
      <c r="O622" s="1796">
        <v>5.1164805071738685E-2</v>
      </c>
      <c r="P622" s="1797">
        <v>2.0678055195576088</v>
      </c>
      <c r="Q622" s="1814">
        <v>22.514344429292709</v>
      </c>
      <c r="R622" s="1798">
        <v>1.5281225790696296</v>
      </c>
      <c r="S622" s="1799">
        <v>5.2400688011618846E-2</v>
      </c>
      <c r="T622" s="1800">
        <v>3.0538409701158695</v>
      </c>
      <c r="U622" s="1801">
        <v>0.32090682834370149</v>
      </c>
      <c r="V622" s="1802">
        <v>3.4148357628765473</v>
      </c>
      <c r="W622" s="1803">
        <v>4.4416127822000065E-2</v>
      </c>
      <c r="X622" s="1802">
        <v>1.5281225790696296</v>
      </c>
      <c r="Y622" s="1804">
        <v>0.4474951901588346</v>
      </c>
      <c r="Z622" s="1806">
        <v>1973.5831237584175</v>
      </c>
      <c r="AA622" s="1805">
        <v>0.18286255624024508</v>
      </c>
      <c r="AB622" s="1806">
        <v>22.888078186226799</v>
      </c>
      <c r="AC622" s="1807">
        <v>3.378183228527913</v>
      </c>
      <c r="AD622" s="1807">
        <v>6.881033665255468</v>
      </c>
      <c r="AE622" s="1805">
        <v>2.0439829943459054</v>
      </c>
      <c r="AF622" s="1807">
        <v>51.835547260439078</v>
      </c>
      <c r="AG622" s="1807">
        <v>16.992869415663836</v>
      </c>
      <c r="AH622" s="1806">
        <v>199.29660527330398</v>
      </c>
      <c r="AI622" s="1806">
        <v>75.777264678980927</v>
      </c>
      <c r="AJ622" s="1806">
        <v>331.16570776657818</v>
      </c>
      <c r="AK622" s="1806">
        <v>579.06243020413785</v>
      </c>
      <c r="AL622" s="1806">
        <v>108.80349176389868</v>
      </c>
      <c r="AM622" s="1810">
        <v>3922.9363898174711</v>
      </c>
      <c r="AN622" s="1805">
        <v>0.32990249035206759</v>
      </c>
      <c r="AO622" s="1805">
        <v>15.634252902361675</v>
      </c>
      <c r="AP622" s="1807">
        <v>0.77157196725841815</v>
      </c>
      <c r="AQ622" s="1806">
        <v>37.3378110705168</v>
      </c>
      <c r="AR622" s="1807">
        <v>7.3920858392295683</v>
      </c>
      <c r="AS622" s="1807">
        <v>46.493470711185594</v>
      </c>
      <c r="AT622" s="1807">
        <v>36.305204162449471</v>
      </c>
      <c r="AU622" s="1806">
        <v>260.48013698713106</v>
      </c>
      <c r="AV622" s="1806">
        <v>470.71660431201764</v>
      </c>
      <c r="AW622" s="1806">
        <v>810.14880192399994</v>
      </c>
      <c r="AX622" s="1806">
        <v>2069.7856735411137</v>
      </c>
      <c r="AY622" s="1806">
        <v>3596.6610571685578</v>
      </c>
      <c r="AZ622" s="1806">
        <v>4422.9061692641735</v>
      </c>
    </row>
    <row r="623" spans="1:52">
      <c r="A623" s="1786" t="s">
        <v>762</v>
      </c>
      <c r="B623" s="1812">
        <v>0.26866375249963403</v>
      </c>
      <c r="C623" s="1787">
        <v>3.6497911716237379</v>
      </c>
      <c r="D623" s="1788">
        <v>732.90361822402895</v>
      </c>
      <c r="E623" s="1789">
        <v>326.97318207401196</v>
      </c>
      <c r="F623" s="2160">
        <v>280.24072414081206</v>
      </c>
      <c r="G623" s="2161">
        <v>4.7916810583611422</v>
      </c>
      <c r="H623" s="1790">
        <v>279.74249220778194</v>
      </c>
      <c r="I623" s="1791">
        <v>5.109037683950957</v>
      </c>
      <c r="J623" s="1792">
        <v>206.02001058483052</v>
      </c>
      <c r="K623" s="1793">
        <v>100.31182080811591</v>
      </c>
      <c r="L623" s="1794">
        <v>-36.536256111528957</v>
      </c>
      <c r="M623" s="1813">
        <v>22.446286423911232</v>
      </c>
      <c r="N623" s="1795">
        <v>1.7209305988563113</v>
      </c>
      <c r="O623" s="1796">
        <v>5.406081903492177E-2</v>
      </c>
      <c r="P623" s="1797">
        <v>3.1131356650879054</v>
      </c>
      <c r="Q623" s="1814">
        <v>22.552908145917655</v>
      </c>
      <c r="R623" s="1798">
        <v>1.7292899066856713</v>
      </c>
      <c r="S623" s="1799">
        <v>5.0259875600524202E-2</v>
      </c>
      <c r="T623" s="1800">
        <v>4.3243426055638681</v>
      </c>
      <c r="U623" s="1801">
        <v>0.30726998057031762</v>
      </c>
      <c r="V623" s="1802">
        <v>4.6572934792280201</v>
      </c>
      <c r="W623" s="1803">
        <v>4.4340179702324192E-2</v>
      </c>
      <c r="X623" s="1802">
        <v>1.7292899066856713</v>
      </c>
      <c r="Y623" s="1804">
        <v>0.37130790971161076</v>
      </c>
      <c r="Z623" s="1806">
        <v>1232.1272740462141</v>
      </c>
      <c r="AA623" s="1805">
        <v>4.7890820652112067</v>
      </c>
      <c r="AB623" s="1806">
        <v>89.431292615959947</v>
      </c>
      <c r="AC623" s="1807">
        <v>12.191578566690922</v>
      </c>
      <c r="AD623" s="1807">
        <v>9.747042038290644</v>
      </c>
      <c r="AE623" s="1805">
        <v>2.9537527169647229</v>
      </c>
      <c r="AF623" s="1807">
        <v>34.50935819768948</v>
      </c>
      <c r="AG623" s="1807">
        <v>11.129062273981914</v>
      </c>
      <c r="AH623" s="1806">
        <v>129.3888299293549</v>
      </c>
      <c r="AI623" s="1806">
        <v>46.367425369327187</v>
      </c>
      <c r="AJ623" s="1806">
        <v>210.32393379177228</v>
      </c>
      <c r="AK623" s="1806">
        <v>389.81035033019776</v>
      </c>
      <c r="AL623" s="1806">
        <v>73.300102873315382</v>
      </c>
      <c r="AM623" s="1810">
        <v>4940.7607142060551</v>
      </c>
      <c r="AN623" s="1805">
        <v>0.49092853318597118</v>
      </c>
      <c r="AO623" s="1805">
        <v>6.2835517480741396</v>
      </c>
      <c r="AP623" s="1807">
        <v>20.207097321566273</v>
      </c>
      <c r="AQ623" s="1806">
        <v>145.89117881885798</v>
      </c>
      <c r="AR623" s="1807">
        <v>26.677414806763505</v>
      </c>
      <c r="AS623" s="1807">
        <v>65.85839215061246</v>
      </c>
      <c r="AT623" s="1807">
        <v>52.464524280012839</v>
      </c>
      <c r="AU623" s="1806">
        <v>173.41386028989686</v>
      </c>
      <c r="AV623" s="1806">
        <v>308.28427351750452</v>
      </c>
      <c r="AW623" s="1806">
        <v>525.97085337136139</v>
      </c>
      <c r="AX623" s="1806">
        <v>1314.5245861985768</v>
      </c>
      <c r="AY623" s="1806">
        <v>2421.1823001875637</v>
      </c>
      <c r="AZ623" s="1806">
        <v>2979.678978590056</v>
      </c>
    </row>
    <row r="624" spans="1:52">
      <c r="A624" s="1786" t="s">
        <v>763</v>
      </c>
      <c r="B624" s="1812">
        <v>6.5321956531973804</v>
      </c>
      <c r="C624" s="1787">
        <v>37.139684933748981</v>
      </c>
      <c r="D624" s="1788">
        <v>1358.4407444876099</v>
      </c>
      <c r="E624" s="1789">
        <v>1136.5697047667081</v>
      </c>
      <c r="F624" s="2160">
        <v>280.23080848536824</v>
      </c>
      <c r="G624" s="2161">
        <v>2.6207932560569516</v>
      </c>
      <c r="H624" s="1790">
        <v>283.97560788015005</v>
      </c>
      <c r="I624" s="1791">
        <v>3.8076661585737419</v>
      </c>
      <c r="J624" s="1792">
        <v>126.51118431202262</v>
      </c>
      <c r="K624" s="1793">
        <v>280.73649367259145</v>
      </c>
      <c r="L624" s="1794">
        <v>-123.25199332518793</v>
      </c>
      <c r="M624" s="1813">
        <v>21.037329364976152</v>
      </c>
      <c r="N624" s="1795">
        <v>0.74373382636424279</v>
      </c>
      <c r="O624" s="1796">
        <v>0.10431540149110444</v>
      </c>
      <c r="P624" s="1797">
        <v>4.2294691755918947</v>
      </c>
      <c r="Q624" s="1814">
        <v>22.600884958426704</v>
      </c>
      <c r="R624" s="1798">
        <v>0.85097585271526388</v>
      </c>
      <c r="S624" s="1799">
        <v>4.8578465441942734E-2</v>
      </c>
      <c r="T624" s="1800">
        <v>11.926577309804038</v>
      </c>
      <c r="U624" s="1801">
        <v>0.29636002428470065</v>
      </c>
      <c r="V624" s="1802">
        <v>11.956897851392601</v>
      </c>
      <c r="W624" s="1803">
        <v>4.4246055047820219E-2</v>
      </c>
      <c r="X624" s="1802">
        <v>0.85097585271526388</v>
      </c>
      <c r="Y624" s="1804">
        <v>7.1170287083798425E-2</v>
      </c>
      <c r="Z624" s="1806">
        <v>3277.0091223709533</v>
      </c>
      <c r="AA624" s="1805">
        <v>60.426618240066091</v>
      </c>
      <c r="AB624" s="1806">
        <v>439.52207050287774</v>
      </c>
      <c r="AC624" s="1807">
        <v>48.768313352946436</v>
      </c>
      <c r="AD624" s="1807">
        <v>28.975577606722613</v>
      </c>
      <c r="AE624" s="1805">
        <v>12.488309651807215</v>
      </c>
      <c r="AF624" s="1807">
        <v>122.31589029201871</v>
      </c>
      <c r="AG624" s="1807">
        <v>34.462464609056326</v>
      </c>
      <c r="AH624" s="1806">
        <v>342.87220424200382</v>
      </c>
      <c r="AI624" s="1806">
        <v>115.47426144558939</v>
      </c>
      <c r="AJ624" s="1806">
        <v>508.2771436362238</v>
      </c>
      <c r="AK624" s="1806">
        <v>940.65409316095315</v>
      </c>
      <c r="AL624" s="1806">
        <v>169.87962554939372</v>
      </c>
      <c r="AM624" s="1815">
        <v>10340.399223883551</v>
      </c>
      <c r="AN624" s="1805">
        <v>0.6394331805680501</v>
      </c>
      <c r="AO624" s="1805">
        <v>4.3467981514071958</v>
      </c>
      <c r="AP624" s="1807">
        <v>254.96463392432952</v>
      </c>
      <c r="AQ624" s="1806">
        <v>717.00174633422148</v>
      </c>
      <c r="AR624" s="1807">
        <v>106.71403359506878</v>
      </c>
      <c r="AS624" s="1807">
        <v>195.7809297751528</v>
      </c>
      <c r="AT624" s="1807">
        <v>221.81722294506599</v>
      </c>
      <c r="AU624" s="1806">
        <v>614.65271503526981</v>
      </c>
      <c r="AV624" s="1806">
        <v>954.63890883812542</v>
      </c>
      <c r="AW624" s="1806">
        <v>1393.7894481382268</v>
      </c>
      <c r="AX624" s="1806">
        <v>3176.7321477263986</v>
      </c>
      <c r="AY624" s="1806">
        <v>5842.5720072108888</v>
      </c>
      <c r="AZ624" s="1806">
        <v>6905.6758353412079</v>
      </c>
    </row>
    <row r="625" spans="1:52">
      <c r="A625" s="1786" t="s">
        <v>764</v>
      </c>
      <c r="B625" s="1812">
        <v>2.4862786835191508E-2</v>
      </c>
      <c r="C625" s="1787">
        <v>0.14774167054406398</v>
      </c>
      <c r="D625" s="1788">
        <v>423.40636486600499</v>
      </c>
      <c r="E625" s="1789">
        <v>424.94711166481011</v>
      </c>
      <c r="F625" s="2160">
        <v>291.63079161673494</v>
      </c>
      <c r="G625" s="2161">
        <v>3.2221735137901093</v>
      </c>
      <c r="H625" s="1790">
        <v>287.56463523443313</v>
      </c>
      <c r="I625" s="1791">
        <v>3.9398854099328369</v>
      </c>
      <c r="J625" s="1792">
        <v>137.99080683487861</v>
      </c>
      <c r="K625" s="1793">
        <v>100.71642101417547</v>
      </c>
      <c r="L625" s="1794">
        <v>-113.00015898303859</v>
      </c>
      <c r="M625" s="1813">
        <v>21.603107701280155</v>
      </c>
      <c r="N625" s="1795">
        <v>1.1121912617893113</v>
      </c>
      <c r="O625" s="1796">
        <v>5.2364056418702065E-2</v>
      </c>
      <c r="P625" s="1797">
        <v>2.1370933235029663</v>
      </c>
      <c r="Q625" s="1814">
        <v>21.698595144877473</v>
      </c>
      <c r="R625" s="1798">
        <v>1.1335516405254973</v>
      </c>
      <c r="S625" s="1799">
        <v>4.8816210110359713E-2</v>
      </c>
      <c r="T625" s="1800">
        <v>4.2878586275787116</v>
      </c>
      <c r="U625" s="1801">
        <v>0.31019423170376886</v>
      </c>
      <c r="V625" s="1802">
        <v>4.4351630107403315</v>
      </c>
      <c r="W625" s="1803">
        <v>4.6085932905940985E-2</v>
      </c>
      <c r="X625" s="1802">
        <v>1.1335516405254973</v>
      </c>
      <c r="Y625" s="1804">
        <v>0.25558285857373286</v>
      </c>
      <c r="Z625" s="1806">
        <v>1074.7085712282535</v>
      </c>
      <c r="AA625" s="1805">
        <v>1.9724360543344281</v>
      </c>
      <c r="AB625" s="1806">
        <v>41.833319667806769</v>
      </c>
      <c r="AC625" s="1807">
        <v>4.7996064566367282</v>
      </c>
      <c r="AD625" s="1807">
        <v>5.4000170568517643</v>
      </c>
      <c r="AE625" s="1805">
        <v>2.1419224278533444</v>
      </c>
      <c r="AF625" s="1807">
        <v>33.870442552900734</v>
      </c>
      <c r="AG625" s="1807">
        <v>8.8389595612816212</v>
      </c>
      <c r="AH625" s="1806">
        <v>101.4115707615383</v>
      </c>
      <c r="AI625" s="1806">
        <v>38.370585507918705</v>
      </c>
      <c r="AJ625" s="1806">
        <v>170.44524251764656</v>
      </c>
      <c r="AK625" s="1806">
        <v>355.847927476998</v>
      </c>
      <c r="AL625" s="1806">
        <v>74.609819309260075</v>
      </c>
      <c r="AM625" s="1810">
        <v>4080.9329082107361</v>
      </c>
      <c r="AN625" s="1805">
        <v>0.48277496158048633</v>
      </c>
      <c r="AO625" s="1805">
        <v>7.2994451092093149</v>
      </c>
      <c r="AP625" s="1807">
        <v>8.3225149971916803</v>
      </c>
      <c r="AQ625" s="1806">
        <v>68.243588365100763</v>
      </c>
      <c r="AR625" s="1807">
        <v>10.502421130496122</v>
      </c>
      <c r="AS625" s="1807">
        <v>36.486601735484896</v>
      </c>
      <c r="AT625" s="1807">
        <v>38.044803336649096</v>
      </c>
      <c r="AU625" s="1806">
        <v>170.2032289090489</v>
      </c>
      <c r="AV625" s="1806">
        <v>244.84652524325821</v>
      </c>
      <c r="AW625" s="1806">
        <v>412.24215756722884</v>
      </c>
      <c r="AX625" s="1806">
        <v>1065.2827657352909</v>
      </c>
      <c r="AY625" s="1806">
        <v>2210.2355743912917</v>
      </c>
      <c r="AZ625" s="1806">
        <v>3032.919484116263</v>
      </c>
    </row>
    <row r="626" spans="1:52" s="2068" customFormat="1">
      <c r="A626" s="2337" t="s">
        <v>765</v>
      </c>
      <c r="B626" s="2354">
        <v>-0.17909171994627771</v>
      </c>
      <c r="C626" s="2355">
        <v>-1.2490341847448063</v>
      </c>
      <c r="D626" s="2356">
        <v>465.09289771801798</v>
      </c>
      <c r="E626" s="2357">
        <v>423.59664486208175</v>
      </c>
      <c r="F626" s="1975">
        <v>300.1523427361779</v>
      </c>
      <c r="G626" s="1976">
        <v>4.8036877986116764</v>
      </c>
      <c r="H626" s="2338">
        <v>298.97761168876571</v>
      </c>
      <c r="I626" s="2339">
        <v>5.6300072778431582</v>
      </c>
      <c r="J626" s="2340">
        <v>209.75223842143367</v>
      </c>
      <c r="K626" s="2341">
        <v>78.79758390167008</v>
      </c>
      <c r="L626" s="2342">
        <v>-43.750788103622718</v>
      </c>
      <c r="M626" s="2343">
        <v>21.018596211048244</v>
      </c>
      <c r="N626" s="2344">
        <v>1.6178856532375405</v>
      </c>
      <c r="O626" s="2345">
        <v>5.092100391212729E-2</v>
      </c>
      <c r="P626" s="2346">
        <v>2.2671990627354557</v>
      </c>
      <c r="Q626" s="1913">
        <v>21.033750213578621</v>
      </c>
      <c r="R626" s="1914">
        <v>1.6254616849800534</v>
      </c>
      <c r="S626" s="1915">
        <v>5.034083269651702E-2</v>
      </c>
      <c r="T626" s="1916">
        <v>3.399198411596231</v>
      </c>
      <c r="U626" s="2347">
        <v>0.329993174860226</v>
      </c>
      <c r="V626" s="2348">
        <v>3.7678475991919491</v>
      </c>
      <c r="W626" s="2349">
        <v>4.7542639322322867E-2</v>
      </c>
      <c r="X626" s="2348">
        <v>1.6254616849800534</v>
      </c>
      <c r="Y626" s="2358">
        <v>0.43140324606776803</v>
      </c>
      <c r="Z626" s="2375">
        <v>692.10549974333117</v>
      </c>
      <c r="AA626" s="2352">
        <v>1.4689568663193075E-2</v>
      </c>
      <c r="AB626" s="2350">
        <v>43.019946727603809</v>
      </c>
      <c r="AC626" s="2353">
        <v>0.81180342933783056</v>
      </c>
      <c r="AD626" s="2353">
        <v>1.7626906199333821</v>
      </c>
      <c r="AE626" s="2352">
        <v>0.67113023486247869</v>
      </c>
      <c r="AF626" s="2353">
        <v>15.053967806150018</v>
      </c>
      <c r="AG626" s="2353">
        <v>4.8640420301581395</v>
      </c>
      <c r="AH626" s="2350">
        <v>59.587905689380129</v>
      </c>
      <c r="AI626" s="2350">
        <v>25.201963927588899</v>
      </c>
      <c r="AJ626" s="2350">
        <v>119.33111687505252</v>
      </c>
      <c r="AK626" s="2350">
        <v>261.05589999457561</v>
      </c>
      <c r="AL626" s="2350">
        <v>52.99149763246411</v>
      </c>
      <c r="AM626" s="2350">
        <v>9954.8517246451484</v>
      </c>
      <c r="AN626" s="2352">
        <v>0.3971387526056358</v>
      </c>
      <c r="AO626" s="2352">
        <v>211.5006489140012</v>
      </c>
      <c r="AP626" s="2353">
        <v>6.1981302376342091E-2</v>
      </c>
      <c r="AQ626" s="2350">
        <v>70.17935844633574</v>
      </c>
      <c r="AR626" s="2353">
        <v>1.776375118901161</v>
      </c>
      <c r="AS626" s="2353">
        <v>11.910071756306635</v>
      </c>
      <c r="AT626" s="2353">
        <v>11.920608079262498</v>
      </c>
      <c r="AU626" s="2350">
        <v>75.648079427889527</v>
      </c>
      <c r="AV626" s="2350">
        <v>134.73800637557173</v>
      </c>
      <c r="AW626" s="2350">
        <v>242.22725889991924</v>
      </c>
      <c r="AX626" s="2350">
        <v>745.81948046907826</v>
      </c>
      <c r="AY626" s="2350">
        <v>1621.4652173576123</v>
      </c>
      <c r="AZ626" s="2350">
        <v>2154.1259200188661</v>
      </c>
    </row>
    <row r="627" spans="1:52" s="2068" customFormat="1">
      <c r="A627" s="2337" t="s">
        <v>766</v>
      </c>
      <c r="B627" s="2354">
        <v>-6.6377633922691092E-3</v>
      </c>
      <c r="C627" s="2355">
        <v>-0.10559092164231078</v>
      </c>
      <c r="D627" s="2356">
        <v>221.21049017993499</v>
      </c>
      <c r="E627" s="2357">
        <v>85.744629293074468</v>
      </c>
      <c r="F627" s="1975">
        <v>301.06184297857016</v>
      </c>
      <c r="G627" s="1976">
        <v>2.8039386275690719</v>
      </c>
      <c r="H627" s="2338">
        <v>300.21031453869654</v>
      </c>
      <c r="I627" s="2339">
        <v>2.9743187968462261</v>
      </c>
      <c r="J627" s="2340">
        <v>389.69183210279982</v>
      </c>
      <c r="K627" s="2341">
        <v>104.23108413396241</v>
      </c>
      <c r="L627" s="2342">
        <v>23.077178316646176</v>
      </c>
      <c r="M627" s="2343">
        <v>20.917539158491103</v>
      </c>
      <c r="N627" s="2344">
        <v>0.92819613209147434</v>
      </c>
      <c r="O627" s="2345">
        <v>5.232713956179131E-2</v>
      </c>
      <c r="P627" s="2346">
        <v>2.7440687195660707</v>
      </c>
      <c r="Q627" s="1913">
        <v>20.861657674239396</v>
      </c>
      <c r="R627" s="1914">
        <v>0.96398780558766883</v>
      </c>
      <c r="S627" s="1915">
        <v>5.4473310512191855E-2</v>
      </c>
      <c r="T627" s="1916">
        <v>4.6435139856923575</v>
      </c>
      <c r="U627" s="2347">
        <v>0.36002795993990211</v>
      </c>
      <c r="V627" s="2348">
        <v>4.7425198602264445</v>
      </c>
      <c r="W627" s="2349">
        <v>4.7934829322543726E-2</v>
      </c>
      <c r="X627" s="2348">
        <v>0.96398780558766883</v>
      </c>
      <c r="Y627" s="2358">
        <v>0.20326489587787211</v>
      </c>
      <c r="Z627" s="2375">
        <v>603.51179398133934</v>
      </c>
      <c r="AA627" s="2352">
        <v>7.9167272833389254E-3</v>
      </c>
      <c r="AB627" s="2350">
        <v>15.46390104527079</v>
      </c>
      <c r="AC627" s="2353">
        <v>0.24988409455542726</v>
      </c>
      <c r="AD627" s="2353">
        <v>0.99196790488153286</v>
      </c>
      <c r="AE627" s="2352">
        <v>0.4484642623501125</v>
      </c>
      <c r="AF627" s="2353">
        <v>9.5253294775322033</v>
      </c>
      <c r="AG627" s="2353">
        <v>3.6341493489101326</v>
      </c>
      <c r="AH627" s="2350">
        <v>47.332109230535245</v>
      </c>
      <c r="AI627" s="2350">
        <v>20.985922821599356</v>
      </c>
      <c r="AJ627" s="2350">
        <v>110.10034015465311</v>
      </c>
      <c r="AK627" s="2350">
        <v>277.95735720285762</v>
      </c>
      <c r="AL627" s="2350">
        <v>63.433610013890871</v>
      </c>
      <c r="AM627" s="2376">
        <v>4388.1783085329371</v>
      </c>
      <c r="AN627" s="2352">
        <v>0.44472139937532729</v>
      </c>
      <c r="AO627" s="2352">
        <v>186.65890396707425</v>
      </c>
      <c r="AP627" s="2353">
        <v>3.3403912587927957E-2</v>
      </c>
      <c r="AQ627" s="2350">
        <v>25.22659224350863</v>
      </c>
      <c r="AR627" s="2353">
        <v>0.54679232944294809</v>
      </c>
      <c r="AS627" s="2353">
        <v>6.7024858437941415</v>
      </c>
      <c r="AT627" s="2353">
        <v>7.9656174484922291</v>
      </c>
      <c r="AU627" s="2350">
        <v>47.865977274031167</v>
      </c>
      <c r="AV627" s="2350">
        <v>100.66895703352168</v>
      </c>
      <c r="AW627" s="2350">
        <v>192.40694809160669</v>
      </c>
      <c r="AX627" s="2350">
        <v>688.12712596658196</v>
      </c>
      <c r="AY627" s="2350">
        <v>1726.4432124401094</v>
      </c>
      <c r="AZ627" s="2350">
        <v>2578.6020330849947</v>
      </c>
    </row>
    <row r="628" spans="1:52" s="2068" customFormat="1">
      <c r="A628" s="2337" t="s">
        <v>767</v>
      </c>
      <c r="B628" s="2354">
        <v>-7.3360771653143905E-2</v>
      </c>
      <c r="C628" s="2355">
        <v>-0.71504924251860447</v>
      </c>
      <c r="D628" s="2356">
        <v>485.66312152703699</v>
      </c>
      <c r="E628" s="2357">
        <v>325.08444939892951</v>
      </c>
      <c r="F628" s="1975">
        <v>301.48714657314645</v>
      </c>
      <c r="G628" s="1976">
        <v>3.4286488950273735</v>
      </c>
      <c r="H628" s="2338">
        <v>301.71804169778284</v>
      </c>
      <c r="I628" s="2339">
        <v>3.8699797293229397</v>
      </c>
      <c r="J628" s="2340">
        <v>69.190527108472665</v>
      </c>
      <c r="K628" s="2341">
        <v>123.16272149216294</v>
      </c>
      <c r="L628" s="2342">
        <v>-340.96449249043098</v>
      </c>
      <c r="M628" s="2343">
        <v>20.901272418696127</v>
      </c>
      <c r="N628" s="2344">
        <v>1.1455802984469368</v>
      </c>
      <c r="O628" s="2345">
        <v>5.1800910050806385E-2</v>
      </c>
      <c r="P628" s="2346">
        <v>2.1899981204995864</v>
      </c>
      <c r="Q628" s="1913">
        <v>21.015279997322288</v>
      </c>
      <c r="R628" s="1914">
        <v>1.1767155230939608</v>
      </c>
      <c r="S628" s="1915">
        <v>4.7415923740958578E-2</v>
      </c>
      <c r="T628" s="1916">
        <v>5.1767239461019772</v>
      </c>
      <c r="U628" s="2347">
        <v>0.31109305068675674</v>
      </c>
      <c r="V628" s="2348">
        <v>5.3087786011884051</v>
      </c>
      <c r="W628" s="2349">
        <v>4.7584424291630532E-2</v>
      </c>
      <c r="X628" s="2348">
        <v>1.1767155230939608</v>
      </c>
      <c r="Y628" s="2358">
        <v>0.22165466136232265</v>
      </c>
      <c r="Z628" s="2375">
        <v>645.41561934849051</v>
      </c>
      <c r="AA628" s="2352">
        <v>2.2073487255460607</v>
      </c>
      <c r="AB628" s="2350">
        <v>50.764921492930981</v>
      </c>
      <c r="AC628" s="2353">
        <v>4.1818006849491924</v>
      </c>
      <c r="AD628" s="2353">
        <v>4.0468568984997857</v>
      </c>
      <c r="AE628" s="2352">
        <v>1.3445574343316351</v>
      </c>
      <c r="AF628" s="2353">
        <v>17.418758906527668</v>
      </c>
      <c r="AG628" s="2353">
        <v>5.0561467086043876</v>
      </c>
      <c r="AH628" s="2350">
        <v>55.545859670582196</v>
      </c>
      <c r="AI628" s="2350">
        <v>23.084941644543981</v>
      </c>
      <c r="AJ628" s="2350">
        <v>106.95362980383611</v>
      </c>
      <c r="AK628" s="2350">
        <v>225.40243812940702</v>
      </c>
      <c r="AL628" s="2350">
        <v>45.193575089405698</v>
      </c>
      <c r="AM628" s="2385">
        <v>10705.203367268781</v>
      </c>
      <c r="AN628" s="2352">
        <v>0.4881584727660454</v>
      </c>
      <c r="AO628" s="2352">
        <v>8.9705356741743625</v>
      </c>
      <c r="AP628" s="2353">
        <v>9.3137077027259956</v>
      </c>
      <c r="AQ628" s="2350">
        <v>82.813901293525262</v>
      </c>
      <c r="AR628" s="2353">
        <v>9.1505485447465915</v>
      </c>
      <c r="AS628" s="2353">
        <v>27.34362769256612</v>
      </c>
      <c r="AT628" s="2353">
        <v>23.88201481938961</v>
      </c>
      <c r="AU628" s="2350">
        <v>87.531451791596311</v>
      </c>
      <c r="AV628" s="2350">
        <v>140.05946561230991</v>
      </c>
      <c r="AW628" s="2350">
        <v>225.79617752269186</v>
      </c>
      <c r="AX628" s="2350">
        <v>668.46018627397564</v>
      </c>
      <c r="AY628" s="2350">
        <v>1400.0151436609131</v>
      </c>
      <c r="AZ628" s="2350">
        <v>1837.1371987563291</v>
      </c>
    </row>
    <row r="629" spans="1:52" s="2068" customFormat="1">
      <c r="A629" s="2337" t="s">
        <v>768</v>
      </c>
      <c r="B629" s="2354">
        <v>0.22133285819780762</v>
      </c>
      <c r="C629" s="2355">
        <v>3.2787584100541332</v>
      </c>
      <c r="D629" s="2356">
        <v>400.888044768182</v>
      </c>
      <c r="E629" s="2357">
        <v>192.33944119961336</v>
      </c>
      <c r="F629" s="1975">
        <v>363.31985968040874</v>
      </c>
      <c r="G629" s="1976">
        <v>2.736364125156173</v>
      </c>
      <c r="H629" s="2338">
        <v>366.61578857141762</v>
      </c>
      <c r="I629" s="2339">
        <v>2.8046911290958296</v>
      </c>
      <c r="J629" s="2340">
        <v>439.31877009270607</v>
      </c>
      <c r="K629" s="2341">
        <v>96.293965328381347</v>
      </c>
      <c r="L629" s="2342">
        <v>17.600455210897426</v>
      </c>
      <c r="M629" s="2343">
        <v>17.209603744913572</v>
      </c>
      <c r="N629" s="2344">
        <v>0.71659910700418794</v>
      </c>
      <c r="O629" s="2345">
        <v>5.5622875438538763E-2</v>
      </c>
      <c r="P629" s="2346">
        <v>3.9332133989191083</v>
      </c>
      <c r="Q629" s="1913">
        <v>17.208030118116842</v>
      </c>
      <c r="R629" s="1914">
        <v>0.72755173290843322</v>
      </c>
      <c r="S629" s="1915">
        <v>5.5696428789036009E-2</v>
      </c>
      <c r="T629" s="1916">
        <v>4.3272613098644257</v>
      </c>
      <c r="U629" s="2347">
        <v>0.44626976758642967</v>
      </c>
      <c r="V629" s="2348">
        <v>4.3879974895056231</v>
      </c>
      <c r="W629" s="2349">
        <v>5.8112404100640593E-2</v>
      </c>
      <c r="X629" s="2348">
        <v>0.72755173290843322</v>
      </c>
      <c r="Y629" s="2358">
        <v>0.16580495650885238</v>
      </c>
      <c r="Z629" s="2375">
        <v>750.97410382859027</v>
      </c>
      <c r="AA629" s="2352">
        <v>1.9831459801840103</v>
      </c>
      <c r="AB629" s="2350">
        <v>27.983755711770257</v>
      </c>
      <c r="AC629" s="2353">
        <v>7.3596020025535624</v>
      </c>
      <c r="AD629" s="2353">
        <v>5.8978983095763482</v>
      </c>
      <c r="AE629" s="2352">
        <v>1.2675221975597573</v>
      </c>
      <c r="AF629" s="2353">
        <v>22.565288116758474</v>
      </c>
      <c r="AG629" s="2353">
        <v>6.3981029503183313</v>
      </c>
      <c r="AH629" s="2350">
        <v>72.496285629819496</v>
      </c>
      <c r="AI629" s="2350">
        <v>28.099788842415762</v>
      </c>
      <c r="AJ629" s="2350">
        <v>125.86722227803781</v>
      </c>
      <c r="AK629" s="2350">
        <v>251.72566397750245</v>
      </c>
      <c r="AL629" s="2350">
        <v>49.655005942175563</v>
      </c>
      <c r="AM629" s="2376">
        <v>4215.8407194103902</v>
      </c>
      <c r="AN629" s="2352">
        <v>0.33491568954852668</v>
      </c>
      <c r="AO629" s="2352">
        <v>3.932541306023829</v>
      </c>
      <c r="AP629" s="2353">
        <v>8.3677045577384401</v>
      </c>
      <c r="AQ629" s="2350">
        <v>45.650498714143978</v>
      </c>
      <c r="AR629" s="2353">
        <v>16.104161931189413</v>
      </c>
      <c r="AS629" s="2353">
        <v>39.850664253894244</v>
      </c>
      <c r="AT629" s="2353">
        <v>22.513715764826948</v>
      </c>
      <c r="AU629" s="2350">
        <v>113.39340762190187</v>
      </c>
      <c r="AV629" s="2350">
        <v>177.23276870687897</v>
      </c>
      <c r="AW629" s="2350">
        <v>294.70034808869713</v>
      </c>
      <c r="AX629" s="2350">
        <v>786.67013923773629</v>
      </c>
      <c r="AY629" s="2350">
        <v>1563.5134408540525</v>
      </c>
      <c r="AZ629" s="2350">
        <v>2018.4961765112018</v>
      </c>
    </row>
    <row r="630" spans="1:52" s="2068" customFormat="1">
      <c r="A630" s="2337" t="s">
        <v>769</v>
      </c>
      <c r="B630" s="2354">
        <v>-0.16022441173635354</v>
      </c>
      <c r="C630" s="2355">
        <v>-2.3595996852779679</v>
      </c>
      <c r="D630" s="2356">
        <v>312.90186573416401</v>
      </c>
      <c r="E630" s="2357">
        <v>130.18055367423526</v>
      </c>
      <c r="F630" s="1975">
        <v>370.71541985248928</v>
      </c>
      <c r="G630" s="1976">
        <v>5.0826558286487096</v>
      </c>
      <c r="H630" s="2338">
        <v>368.71932318307279</v>
      </c>
      <c r="I630" s="2339">
        <v>5.3900818620483335</v>
      </c>
      <c r="J630" s="2340">
        <v>345.09575289744242</v>
      </c>
      <c r="K630" s="2341">
        <v>55.452472599265725</v>
      </c>
      <c r="L630" s="2342">
        <v>-7.5582896502103702</v>
      </c>
      <c r="M630" s="2343">
        <v>16.920978178001135</v>
      </c>
      <c r="N630" s="2344">
        <v>1.3889753981756388</v>
      </c>
      <c r="O630" s="2345">
        <v>5.2723240789767971E-2</v>
      </c>
      <c r="P630" s="2346">
        <v>2.1006774097408862</v>
      </c>
      <c r="Q630" s="1913">
        <v>16.906679041001983</v>
      </c>
      <c r="R630" s="1914">
        <v>1.3916743547240318</v>
      </c>
      <c r="S630" s="1915">
        <v>5.340589148651953E-2</v>
      </c>
      <c r="T630" s="1916">
        <v>2.4510556796569194</v>
      </c>
      <c r="U630" s="2347">
        <v>0.43554410066596411</v>
      </c>
      <c r="V630" s="2348">
        <v>2.8185867831902911</v>
      </c>
      <c r="W630" s="2349">
        <v>5.914822169243325E-2</v>
      </c>
      <c r="X630" s="2348">
        <v>1.3916743547240318</v>
      </c>
      <c r="Y630" s="2358">
        <v>0.4937489819450685</v>
      </c>
      <c r="Z630" s="2375">
        <v>854.77939400477624</v>
      </c>
      <c r="AA630" s="2352">
        <v>1.1225002527887858E-2</v>
      </c>
      <c r="AB630" s="2350">
        <v>38.116272755106415</v>
      </c>
      <c r="AC630" s="2353">
        <v>0.3139096053087268</v>
      </c>
      <c r="AD630" s="2353">
        <v>0.99298948535062537</v>
      </c>
      <c r="AE630" s="2352">
        <v>0.33202899583859807</v>
      </c>
      <c r="AF630" s="2353">
        <v>11.125369531593254</v>
      </c>
      <c r="AG630" s="2353">
        <v>4.8634658891140976</v>
      </c>
      <c r="AH630" s="2350">
        <v>67.524026161910243</v>
      </c>
      <c r="AI630" s="2350">
        <v>30.825457510382577</v>
      </c>
      <c r="AJ630" s="2350">
        <v>152.69736134937438</v>
      </c>
      <c r="AK630" s="2350">
        <v>327.47790021244253</v>
      </c>
      <c r="AL630" s="2350">
        <v>63.993409620334241</v>
      </c>
      <c r="AM630" s="2376">
        <v>4167.4058633764298</v>
      </c>
      <c r="AN630" s="2352">
        <v>0.3045057273593077</v>
      </c>
      <c r="AO630" s="2352">
        <v>344.73604780651561</v>
      </c>
      <c r="AP630" s="2353">
        <v>4.7362879864505734E-2</v>
      </c>
      <c r="AQ630" s="2350">
        <v>62.179890301968051</v>
      </c>
      <c r="AR630" s="2353">
        <v>0.6868919153363825</v>
      </c>
      <c r="AS630" s="2353">
        <v>6.7093884145312526</v>
      </c>
      <c r="AT630" s="2353">
        <v>5.8974954855878874</v>
      </c>
      <c r="AU630" s="2350">
        <v>55.906379555744991</v>
      </c>
      <c r="AV630" s="2350">
        <v>134.72204678986421</v>
      </c>
      <c r="AW630" s="2350">
        <v>274.48791122727744</v>
      </c>
      <c r="AX630" s="2350">
        <v>954.3585084335898</v>
      </c>
      <c r="AY630" s="2350">
        <v>2034.0242249220032</v>
      </c>
      <c r="AZ630" s="2350">
        <v>2601.3581146477331</v>
      </c>
    </row>
    <row r="631" spans="1:52" s="2068" customFormat="1">
      <c r="A631" s="2337" t="s">
        <v>770</v>
      </c>
      <c r="B631" s="2354">
        <v>-0.43150095562720592</v>
      </c>
      <c r="C631" s="2355">
        <v>-6.4428681659486999</v>
      </c>
      <c r="D631" s="2356">
        <v>178.82701863271399</v>
      </c>
      <c r="E631" s="2357">
        <v>81.791453320802844</v>
      </c>
      <c r="F631" s="1975">
        <v>486.48649917047209</v>
      </c>
      <c r="G631" s="1976">
        <v>4.7664712415402315</v>
      </c>
      <c r="H631" s="2338">
        <v>485.90127115348162</v>
      </c>
      <c r="I631" s="2339">
        <v>5.0549892936643559</v>
      </c>
      <c r="J631" s="2340">
        <v>307.8592767907088</v>
      </c>
      <c r="K631" s="2341">
        <v>119.02203289114242</v>
      </c>
      <c r="L631" s="2342">
        <v>-59.394297498451024</v>
      </c>
      <c r="M631" s="2343">
        <v>12.81229805199156</v>
      </c>
      <c r="N631" s="2344">
        <v>0.98662177150338626</v>
      </c>
      <c r="O631" s="2345">
        <v>5.3391035982183414E-2</v>
      </c>
      <c r="P631" s="2346">
        <v>2.6776033412311628</v>
      </c>
      <c r="Q631" s="1913">
        <v>12.825717847101197</v>
      </c>
      <c r="R631" s="1914">
        <v>1.0275327521409683</v>
      </c>
      <c r="S631" s="1915">
        <v>5.2536938483183589E-2</v>
      </c>
      <c r="T631" s="1916">
        <v>5.2261457164657807</v>
      </c>
      <c r="U631" s="2347">
        <v>0.56478656122148807</v>
      </c>
      <c r="V631" s="2348">
        <v>5.326201517634872</v>
      </c>
      <c r="W631" s="2349">
        <v>7.7968345469724712E-2</v>
      </c>
      <c r="X631" s="2348">
        <v>1.0275327521409683</v>
      </c>
      <c r="Y631" s="2358">
        <v>0.19292036712070362</v>
      </c>
      <c r="Z631" s="2350">
        <v>1527.3676182551674</v>
      </c>
      <c r="AA631" s="2352">
        <v>4.3034274658038579E-2</v>
      </c>
      <c r="AB631" s="2350">
        <v>7.3877829684997591</v>
      </c>
      <c r="AC631" s="2353">
        <v>1.198904156813811</v>
      </c>
      <c r="AD631" s="2353">
        <v>3.949357912401215</v>
      </c>
      <c r="AE631" s="2352">
        <v>0.47380808434285848</v>
      </c>
      <c r="AF631" s="2353">
        <v>33.879974151715381</v>
      </c>
      <c r="AG631" s="2353">
        <v>12.771240626501337</v>
      </c>
      <c r="AH631" s="2350">
        <v>149.97123095594213</v>
      </c>
      <c r="AI631" s="2350">
        <v>60.263538386327689</v>
      </c>
      <c r="AJ631" s="2350">
        <v>254.48091414697339</v>
      </c>
      <c r="AK631" s="2350">
        <v>427.29095289473031</v>
      </c>
      <c r="AL631" s="2350">
        <v>73.001131678367855</v>
      </c>
      <c r="AM631" s="2350">
        <v>9754.2884556146673</v>
      </c>
      <c r="AN631" s="2352">
        <v>0.12485808958882844</v>
      </c>
      <c r="AO631" s="2352">
        <v>17.461697102937986</v>
      </c>
      <c r="AP631" s="2353">
        <v>0.18157921796640752</v>
      </c>
      <c r="AQ631" s="2350">
        <v>12.051848235725545</v>
      </c>
      <c r="AR631" s="2353">
        <v>2.6234226626122776</v>
      </c>
      <c r="AS631" s="2353">
        <v>26.684850759467672</v>
      </c>
      <c r="AT631" s="2353">
        <v>8.4157741446333656</v>
      </c>
      <c r="AU631" s="2350">
        <v>170.25112639052955</v>
      </c>
      <c r="AV631" s="2350">
        <v>353.77397857344425</v>
      </c>
      <c r="AW631" s="2350">
        <v>609.63915022740707</v>
      </c>
      <c r="AX631" s="2350">
        <v>1590.5057134185836</v>
      </c>
      <c r="AY631" s="2350">
        <v>2653.9810738803126</v>
      </c>
      <c r="AZ631" s="2350">
        <v>2967.5256779824331</v>
      </c>
    </row>
    <row r="632" spans="1:52" s="2068" customFormat="1">
      <c r="A632" s="2337" t="s">
        <v>771</v>
      </c>
      <c r="B632" s="2354">
        <v>-0.31167468401536658</v>
      </c>
      <c r="C632" s="2355">
        <v>-4.1534555008771221</v>
      </c>
      <c r="D632" s="2356">
        <v>187.51945207253101</v>
      </c>
      <c r="E632" s="2357">
        <v>88.652041849016015</v>
      </c>
      <c r="F632" s="1975">
        <v>492.03540129806095</v>
      </c>
      <c r="G632" s="1976">
        <v>4.6135671207543592</v>
      </c>
      <c r="H632" s="2338">
        <v>489.08689973572831</v>
      </c>
      <c r="I632" s="2339">
        <v>5.1095495429997202</v>
      </c>
      <c r="J632" s="2340">
        <v>432.83333630754561</v>
      </c>
      <c r="K632" s="2341">
        <v>69.250096616453064</v>
      </c>
      <c r="L632" s="2342">
        <v>-13.996251295095163</v>
      </c>
      <c r="M632" s="2343">
        <v>12.647180695747057</v>
      </c>
      <c r="N632" s="2344">
        <v>0.94434121741755839</v>
      </c>
      <c r="O632" s="2345">
        <v>5.4506410831779088E-2</v>
      </c>
      <c r="P632" s="2346">
        <v>2.51344376463368</v>
      </c>
      <c r="Q632" s="1913">
        <v>12.631222380916652</v>
      </c>
      <c r="R632" s="1914">
        <v>0.95315938092220087</v>
      </c>
      <c r="S632" s="1915">
        <v>5.5534433150205557E-2</v>
      </c>
      <c r="T632" s="1916">
        <v>3.1084562463006908</v>
      </c>
      <c r="U632" s="2347">
        <v>0.6062032170630397</v>
      </c>
      <c r="V632" s="2348">
        <v>3.2513094347671334</v>
      </c>
      <c r="W632" s="2349">
        <v>7.9168901460464167E-2</v>
      </c>
      <c r="X632" s="2348">
        <v>0.95315938092220087</v>
      </c>
      <c r="Y632" s="2358">
        <v>0.29316169378706597</v>
      </c>
      <c r="Z632" s="2350">
        <v>1827.7470766173869</v>
      </c>
      <c r="AA632" s="2352">
        <v>7.6251381327462134E-3</v>
      </c>
      <c r="AB632" s="2350">
        <v>2.7711126345411552</v>
      </c>
      <c r="AC632" s="2353">
        <v>1.7072969658722505</v>
      </c>
      <c r="AD632" s="2353">
        <v>5.6903904110178036</v>
      </c>
      <c r="AE632" s="2352">
        <v>0.32518776559971224</v>
      </c>
      <c r="AF632" s="2353">
        <v>51.292102640933621</v>
      </c>
      <c r="AG632" s="2353">
        <v>17.046513237312961</v>
      </c>
      <c r="AH632" s="2350">
        <v>193.53576681756371</v>
      </c>
      <c r="AI632" s="2350">
        <v>74.437650010460715</v>
      </c>
      <c r="AJ632" s="2350">
        <v>302.1819734806806</v>
      </c>
      <c r="AK632" s="2350">
        <v>483.55545098890747</v>
      </c>
      <c r="AL632" s="2350">
        <v>86.706448063175571</v>
      </c>
      <c r="AM632" s="2350">
        <v>9252.3457921984445</v>
      </c>
      <c r="AN632" s="2352">
        <v>5.802122793097203E-2</v>
      </c>
      <c r="AO632" s="2352">
        <v>13.039099066478634</v>
      </c>
      <c r="AP632" s="2353">
        <v>3.2173578619182339E-2</v>
      </c>
      <c r="AQ632" s="2350">
        <v>4.5205752602628957</v>
      </c>
      <c r="AR632" s="2353">
        <v>3.735879575212802</v>
      </c>
      <c r="AS632" s="2353">
        <v>38.448583858228403</v>
      </c>
      <c r="AT632" s="2353">
        <v>5.7759816269931124</v>
      </c>
      <c r="AU632" s="2350">
        <v>257.74925950217897</v>
      </c>
      <c r="AV632" s="2350">
        <v>472.20258275105158</v>
      </c>
      <c r="AW632" s="2350">
        <v>786.73075942099069</v>
      </c>
      <c r="AX632" s="2350">
        <v>1888.6373342542538</v>
      </c>
      <c r="AY632" s="2350">
        <v>3003.4500061422823</v>
      </c>
      <c r="AZ632" s="2350">
        <v>3524.65236029169</v>
      </c>
    </row>
    <row r="633" spans="1:52" s="2068" customFormat="1">
      <c r="A633" s="2337" t="s">
        <v>772</v>
      </c>
      <c r="B633" s="2359">
        <v>0.51203818721184868</v>
      </c>
      <c r="C633" s="2360">
        <v>9.3381478672556923</v>
      </c>
      <c r="D633" s="2361">
        <v>248.65098468394899</v>
      </c>
      <c r="E633" s="2362">
        <v>96.157276818089969</v>
      </c>
      <c r="F633" s="1975">
        <v>1748.5013866426043</v>
      </c>
      <c r="G633" s="1976">
        <v>39.441666126018688</v>
      </c>
      <c r="H633" s="2338">
        <v>1750.8372211662791</v>
      </c>
      <c r="I633" s="2339">
        <v>38.218082573405496</v>
      </c>
      <c r="J633" s="2340">
        <v>1825.2634055284655</v>
      </c>
      <c r="K633" s="2341">
        <v>14.19077436264307</v>
      </c>
      <c r="L633" s="2342">
        <v>4.2936900426913782</v>
      </c>
      <c r="M633" s="2363">
        <v>3.1929644735919731</v>
      </c>
      <c r="N633" s="2364">
        <v>2.3083836461473584</v>
      </c>
      <c r="O633" s="2365">
        <v>0.11147490650904911</v>
      </c>
      <c r="P633" s="2366">
        <v>0.75315987853118938</v>
      </c>
      <c r="Q633" s="1917">
        <v>3.1924079642164687</v>
      </c>
      <c r="R633" s="1918">
        <v>2.3085518781158796</v>
      </c>
      <c r="S633" s="1919">
        <v>0.11162572877675347</v>
      </c>
      <c r="T633" s="1920">
        <v>0.78242063069681023</v>
      </c>
      <c r="U633" s="2367">
        <v>4.8211117301595445</v>
      </c>
      <c r="V633" s="2368">
        <v>2.4375384750383633</v>
      </c>
      <c r="W633" s="2369">
        <v>0.31324317293057369</v>
      </c>
      <c r="X633" s="2368">
        <v>2.3085518781158796</v>
      </c>
      <c r="Y633" s="2370">
        <v>0.94708325704665908</v>
      </c>
      <c r="Z633" s="2375">
        <v>769.886546933771</v>
      </c>
      <c r="AA633" s="2352">
        <v>1.9791914506913838E-2</v>
      </c>
      <c r="AB633" s="2350">
        <v>19.063205974462083</v>
      </c>
      <c r="AC633" s="2353">
        <v>0.37606809345290204</v>
      </c>
      <c r="AD633" s="2353">
        <v>1.229370551382361</v>
      </c>
      <c r="AE633" s="2352">
        <v>0.16109155334660033</v>
      </c>
      <c r="AF633" s="2353">
        <v>12.013294031553855</v>
      </c>
      <c r="AG633" s="2353">
        <v>5.2630216743759837</v>
      </c>
      <c r="AH633" s="2350">
        <v>69.941858016432278</v>
      </c>
      <c r="AI633" s="2350">
        <v>28.093055517933351</v>
      </c>
      <c r="AJ633" s="2350">
        <v>141.71059592748102</v>
      </c>
      <c r="AK633" s="2350">
        <v>295.33089986385556</v>
      </c>
      <c r="AL633" s="2350">
        <v>56.506391302898649</v>
      </c>
      <c r="AM633" s="2376">
        <v>4658.3348621881996</v>
      </c>
      <c r="AN633" s="2352">
        <v>0.12777600751998994</v>
      </c>
      <c r="AO633" s="2352">
        <v>118.62892408568339</v>
      </c>
      <c r="AP633" s="2353">
        <v>8.3510187792885396E-2</v>
      </c>
      <c r="AQ633" s="2350">
        <v>31.098215292760329</v>
      </c>
      <c r="AR633" s="2353">
        <v>0.82290611258840707</v>
      </c>
      <c r="AS633" s="2353">
        <v>8.3065577796105465</v>
      </c>
      <c r="AT633" s="2353">
        <v>2.8613064537584427</v>
      </c>
      <c r="AU633" s="2350">
        <v>60.368311716351023</v>
      </c>
      <c r="AV633" s="2350">
        <v>145.79007408243723</v>
      </c>
      <c r="AW633" s="2350">
        <v>284.31649600175723</v>
      </c>
      <c r="AX633" s="2350">
        <v>885.69122454675642</v>
      </c>
      <c r="AY633" s="2350">
        <v>1834.3534153034507</v>
      </c>
      <c r="AZ633" s="2350">
        <v>2297.0077765405954</v>
      </c>
    </row>
    <row r="636" spans="1:52" ht="60.75" thickBot="1">
      <c r="A636" s="1817" t="s">
        <v>138</v>
      </c>
      <c r="B636" s="1861" t="s">
        <v>140</v>
      </c>
      <c r="C636" s="1819" t="s">
        <v>141</v>
      </c>
      <c r="D636" s="1820" t="s">
        <v>142</v>
      </c>
      <c r="E636" s="1821" t="s">
        <v>143</v>
      </c>
      <c r="F636" s="1822" t="s">
        <v>144</v>
      </c>
      <c r="G636" s="1823" t="s">
        <v>349</v>
      </c>
      <c r="H636" s="1824" t="s">
        <v>146</v>
      </c>
      <c r="I636" s="1825" t="s">
        <v>350</v>
      </c>
      <c r="J636" s="1826" t="s">
        <v>148</v>
      </c>
      <c r="K636" s="1827" t="s">
        <v>351</v>
      </c>
      <c r="L636" s="1818" t="s">
        <v>150</v>
      </c>
      <c r="M636" s="1828" t="s">
        <v>151</v>
      </c>
      <c r="N636" s="1829" t="s">
        <v>139</v>
      </c>
      <c r="O636" s="1829" t="s">
        <v>152</v>
      </c>
      <c r="P636" s="1830" t="s">
        <v>139</v>
      </c>
      <c r="Q636" s="1831" t="s">
        <v>153</v>
      </c>
      <c r="R636" s="1832" t="s">
        <v>139</v>
      </c>
      <c r="S636" s="1832" t="s">
        <v>154</v>
      </c>
      <c r="T636" s="1833" t="s">
        <v>139</v>
      </c>
      <c r="U636" s="1834" t="s">
        <v>155</v>
      </c>
      <c r="V636" s="1835" t="s">
        <v>139</v>
      </c>
      <c r="W636" s="1835" t="s">
        <v>156</v>
      </c>
      <c r="X636" s="1835" t="s">
        <v>139</v>
      </c>
      <c r="Y636" s="1836" t="s">
        <v>157</v>
      </c>
      <c r="Z636" s="1837" t="s">
        <v>158</v>
      </c>
      <c r="AA636" s="1837" t="s">
        <v>159</v>
      </c>
      <c r="AB636" s="1837" t="s">
        <v>160</v>
      </c>
      <c r="AC636" s="1837" t="s">
        <v>161</v>
      </c>
      <c r="AD636" s="1837" t="s">
        <v>162</v>
      </c>
      <c r="AE636" s="1837" t="s">
        <v>163</v>
      </c>
      <c r="AF636" s="1837" t="s">
        <v>164</v>
      </c>
      <c r="AG636" s="1837" t="s">
        <v>165</v>
      </c>
      <c r="AH636" s="1837" t="s">
        <v>166</v>
      </c>
      <c r="AI636" s="1837" t="s">
        <v>579</v>
      </c>
      <c r="AJ636" s="1837" t="s">
        <v>167</v>
      </c>
      <c r="AK636" s="1837" t="s">
        <v>168</v>
      </c>
      <c r="AL636" s="1837" t="s">
        <v>169</v>
      </c>
      <c r="AM636" s="1837" t="s">
        <v>170</v>
      </c>
      <c r="AN636" s="1838" t="s">
        <v>171</v>
      </c>
      <c r="AO636" s="1838" t="s">
        <v>407</v>
      </c>
      <c r="AP636" s="1837" t="s">
        <v>172</v>
      </c>
      <c r="AQ636" s="1837" t="s">
        <v>173</v>
      </c>
      <c r="AR636" s="1837" t="s">
        <v>174</v>
      </c>
      <c r="AS636" s="1837" t="s">
        <v>175</v>
      </c>
      <c r="AT636" s="1837" t="s">
        <v>176</v>
      </c>
      <c r="AU636" s="1837" t="s">
        <v>177</v>
      </c>
      <c r="AV636" s="1837" t="s">
        <v>178</v>
      </c>
      <c r="AW636" s="1837" t="s">
        <v>243</v>
      </c>
      <c r="AX636" s="1837" t="s">
        <v>180</v>
      </c>
      <c r="AY636" s="1837" t="s">
        <v>181</v>
      </c>
      <c r="AZ636" s="1837" t="s">
        <v>182</v>
      </c>
    </row>
    <row r="637" spans="1:52" ht="15.75" thickTop="1">
      <c r="A637" s="1839" t="s">
        <v>773</v>
      </c>
      <c r="B637" s="1862">
        <v>1.3609898381653088E-3</v>
      </c>
      <c r="C637" s="1840">
        <v>1.0256177724522279E-2</v>
      </c>
      <c r="D637" s="1841">
        <v>416.709955588382</v>
      </c>
      <c r="E637" s="1842">
        <v>337.10581850658474</v>
      </c>
      <c r="F637" s="1866">
        <v>255.51814195565524</v>
      </c>
      <c r="G637" s="1867">
        <v>1.7978221146015123</v>
      </c>
      <c r="H637" s="1843">
        <v>253.6520151638764</v>
      </c>
      <c r="I637" s="1844">
        <v>2.1197339415430227</v>
      </c>
      <c r="J637" s="1845">
        <v>109.95520323415245</v>
      </c>
      <c r="K637" s="1846">
        <v>85.218184514044438</v>
      </c>
      <c r="L637" s="1847">
        <v>-134.12604210987129</v>
      </c>
      <c r="M637" s="1863">
        <v>24.731758911534108</v>
      </c>
      <c r="N637" s="1848">
        <v>0.70056955291997181</v>
      </c>
      <c r="O637" s="1849">
        <v>5.1359702374204973E-2</v>
      </c>
      <c r="P637" s="1850">
        <v>2.0359774320532451</v>
      </c>
      <c r="Q637" s="1864">
        <v>24.828106210131267</v>
      </c>
      <c r="R637" s="1851">
        <v>0.72153983284935463</v>
      </c>
      <c r="S637" s="1852">
        <v>4.8238508001884811E-2</v>
      </c>
      <c r="T637" s="1853">
        <v>3.6092259103286253</v>
      </c>
      <c r="U637" s="1854">
        <v>0.2678869434103614</v>
      </c>
      <c r="V637" s="1855">
        <v>3.6806427974167457</v>
      </c>
      <c r="W637" s="1856">
        <v>4.0276934194519581E-2</v>
      </c>
      <c r="X637" s="1855">
        <v>0.72153983284935463</v>
      </c>
      <c r="Y637" s="1857">
        <v>0.1960363644512764</v>
      </c>
      <c r="Z637" s="1859">
        <v>1084.523444281499</v>
      </c>
      <c r="AA637" s="1858">
        <v>0.57292238288725461</v>
      </c>
      <c r="AB637" s="1859">
        <v>70.650892632666569</v>
      </c>
      <c r="AC637" s="1860">
        <v>1.9005613415425182</v>
      </c>
      <c r="AD637" s="1860">
        <v>4.4947129901624399</v>
      </c>
      <c r="AE637" s="1858">
        <v>2.1389029548544949</v>
      </c>
      <c r="AF637" s="1859">
        <v>32.245682360252765</v>
      </c>
      <c r="AG637" s="1860">
        <v>10.147501822849369</v>
      </c>
      <c r="AH637" s="1859">
        <v>98.431578905378046</v>
      </c>
      <c r="AI637" s="1859">
        <v>43.889070663112307</v>
      </c>
      <c r="AJ637" s="1859">
        <v>185.4172239033326</v>
      </c>
      <c r="AK637" s="1859">
        <v>336.03564181397314</v>
      </c>
      <c r="AL637" s="1859">
        <v>59.808709587531943</v>
      </c>
      <c r="AM637" s="1865">
        <v>8423.7303271159653</v>
      </c>
      <c r="AN637" s="1858">
        <v>0.54156839676292667</v>
      </c>
      <c r="AO637" s="1858">
        <v>36.349681627643108</v>
      </c>
      <c r="AP637" s="1858">
        <v>2.4173940206213276</v>
      </c>
      <c r="AQ637" s="1859">
        <v>115.25431098314286</v>
      </c>
      <c r="AR637" s="1860">
        <v>4.1587775526094486</v>
      </c>
      <c r="AS637" s="1859">
        <v>30.369682365962433</v>
      </c>
      <c r="AT637" s="1860">
        <v>37.991171489422641</v>
      </c>
      <c r="AU637" s="1859">
        <v>162.03860482539076</v>
      </c>
      <c r="AV637" s="1859">
        <v>281.09423331992713</v>
      </c>
      <c r="AW637" s="1859">
        <v>400.12836953405713</v>
      </c>
      <c r="AX637" s="1859">
        <v>1158.8576493958287</v>
      </c>
      <c r="AY637" s="1859">
        <v>2087.1778994656715</v>
      </c>
      <c r="AZ637" s="1859">
        <v>2431.2483572167457</v>
      </c>
    </row>
    <row r="638" spans="1:52">
      <c r="A638" s="1839" t="s">
        <v>774</v>
      </c>
      <c r="B638" s="1862">
        <v>-0.11447961103396768</v>
      </c>
      <c r="C638" s="1840">
        <v>-1.1356306408342116</v>
      </c>
      <c r="D638" s="1841">
        <v>213.176499730892</v>
      </c>
      <c r="E638" s="1842">
        <v>138.50388337523032</v>
      </c>
      <c r="F638" s="1866">
        <v>259.48147309803704</v>
      </c>
      <c r="G638" s="1867">
        <v>3.2648390052754817</v>
      </c>
      <c r="H638" s="1843">
        <v>259.14889589240715</v>
      </c>
      <c r="I638" s="1844">
        <v>3.6479851314493534</v>
      </c>
      <c r="J638" s="1845">
        <v>133.88547061122387</v>
      </c>
      <c r="K638" s="1846">
        <v>87.814106597526958</v>
      </c>
      <c r="L638" s="1847">
        <v>-95.065506172661813</v>
      </c>
      <c r="M638" s="1863">
        <v>24.374673617012299</v>
      </c>
      <c r="N638" s="1848">
        <v>1.2644574996241398</v>
      </c>
      <c r="O638" s="1849">
        <v>5.0507541543259461E-2</v>
      </c>
      <c r="P638" s="1850">
        <v>2.5977195276846086</v>
      </c>
      <c r="Q638" s="1864">
        <v>24.42792309030084</v>
      </c>
      <c r="R638" s="1851">
        <v>1.2738591985752326</v>
      </c>
      <c r="S638" s="1852">
        <v>4.8730996550332181E-2</v>
      </c>
      <c r="T638" s="1853">
        <v>3.7357219289863206</v>
      </c>
      <c r="U638" s="1854">
        <v>0.27505530369987152</v>
      </c>
      <c r="V638" s="1855">
        <v>3.9469400284909333</v>
      </c>
      <c r="W638" s="1856">
        <v>4.0936758982881037E-2</v>
      </c>
      <c r="X638" s="1855">
        <v>1.2738591985752326</v>
      </c>
      <c r="Y638" s="1857">
        <v>0.32274602334464092</v>
      </c>
      <c r="Z638" s="1859">
        <v>340.66358272289784</v>
      </c>
      <c r="AA638" s="1858">
        <v>6.2006763809975718E-2</v>
      </c>
      <c r="AB638" s="1859">
        <v>24.985832386602596</v>
      </c>
      <c r="AC638" s="1860">
        <v>0.31701809680604459</v>
      </c>
      <c r="AD638" s="1860">
        <v>0.8106378266774974</v>
      </c>
      <c r="AE638" s="1858">
        <v>0.48953355549862543</v>
      </c>
      <c r="AF638" s="1859">
        <v>6.8450696411775791</v>
      </c>
      <c r="AG638" s="1860">
        <v>2.4546507272093008</v>
      </c>
      <c r="AH638" s="1859">
        <v>28.060252691759651</v>
      </c>
      <c r="AI638" s="1859">
        <v>11.966734103219414</v>
      </c>
      <c r="AJ638" s="1859">
        <v>60.049343884862907</v>
      </c>
      <c r="AK638" s="1859">
        <v>146.89823437051336</v>
      </c>
      <c r="AL638" s="1859">
        <v>33.244922730344385</v>
      </c>
      <c r="AM638" s="1859">
        <v>9986.065173845207</v>
      </c>
      <c r="AN638" s="1858">
        <v>0.63347444422794186</v>
      </c>
      <c r="AO638" s="2029">
        <f t="shared" ref="AO638" si="11">AQ638/(AVERAGE(AP638,AR638))</f>
        <v>85.331984422266444</v>
      </c>
      <c r="AP638" s="1858">
        <v>0.26163191481002412</v>
      </c>
      <c r="AQ638" s="1859">
        <v>40.759922327247303</v>
      </c>
      <c r="AR638" s="1860">
        <v>0.69369386609637762</v>
      </c>
      <c r="AS638" s="1859">
        <v>5.4772826126857934</v>
      </c>
      <c r="AT638" s="1860">
        <v>8.6950897957127076</v>
      </c>
      <c r="AU638" s="1859">
        <v>34.397334880289343</v>
      </c>
      <c r="AV638" s="1859">
        <v>67.995865019648221</v>
      </c>
      <c r="AW638" s="1859">
        <v>114.06606785268151</v>
      </c>
      <c r="AX638" s="1859">
        <v>375.30839928039313</v>
      </c>
      <c r="AY638" s="1859">
        <v>912.41139360567308</v>
      </c>
      <c r="AZ638" s="1859">
        <v>1351.4196231847311</v>
      </c>
    </row>
    <row r="639" spans="1:52">
      <c r="A639" s="1839" t="s">
        <v>775</v>
      </c>
      <c r="B639" s="1862">
        <v>0.2359775273092668</v>
      </c>
      <c r="C639" s="1840">
        <v>1.3156452271934764</v>
      </c>
      <c r="D639" s="1841">
        <v>453.582715050388</v>
      </c>
      <c r="E639" s="1842">
        <v>504.47811574438111</v>
      </c>
      <c r="F639" s="1866">
        <v>259.56711515485102</v>
      </c>
      <c r="G639" s="1867">
        <v>2.6096498076849999</v>
      </c>
      <c r="H639" s="1843">
        <v>258.33159898916637</v>
      </c>
      <c r="I639" s="1844">
        <v>4.5901175765477422</v>
      </c>
      <c r="J639" s="1845">
        <v>259.73326902791405</v>
      </c>
      <c r="K639" s="1846">
        <v>67.222578364649735</v>
      </c>
      <c r="L639" s="1847">
        <v>6.4803534816826325E-2</v>
      </c>
      <c r="M639" s="1863">
        <v>24.281171660085917</v>
      </c>
      <c r="N639" s="1848">
        <v>1.0099149008719406</v>
      </c>
      <c r="O639" s="1849">
        <v>5.3330444538609974E-2</v>
      </c>
      <c r="P639" s="1850">
        <v>1.9749109680138619</v>
      </c>
      <c r="Q639" s="1864">
        <v>24.338492301577862</v>
      </c>
      <c r="R639" s="1851">
        <v>1.018754023845408</v>
      </c>
      <c r="S639" s="1852">
        <v>5.1443068441650579E-2</v>
      </c>
      <c r="T639" s="1853">
        <v>2.9262821181881185</v>
      </c>
      <c r="U639" s="1854">
        <v>0.29143014237882542</v>
      </c>
      <c r="V639" s="1855">
        <v>3.0985459164467373</v>
      </c>
      <c r="W639" s="1856">
        <v>4.1087179419703419E-2</v>
      </c>
      <c r="X639" s="1855">
        <v>1.018754023845408</v>
      </c>
      <c r="Y639" s="1857">
        <v>0.32878454969409199</v>
      </c>
      <c r="Z639" s="1859">
        <v>698.55660935400874</v>
      </c>
      <c r="AA639" s="1858">
        <v>0.16431614828647631</v>
      </c>
      <c r="AB639" s="1859">
        <v>77.140182510147014</v>
      </c>
      <c r="AC639" s="1860">
        <v>1.0863106814305039</v>
      </c>
      <c r="AD639" s="1860">
        <v>2.6063509890913474</v>
      </c>
      <c r="AE639" s="1858">
        <v>1.1552918710921671</v>
      </c>
      <c r="AF639" s="1859">
        <v>19.435509675650362</v>
      </c>
      <c r="AG639" s="1860">
        <v>5.9055203943903543</v>
      </c>
      <c r="AH639" s="1859">
        <v>54.740375572911958</v>
      </c>
      <c r="AI639" s="1859">
        <v>25.813156190143353</v>
      </c>
      <c r="AJ639" s="1859">
        <v>117.02575095450818</v>
      </c>
      <c r="AK639" s="1859">
        <v>223.07515804280888</v>
      </c>
      <c r="AL639" s="1859">
        <v>42.559716633820479</v>
      </c>
      <c r="AM639" s="1859">
        <v>9354.188312223414</v>
      </c>
      <c r="AN639" s="1858">
        <v>0.49479613822439722</v>
      </c>
      <c r="AO639" s="1858">
        <v>98.024652767031952</v>
      </c>
      <c r="AP639" s="1858">
        <v>0.69331708137753723</v>
      </c>
      <c r="AQ639" s="1859">
        <v>125.84042823841276</v>
      </c>
      <c r="AR639" s="1860">
        <v>2.3770474429551509</v>
      </c>
      <c r="AS639" s="1859">
        <v>17.610479656022619</v>
      </c>
      <c r="AT639" s="1860">
        <v>20.520281902169931</v>
      </c>
      <c r="AU639" s="1859">
        <v>97.665877767087238</v>
      </c>
      <c r="AV639" s="1859">
        <v>163.58782255928958</v>
      </c>
      <c r="AW639" s="1859">
        <v>222.52185192240634</v>
      </c>
      <c r="AX639" s="1859">
        <v>731.41094346567616</v>
      </c>
      <c r="AY639" s="1859">
        <v>1385.5599878435335</v>
      </c>
      <c r="AZ639" s="1859">
        <v>1730.0697818626211</v>
      </c>
    </row>
    <row r="640" spans="1:52">
      <c r="A640" s="1839" t="s">
        <v>776</v>
      </c>
      <c r="B640" s="1862">
        <v>0.28788330292844377</v>
      </c>
      <c r="C640" s="1840">
        <v>1.9757290513573449</v>
      </c>
      <c r="D640" s="1841">
        <v>288.491297930543</v>
      </c>
      <c r="E640" s="1842">
        <v>250.88270526544733</v>
      </c>
      <c r="F640" s="1866">
        <v>261.18736314657201</v>
      </c>
      <c r="G640" s="1867">
        <v>1.8961434466547145</v>
      </c>
      <c r="H640" s="1843">
        <v>258.91630897515535</v>
      </c>
      <c r="I640" s="1844">
        <v>2.3152257693354992</v>
      </c>
      <c r="J640" s="1845">
        <v>7.8357365925099707</v>
      </c>
      <c r="K640" s="1846">
        <v>140.56879479735531</v>
      </c>
      <c r="L640" s="1847">
        <v>-3277.498639763995</v>
      </c>
      <c r="M640" s="1863">
        <v>24.114940094310285</v>
      </c>
      <c r="N640" s="1848">
        <v>0.71972292427083673</v>
      </c>
      <c r="O640" s="1849">
        <v>5.3782923896724719E-2</v>
      </c>
      <c r="P640" s="1850">
        <v>2.249593428514427</v>
      </c>
      <c r="Q640" s="1864">
        <v>24.343287105629681</v>
      </c>
      <c r="R640" s="1851">
        <v>0.77911854859310414</v>
      </c>
      <c r="S640" s="1852">
        <v>4.6215630708981881E-2</v>
      </c>
      <c r="T640" s="1853">
        <v>5.8403540989142027</v>
      </c>
      <c r="U640" s="1854">
        <v>0.26176461438852977</v>
      </c>
      <c r="V640" s="1855">
        <v>5.8920931521375106</v>
      </c>
      <c r="W640" s="1856">
        <v>4.1079086635294124E-2</v>
      </c>
      <c r="X640" s="1855">
        <v>0.77911854859310414</v>
      </c>
      <c r="Y640" s="1857">
        <v>0.13223120009744899</v>
      </c>
      <c r="Z640" s="1859">
        <v>497.3151025169023</v>
      </c>
      <c r="AA640" s="1858">
        <v>0.3396368875815351</v>
      </c>
      <c r="AB640" s="1859">
        <v>44.804603060299357</v>
      </c>
      <c r="AC640" s="1860">
        <v>1.2188045254897424</v>
      </c>
      <c r="AD640" s="1860">
        <v>1.6073873754079246</v>
      </c>
      <c r="AE640" s="1858">
        <v>0.85112160436579376</v>
      </c>
      <c r="AF640" s="1859">
        <v>12.454133905896462</v>
      </c>
      <c r="AG640" s="1860">
        <v>3.9462166123225346</v>
      </c>
      <c r="AH640" s="1859">
        <v>39.248158829026856</v>
      </c>
      <c r="AI640" s="1859">
        <v>18.654988224744365</v>
      </c>
      <c r="AJ640" s="1859">
        <v>87.29213078388446</v>
      </c>
      <c r="AK640" s="1859">
        <v>186.47301464766397</v>
      </c>
      <c r="AL640" s="1859">
        <v>37.667439820287022</v>
      </c>
      <c r="AM640" s="1865">
        <v>8169.3407435785002</v>
      </c>
      <c r="AN640" s="1858">
        <v>0.57986056399578623</v>
      </c>
      <c r="AO640" s="1858">
        <v>37.38694485338128</v>
      </c>
      <c r="AP640" s="1858">
        <v>1.433067036209009</v>
      </c>
      <c r="AQ640" s="1859">
        <v>73.090706460520977</v>
      </c>
      <c r="AR640" s="1860">
        <v>2.6669683271110336</v>
      </c>
      <c r="AS640" s="1859">
        <v>10.860725509513005</v>
      </c>
      <c r="AT640" s="1860">
        <v>15.117612866177508</v>
      </c>
      <c r="AU640" s="1859">
        <v>62.58358746681639</v>
      </c>
      <c r="AV640" s="1859">
        <v>109.31347956572118</v>
      </c>
      <c r="AW640" s="1859">
        <v>159.54536109360509</v>
      </c>
      <c r="AX640" s="1859">
        <v>545.57581739927787</v>
      </c>
      <c r="AY640" s="1859">
        <v>1158.2174822836271</v>
      </c>
      <c r="AZ640" s="1859">
        <v>1531.196740662074</v>
      </c>
    </row>
    <row r="641" spans="1:52">
      <c r="A641" s="1839" t="s">
        <v>777</v>
      </c>
      <c r="B641" s="1862">
        <v>-0.17298885189372532</v>
      </c>
      <c r="C641" s="1840">
        <v>-0.86400515945994982</v>
      </c>
      <c r="D641" s="1841">
        <v>364.95004782137801</v>
      </c>
      <c r="E641" s="1842">
        <v>453.32790005591249</v>
      </c>
      <c r="F641" s="1866">
        <v>261.77806290554383</v>
      </c>
      <c r="G641" s="1867">
        <v>1.8866977121899704</v>
      </c>
      <c r="H641" s="1843">
        <v>259.2469172086935</v>
      </c>
      <c r="I641" s="1844">
        <v>2.564715008239332</v>
      </c>
      <c r="J641" s="1845">
        <v>83.153701153662354</v>
      </c>
      <c r="K641" s="1846">
        <v>100.87642679636225</v>
      </c>
      <c r="L641" s="1847">
        <v>-217.72014985250894</v>
      </c>
      <c r="M641" s="1863">
        <v>24.170618450323982</v>
      </c>
      <c r="N641" s="1848">
        <v>0.71633058534675376</v>
      </c>
      <c r="O641" s="1849">
        <v>5.0102399342550827E-2</v>
      </c>
      <c r="P641" s="1850">
        <v>2.2680225084904171</v>
      </c>
      <c r="Q641" s="1864">
        <v>24.243081525230146</v>
      </c>
      <c r="R641" s="1851">
        <v>0.74598473035764612</v>
      </c>
      <c r="S641" s="1852">
        <v>4.7695389686210149E-2</v>
      </c>
      <c r="T641" s="1853">
        <v>4.2510950617160663</v>
      </c>
      <c r="U641" s="1854">
        <v>0.27126255889090095</v>
      </c>
      <c r="V641" s="1855">
        <v>4.3160517190684242</v>
      </c>
      <c r="W641" s="1856">
        <v>4.1248881622548056E-2</v>
      </c>
      <c r="X641" s="1855">
        <v>0.74598473035764612</v>
      </c>
      <c r="Y641" s="1857">
        <v>0.17283961799203354</v>
      </c>
      <c r="Z641" s="1859">
        <v>1365.1725627666174</v>
      </c>
      <c r="AA641" s="1858">
        <v>0.31412091426654054</v>
      </c>
      <c r="AB641" s="1859">
        <v>72.819601914032205</v>
      </c>
      <c r="AC641" s="1860">
        <v>6.8766841334838622</v>
      </c>
      <c r="AD641" s="1860">
        <v>11.722472468894027</v>
      </c>
      <c r="AE641" s="1858">
        <v>5.5340283415053806</v>
      </c>
      <c r="AF641" s="1859">
        <v>59.474942750134232</v>
      </c>
      <c r="AG641" s="1860">
        <v>16.166953682479782</v>
      </c>
      <c r="AH641" s="1859">
        <v>142.80759868535404</v>
      </c>
      <c r="AI641" s="1859">
        <v>55.215392766514192</v>
      </c>
      <c r="AJ641" s="1859">
        <v>222.55981944966879</v>
      </c>
      <c r="AK641" s="1859">
        <v>390.79899533932661</v>
      </c>
      <c r="AL641" s="1859">
        <v>72.558452039444063</v>
      </c>
      <c r="AM641" s="1865">
        <v>8011.6876293026817</v>
      </c>
      <c r="AN641" s="1858">
        <v>0.63887185046922057</v>
      </c>
      <c r="AO641" s="1858">
        <v>26.600030485125863</v>
      </c>
      <c r="AP641" s="1858">
        <v>1.3254047015465846</v>
      </c>
      <c r="AQ641" s="1859">
        <v>118.79217277982416</v>
      </c>
      <c r="AR641" s="1860">
        <v>15.04744886976775</v>
      </c>
      <c r="AS641" s="1859">
        <v>79.20589506009479</v>
      </c>
      <c r="AT641" s="1860">
        <v>98.295352424607117</v>
      </c>
      <c r="AU641" s="1859">
        <v>298.86905904590066</v>
      </c>
      <c r="AV641" s="1859">
        <v>447.83805214625437</v>
      </c>
      <c r="AW641" s="1859">
        <v>580.51869384290262</v>
      </c>
      <c r="AX641" s="1859">
        <v>1390.99887156043</v>
      </c>
      <c r="AY641" s="1859">
        <v>2427.3229524181775</v>
      </c>
      <c r="AZ641" s="1859">
        <v>2949.5305707091084</v>
      </c>
    </row>
    <row r="642" spans="1:52">
      <c r="A642" s="1839" t="s">
        <v>778</v>
      </c>
      <c r="B642" s="1862">
        <v>0.15721432559688517</v>
      </c>
      <c r="C642" s="1840">
        <v>0.92332449735894506</v>
      </c>
      <c r="D642" s="1841">
        <v>386.01341683240003</v>
      </c>
      <c r="E642" s="1842">
        <v>409.84776533558113</v>
      </c>
      <c r="F642" s="1866">
        <v>262.01732762870733</v>
      </c>
      <c r="G642" s="1867">
        <v>3.5755664170713795</v>
      </c>
      <c r="H642" s="1843">
        <v>260.64033723277419</v>
      </c>
      <c r="I642" s="1844">
        <v>4.341235732024602</v>
      </c>
      <c r="J642" s="1845">
        <v>192.96564968030816</v>
      </c>
      <c r="K642" s="1846">
        <v>64.860979798201086</v>
      </c>
      <c r="L642" s="1847">
        <v>-36.26358140772841</v>
      </c>
      <c r="M642" s="1863">
        <v>24.068494904453342</v>
      </c>
      <c r="N642" s="1848">
        <v>1.3781856124489902</v>
      </c>
      <c r="O642" s="1849">
        <v>5.2771175706612605E-2</v>
      </c>
      <c r="P642" s="1850">
        <v>1.7114443851419778</v>
      </c>
      <c r="Q642" s="1864">
        <v>24.151390765252106</v>
      </c>
      <c r="R642" s="1851">
        <v>1.3843205817979505</v>
      </c>
      <c r="S642" s="1852">
        <v>4.9978162242105849E-2</v>
      </c>
      <c r="T642" s="1853">
        <v>2.7894313536110387</v>
      </c>
      <c r="U642" s="1854">
        <v>0.28532472837365486</v>
      </c>
      <c r="V642" s="1855">
        <v>3.1140441149247913</v>
      </c>
      <c r="W642" s="1856">
        <v>4.1405483010061403E-2</v>
      </c>
      <c r="X642" s="1855">
        <v>1.3843205817979505</v>
      </c>
      <c r="Y642" s="1857">
        <v>0.44454109534391867</v>
      </c>
      <c r="Z642" s="1859">
        <v>616.84038675783711</v>
      </c>
      <c r="AA642" s="1858">
        <v>8.3912109867348228</v>
      </c>
      <c r="AB642" s="1859">
        <v>64.234611559281504</v>
      </c>
      <c r="AC642" s="1860">
        <v>3.3835969466802931</v>
      </c>
      <c r="AD642" s="1860">
        <v>2.895728510458893</v>
      </c>
      <c r="AE642" s="1858">
        <v>1.2883532869000973</v>
      </c>
      <c r="AF642" s="1859">
        <v>18.659794522414465</v>
      </c>
      <c r="AG642" s="1860">
        <v>5.5550029189512156</v>
      </c>
      <c r="AH642" s="1859">
        <v>57.247570020468565</v>
      </c>
      <c r="AI642" s="1859">
        <v>23.351454731628746</v>
      </c>
      <c r="AJ642" s="1859">
        <v>104.5934326791691</v>
      </c>
      <c r="AK642" s="1859">
        <v>217.13486867193174</v>
      </c>
      <c r="AL642" s="1859">
        <v>43.624463910302161</v>
      </c>
      <c r="AM642" s="1859">
        <v>9469.2666859392448</v>
      </c>
      <c r="AN642" s="1858">
        <v>0.53425872239965844</v>
      </c>
      <c r="AO642" s="2029">
        <f t="shared" ref="AO642" si="12">AQ642/(AVERAGE(AP642,AR642))</f>
        <v>4.8954718346077071</v>
      </c>
      <c r="AP642" s="1858">
        <v>35.405953530526681</v>
      </c>
      <c r="AQ642" s="1859">
        <v>104.78729455021453</v>
      </c>
      <c r="AR642" s="1860">
        <v>7.4039320496286498</v>
      </c>
      <c r="AS642" s="1859">
        <v>19.565733178776306</v>
      </c>
      <c r="AT642" s="1860">
        <v>22.883717351689118</v>
      </c>
      <c r="AU642" s="1859">
        <v>93.76781167042445</v>
      </c>
      <c r="AV642" s="1859">
        <v>153.87819720086469</v>
      </c>
      <c r="AW642" s="1859">
        <v>232.71369927019742</v>
      </c>
      <c r="AX642" s="1859">
        <v>653.70895424480682</v>
      </c>
      <c r="AY642" s="1859">
        <v>1348.6637805710045</v>
      </c>
      <c r="AZ642" s="1859">
        <v>1773.3521914756975</v>
      </c>
    </row>
    <row r="643" spans="1:52">
      <c r="A643" s="1839" t="s">
        <v>779</v>
      </c>
      <c r="B643" s="1862">
        <v>-0.11105175941276606</v>
      </c>
      <c r="C643" s="1840">
        <v>-1.3797688823191105</v>
      </c>
      <c r="D643" s="1841">
        <v>298.86562854357999</v>
      </c>
      <c r="E643" s="1842">
        <v>143.87150087233798</v>
      </c>
      <c r="F643" s="1866">
        <v>263.11044022602198</v>
      </c>
      <c r="G643" s="1867">
        <v>5.1317174314627758</v>
      </c>
      <c r="H643" s="1843">
        <v>261.3061520287265</v>
      </c>
      <c r="I643" s="1844">
        <v>5.5389380649213598</v>
      </c>
      <c r="J643" s="1845">
        <v>203.45628488573647</v>
      </c>
      <c r="K643" s="1846">
        <v>71.03220736645703</v>
      </c>
      <c r="L643" s="1847">
        <v>-29.711044336505175</v>
      </c>
      <c r="M643" s="1863">
        <v>24.030850284852807</v>
      </c>
      <c r="N643" s="1848">
        <v>1.9693830102539949</v>
      </c>
      <c r="O643" s="1849">
        <v>5.0628637839495012E-2</v>
      </c>
      <c r="P643" s="1850">
        <v>2.5823401822583469</v>
      </c>
      <c r="Q643" s="1864">
        <v>24.043555836870542</v>
      </c>
      <c r="R643" s="1851">
        <v>1.9719416502024998</v>
      </c>
      <c r="S643" s="1852">
        <v>5.0204372218704975E-2</v>
      </c>
      <c r="T643" s="1853">
        <v>3.0606952340008347</v>
      </c>
      <c r="U643" s="1854">
        <v>0.28790162688415466</v>
      </c>
      <c r="V643" s="1855">
        <v>3.640935207778186</v>
      </c>
      <c r="W643" s="1856">
        <v>4.1591185878858669E-2</v>
      </c>
      <c r="X643" s="1855">
        <v>1.9719416502024998</v>
      </c>
      <c r="Y643" s="1857">
        <v>0.54160306011208614</v>
      </c>
      <c r="Z643" s="1859">
        <v>332.28524759322676</v>
      </c>
      <c r="AA643" s="1858">
        <v>0.10598501587668521</v>
      </c>
      <c r="AB643" s="1859">
        <v>22.497449112433152</v>
      </c>
      <c r="AC643" s="1860">
        <v>0.30035456963734813</v>
      </c>
      <c r="AD643" s="1860">
        <v>0.87978017212093795</v>
      </c>
      <c r="AE643" s="1858">
        <v>0.46356463681892435</v>
      </c>
      <c r="AF643" s="1859">
        <v>6.863031806244698</v>
      </c>
      <c r="AG643" s="1860">
        <v>2.2869643264481945</v>
      </c>
      <c r="AH643" s="1859">
        <v>23.288656185815636</v>
      </c>
      <c r="AI643" s="1859">
        <v>12.097238421348187</v>
      </c>
      <c r="AJ643" s="1859">
        <v>59.328977756413252</v>
      </c>
      <c r="AK643" s="1859">
        <v>144.50935781612225</v>
      </c>
      <c r="AL643" s="1859">
        <v>32.215490292332092</v>
      </c>
      <c r="AM643" s="1859">
        <v>9411.0444886631994</v>
      </c>
      <c r="AN643" s="1858">
        <v>0.57506138839371368</v>
      </c>
      <c r="AO643" s="1858">
        <v>67.696422767913802</v>
      </c>
      <c r="AP643" s="1858">
        <v>0.4471941598172372</v>
      </c>
      <c r="AQ643" s="1859">
        <v>36.700569514572841</v>
      </c>
      <c r="AR643" s="1860">
        <v>0.65723100577100246</v>
      </c>
      <c r="AS643" s="1859">
        <v>5.9444606224387702</v>
      </c>
      <c r="AT643" s="1860">
        <v>8.2338301388796502</v>
      </c>
      <c r="AU643" s="1859">
        <v>34.48759701630501</v>
      </c>
      <c r="AV643" s="1859">
        <v>63.350812366985998</v>
      </c>
      <c r="AW643" s="1859">
        <v>94.669334088681452</v>
      </c>
      <c r="AX643" s="1859">
        <v>370.80611097758282</v>
      </c>
      <c r="AY643" s="1859">
        <v>897.57365103181519</v>
      </c>
      <c r="AZ643" s="1859">
        <v>1309.5727761110606</v>
      </c>
    </row>
    <row r="644" spans="1:52">
      <c r="A644" s="1839" t="s">
        <v>780</v>
      </c>
      <c r="B644" s="1862">
        <v>-0.17583101302901133</v>
      </c>
      <c r="C644" s="1840">
        <v>-1.1007826930455298</v>
      </c>
      <c r="D644" s="1841">
        <v>366.7469630809</v>
      </c>
      <c r="E644" s="1842">
        <v>361.62887145093839</v>
      </c>
      <c r="F644" s="1866">
        <v>265.19971368337576</v>
      </c>
      <c r="G644" s="1867">
        <v>1.8915730814212894</v>
      </c>
      <c r="H644" s="1843">
        <v>262.88448535892309</v>
      </c>
      <c r="I644" s="1844">
        <v>2.6008653427018946</v>
      </c>
      <c r="J644" s="1845">
        <v>215.3707607030525</v>
      </c>
      <c r="K644" s="1846">
        <v>78.680891018317681</v>
      </c>
      <c r="L644" s="1847">
        <v>-23.446357269423391</v>
      </c>
      <c r="M644" s="1863">
        <v>23.853067664628266</v>
      </c>
      <c r="N644" s="1848">
        <v>0.70916830527325048</v>
      </c>
      <c r="O644" s="1849">
        <v>5.0156144120727587E-2</v>
      </c>
      <c r="P644" s="1850">
        <v>2.2315036802385753</v>
      </c>
      <c r="Q644" s="1864">
        <v>23.843951504475395</v>
      </c>
      <c r="R644" s="1851">
        <v>0.72740200455154891</v>
      </c>
      <c r="S644" s="1852">
        <v>5.0463056325473779E-2</v>
      </c>
      <c r="T644" s="1853">
        <v>3.3976411540188471</v>
      </c>
      <c r="U644" s="1854">
        <v>0.29180759761444613</v>
      </c>
      <c r="V644" s="1855">
        <v>3.4746336623748024</v>
      </c>
      <c r="W644" s="1856">
        <v>4.193935723331365E-2</v>
      </c>
      <c r="X644" s="1855">
        <v>0.72740200455154891</v>
      </c>
      <c r="Y644" s="1857">
        <v>0.20934638734098737</v>
      </c>
      <c r="Z644" s="1859">
        <v>916.26107826393661</v>
      </c>
      <c r="AA644" s="1858">
        <v>0.15057219104413863</v>
      </c>
      <c r="AB644" s="1859">
        <v>69.984863724285404</v>
      </c>
      <c r="AC644" s="1860">
        <v>1.5935366272670823</v>
      </c>
      <c r="AD644" s="1860">
        <v>3.8114815250034062</v>
      </c>
      <c r="AE644" s="1858">
        <v>1.4211127801641426</v>
      </c>
      <c r="AF644" s="1859">
        <v>26.143785945523458</v>
      </c>
      <c r="AG644" s="1860">
        <v>7.8466299142805491</v>
      </c>
      <c r="AH644" s="1859">
        <v>73.614463596619018</v>
      </c>
      <c r="AI644" s="1859">
        <v>36.84541934879735</v>
      </c>
      <c r="AJ644" s="1859">
        <v>156.27031473319786</v>
      </c>
      <c r="AK644" s="1859">
        <v>300.27423978322912</v>
      </c>
      <c r="AL644" s="1859">
        <v>56.600903563078099</v>
      </c>
      <c r="AM644" s="1859">
        <v>9284.1906136238376</v>
      </c>
      <c r="AN644" s="1858">
        <v>0.43395669916384927</v>
      </c>
      <c r="AO644" s="1858">
        <v>76.704794313351144</v>
      </c>
      <c r="AP644" s="1858">
        <v>0.63532570060817994</v>
      </c>
      <c r="AQ644" s="1859">
        <v>114.16780379165645</v>
      </c>
      <c r="AR644" s="1860">
        <v>3.4869510443481011</v>
      </c>
      <c r="AS644" s="1859">
        <v>25.753253547320313</v>
      </c>
      <c r="AT644" s="1860">
        <v>25.241790056201467</v>
      </c>
      <c r="AU644" s="1859">
        <v>131.37580877147465</v>
      </c>
      <c r="AV644" s="1859">
        <v>217.35816937065232</v>
      </c>
      <c r="AW644" s="1859">
        <v>299.24578697812609</v>
      </c>
      <c r="AX644" s="1859">
        <v>976.68946708248666</v>
      </c>
      <c r="AY644" s="1859">
        <v>1865.0573899579449</v>
      </c>
      <c r="AZ644" s="1859">
        <v>2300.8497383365079</v>
      </c>
    </row>
    <row r="645" spans="1:52">
      <c r="A645" s="1839" t="s">
        <v>781</v>
      </c>
      <c r="B645" s="1862">
        <v>-7.2247741621140442E-3</v>
      </c>
      <c r="C645" s="1840">
        <v>-6.7384405249513862E-2</v>
      </c>
      <c r="D645" s="1841">
        <v>222.72459008050501</v>
      </c>
      <c r="E645" s="1842">
        <v>148.07451876350618</v>
      </c>
      <c r="F645" s="1866">
        <v>265.38357983510298</v>
      </c>
      <c r="G645" s="1867">
        <v>2.254023144240072</v>
      </c>
      <c r="H645" s="1843">
        <v>264.31569115581448</v>
      </c>
      <c r="I645" s="1844">
        <v>2.610161909451155</v>
      </c>
      <c r="J645" s="1845">
        <v>182.25563406955294</v>
      </c>
      <c r="K645" s="1846">
        <v>104.2615330981934</v>
      </c>
      <c r="L645" s="1847">
        <v>-46.22579565665739</v>
      </c>
      <c r="M645" s="1863">
        <v>23.796080461088291</v>
      </c>
      <c r="N645" s="1848">
        <v>0.83990808662274408</v>
      </c>
      <c r="O645" s="1849">
        <v>5.1511902966677986E-2</v>
      </c>
      <c r="P645" s="1850">
        <v>2.9215698444721419</v>
      </c>
      <c r="Q645" s="1864">
        <v>23.848414464689082</v>
      </c>
      <c r="R645" s="1851">
        <v>0.86428225094323508</v>
      </c>
      <c r="S645" s="1852">
        <v>4.9748717531402975E-2</v>
      </c>
      <c r="T645" s="1853">
        <v>4.4751174954229072</v>
      </c>
      <c r="U645" s="1854">
        <v>0.28762302766022768</v>
      </c>
      <c r="V645" s="1855">
        <v>4.5578131167409328</v>
      </c>
      <c r="W645" s="1856">
        <v>4.1931508758397337E-2</v>
      </c>
      <c r="X645" s="1855">
        <v>0.86428225094323508</v>
      </c>
      <c r="Y645" s="1857">
        <v>0.18962652237071989</v>
      </c>
      <c r="Z645" s="1859">
        <v>905.05968664735349</v>
      </c>
      <c r="AA645" s="1858">
        <v>6.6795039187090288E-3</v>
      </c>
      <c r="AB645" s="1859">
        <v>41.9683588516247</v>
      </c>
      <c r="AC645" s="1860">
        <v>0.54649189276237387</v>
      </c>
      <c r="AD645" s="1860">
        <v>1.9410122550117763</v>
      </c>
      <c r="AE645" s="1858">
        <v>0.7268537523655606</v>
      </c>
      <c r="AF645" s="1859">
        <v>15.637705229472621</v>
      </c>
      <c r="AG645" s="1860">
        <v>6.6269053244628635</v>
      </c>
      <c r="AH645" s="1859">
        <v>80.422659805147006</v>
      </c>
      <c r="AI645" s="1859">
        <v>36.300553647386245</v>
      </c>
      <c r="AJ645" s="1859">
        <v>167.69612330667286</v>
      </c>
      <c r="AK645" s="1859">
        <v>344.95445924549375</v>
      </c>
      <c r="AL645" s="1859">
        <v>62.80177711155288</v>
      </c>
      <c r="AM645" s="1859">
        <v>10197.53867199896</v>
      </c>
      <c r="AN645" s="1858">
        <v>0.40215677354977708</v>
      </c>
      <c r="AO645" s="1858">
        <v>372.93214486834245</v>
      </c>
      <c r="AP645" s="1858">
        <v>2.8183560838434721E-2</v>
      </c>
      <c r="AQ645" s="1859">
        <v>68.463880671492177</v>
      </c>
      <c r="AR645" s="1860">
        <v>1.1958247106397677</v>
      </c>
      <c r="AS645" s="1859">
        <v>13.114947668998489</v>
      </c>
      <c r="AT645" s="1860">
        <v>12.910368603295925</v>
      </c>
      <c r="AU645" s="1859">
        <v>78.581433313932763</v>
      </c>
      <c r="AV645" s="1859">
        <v>183.57078461115967</v>
      </c>
      <c r="AW645" s="1859">
        <v>326.92138132173579</v>
      </c>
      <c r="AX645" s="1859">
        <v>1048.1007706667053</v>
      </c>
      <c r="AY645" s="1859">
        <v>2142.5742810279116</v>
      </c>
      <c r="AZ645" s="1859">
        <v>2552.9177687623123</v>
      </c>
    </row>
    <row r="646" spans="1:52">
      <c r="A646" s="1839" t="s">
        <v>782</v>
      </c>
      <c r="B646" s="1862">
        <v>0.14068341699003556</v>
      </c>
      <c r="C646" s="1840">
        <v>0.95648937792509048</v>
      </c>
      <c r="D646" s="1841">
        <v>488.50314950752801</v>
      </c>
      <c r="E646" s="1842">
        <v>429.62497969607739</v>
      </c>
      <c r="F646" s="1866">
        <v>265.50793630436203</v>
      </c>
      <c r="G646" s="1867">
        <v>2.62675375982375</v>
      </c>
      <c r="H646" s="1843">
        <v>262.8476033454412</v>
      </c>
      <c r="I646" s="1844">
        <v>2.9885343589023128</v>
      </c>
      <c r="J646" s="1845">
        <v>303.99861375987899</v>
      </c>
      <c r="K646" s="1846">
        <v>105.79702335341442</v>
      </c>
      <c r="L646" s="1847">
        <v>12.828546807827024</v>
      </c>
      <c r="M646" s="1863">
        <v>23.749527071989647</v>
      </c>
      <c r="N646" s="1848">
        <v>0.9571372602951439</v>
      </c>
      <c r="O646" s="1849">
        <v>5.2700420632611614E-2</v>
      </c>
      <c r="P646" s="1850">
        <v>4.5280574754171674</v>
      </c>
      <c r="Q646" s="1864">
        <v>23.757016107496902</v>
      </c>
      <c r="R646" s="1851">
        <v>0.95900930281381425</v>
      </c>
      <c r="S646" s="1852">
        <v>5.244798497762531E-2</v>
      </c>
      <c r="T646" s="1853">
        <v>4.6422434219637703</v>
      </c>
      <c r="U646" s="1854">
        <v>0.30439547357266616</v>
      </c>
      <c r="V646" s="1855">
        <v>4.7402661140118845</v>
      </c>
      <c r="W646" s="1856">
        <v>4.209282830281174E-2</v>
      </c>
      <c r="X646" s="1855">
        <v>0.95900930281381425</v>
      </c>
      <c r="Y646" s="1857">
        <v>0.20231127952480388</v>
      </c>
      <c r="Z646" s="1859">
        <v>344.95134986999449</v>
      </c>
      <c r="AA646" s="1858">
        <v>0.2040132473598941</v>
      </c>
      <c r="AB646" s="1859">
        <v>37.242940358085974</v>
      </c>
      <c r="AC646" s="1860">
        <v>0.47984886879156063</v>
      </c>
      <c r="AD646" s="1860">
        <v>1.066041259378619</v>
      </c>
      <c r="AE646" s="1858">
        <v>0.542739875848816</v>
      </c>
      <c r="AF646" s="1859">
        <v>8.1399215138218555</v>
      </c>
      <c r="AG646" s="1860">
        <v>2.5793716945623006</v>
      </c>
      <c r="AH646" s="1859">
        <v>25.831891612444768</v>
      </c>
      <c r="AI646" s="1859">
        <v>12.509913046362461</v>
      </c>
      <c r="AJ646" s="1859">
        <v>59.001028049672897</v>
      </c>
      <c r="AK646" s="1859">
        <v>134.33232742349142</v>
      </c>
      <c r="AL646" s="1859">
        <v>28.694102992525927</v>
      </c>
      <c r="AM646" s="1859">
        <v>9199.63554730949</v>
      </c>
      <c r="AN646" s="1858">
        <v>0.56162135954001224</v>
      </c>
      <c r="AO646" s="1858">
        <v>63.904926256591089</v>
      </c>
      <c r="AP646" s="1858">
        <v>0.86081538970419458</v>
      </c>
      <c r="AQ646" s="1859">
        <v>60.755204499324591</v>
      </c>
      <c r="AR646" s="1860">
        <v>1.04999752470801</v>
      </c>
      <c r="AS646" s="1859">
        <v>7.2029814822879672</v>
      </c>
      <c r="AT646" s="1860">
        <v>9.6401398907427343</v>
      </c>
      <c r="AU646" s="1859">
        <v>40.904128210160074</v>
      </c>
      <c r="AV646" s="1859">
        <v>71.450739461559579</v>
      </c>
      <c r="AW646" s="1859">
        <v>105.0076894814828</v>
      </c>
      <c r="AX646" s="1859">
        <v>368.7564253104556</v>
      </c>
      <c r="AY646" s="1859">
        <v>834.36228213348704</v>
      </c>
      <c r="AZ646" s="1859">
        <v>1166.4269509156882</v>
      </c>
    </row>
    <row r="647" spans="1:52">
      <c r="A647" s="1839" t="s">
        <v>783</v>
      </c>
      <c r="B647" s="1862">
        <v>0.13334699907213493</v>
      </c>
      <c r="C647" s="1840">
        <v>1.0237342043275248</v>
      </c>
      <c r="D647" s="1841">
        <v>364.33232869548198</v>
      </c>
      <c r="E647" s="1842">
        <v>301.43123677140147</v>
      </c>
      <c r="F647" s="1866">
        <v>267.19135356297164</v>
      </c>
      <c r="G647" s="1867">
        <v>1.9035086035253252</v>
      </c>
      <c r="H647" s="1843">
        <v>267.13226937161386</v>
      </c>
      <c r="I647" s="1844">
        <v>2.5816165659296102</v>
      </c>
      <c r="J647" s="1845">
        <v>270.42908323700726</v>
      </c>
      <c r="K647" s="1846">
        <v>65.345639787247464</v>
      </c>
      <c r="L647" s="1847">
        <v>1.2132538709907381</v>
      </c>
      <c r="M647" s="1863">
        <v>23.598526263805912</v>
      </c>
      <c r="N647" s="1848">
        <v>0.70762145479885963</v>
      </c>
      <c r="O647" s="1849">
        <v>5.2679562740148927E-2</v>
      </c>
      <c r="P647" s="1850">
        <v>2.1744229084018247</v>
      </c>
      <c r="Q647" s="1864">
        <v>23.627887249765703</v>
      </c>
      <c r="R647" s="1851">
        <v>0.71695350296855753</v>
      </c>
      <c r="S647" s="1852">
        <v>5.168337911158969E-2</v>
      </c>
      <c r="T647" s="1853">
        <v>2.8500665420884581</v>
      </c>
      <c r="U647" s="1854">
        <v>0.30159718626457599</v>
      </c>
      <c r="V647" s="1855">
        <v>2.9388605988972913</v>
      </c>
      <c r="W647" s="1856">
        <v>4.2322869981103205E-2</v>
      </c>
      <c r="X647" s="1855">
        <v>0.71695350296855753</v>
      </c>
      <c r="Y647" s="1857">
        <v>0.24395628130084504</v>
      </c>
      <c r="Z647" s="1859">
        <v>1323.9391339845831</v>
      </c>
      <c r="AA647" s="1858">
        <v>0.34942772041864267</v>
      </c>
      <c r="AB647" s="1859">
        <v>36.575519449097506</v>
      </c>
      <c r="AC647" s="1860">
        <v>2.1615740040884379</v>
      </c>
      <c r="AD647" s="1860">
        <v>5.6556346086371549</v>
      </c>
      <c r="AE647" s="1858">
        <v>1.7879208713031076</v>
      </c>
      <c r="AF647" s="1859">
        <v>43.849122137405374</v>
      </c>
      <c r="AG647" s="1860">
        <v>14.484556263776582</v>
      </c>
      <c r="AH647" s="1859">
        <v>136.91103176991703</v>
      </c>
      <c r="AI647" s="1859">
        <v>56.852304155852032</v>
      </c>
      <c r="AJ647" s="1859">
        <v>220.90964333326193</v>
      </c>
      <c r="AK647" s="1859">
        <v>344.82229161179009</v>
      </c>
      <c r="AL647" s="1859">
        <v>59.2478532607999</v>
      </c>
      <c r="AM647" s="1859">
        <v>9767.4293758888216</v>
      </c>
      <c r="AN647" s="1858">
        <v>0.34607973688050564</v>
      </c>
      <c r="AO647" s="1858">
        <v>22.594283274814881</v>
      </c>
      <c r="AP647" s="1858">
        <v>1.4743785671672687</v>
      </c>
      <c r="AQ647" s="1859">
        <v>59.666426507500013</v>
      </c>
      <c r="AR647" s="1860">
        <v>4.7299212343291854</v>
      </c>
      <c r="AS647" s="1859">
        <v>38.213747355656452</v>
      </c>
      <c r="AT647" s="1860">
        <v>31.757031461866919</v>
      </c>
      <c r="AU647" s="1859">
        <v>220.34734742414759</v>
      </c>
      <c r="AV647" s="1859">
        <v>401.23424553397734</v>
      </c>
      <c r="AW647" s="1859">
        <v>556.5489096338091</v>
      </c>
      <c r="AX647" s="1859">
        <v>1380.685270832887</v>
      </c>
      <c r="AY647" s="1859">
        <v>2141.7533640483857</v>
      </c>
      <c r="AZ647" s="1859">
        <v>2408.4493195447112</v>
      </c>
    </row>
    <row r="648" spans="1:52">
      <c r="A648" s="1839" t="s">
        <v>784</v>
      </c>
      <c r="B648" s="1862">
        <v>-8.175488022783034E-2</v>
      </c>
      <c r="C648" s="1840">
        <v>-0.26304709480784344</v>
      </c>
      <c r="D648" s="1841">
        <v>633.71873626203001</v>
      </c>
      <c r="E648" s="1842">
        <v>1239.2715919014256</v>
      </c>
      <c r="F648" s="1866">
        <v>269.7141042310185</v>
      </c>
      <c r="G648" s="1867">
        <v>3.3002375778193405</v>
      </c>
      <c r="H648" s="1843">
        <v>266.48990119600131</v>
      </c>
      <c r="I648" s="1844">
        <v>4.9985020743510029</v>
      </c>
      <c r="J648" s="1845">
        <v>251.15542426500821</v>
      </c>
      <c r="K648" s="1846">
        <v>33.084486126910697</v>
      </c>
      <c r="L648" s="1847">
        <v>-7.4900186785639589</v>
      </c>
      <c r="M648" s="1863">
        <v>23.42353715886868</v>
      </c>
      <c r="N648" s="1848">
        <v>1.2372793277916494</v>
      </c>
      <c r="O648" s="1849">
        <v>5.1003379594504399E-2</v>
      </c>
      <c r="P648" s="1850">
        <v>1.3610995566796253</v>
      </c>
      <c r="Q648" s="1864">
        <v>23.4163863946536</v>
      </c>
      <c r="R648" s="1851">
        <v>1.2376558930102108</v>
      </c>
      <c r="S648" s="1852">
        <v>5.1251484184635321E-2</v>
      </c>
      <c r="T648" s="1853">
        <v>1.4379789842817519</v>
      </c>
      <c r="U648" s="1854">
        <v>0.30177818730352624</v>
      </c>
      <c r="V648" s="1855">
        <v>1.8972547717001218</v>
      </c>
      <c r="W648" s="1856">
        <v>4.2705137468534375E-2</v>
      </c>
      <c r="X648" s="1855">
        <v>1.2376558930102108</v>
      </c>
      <c r="Y648" s="1857">
        <v>0.65234037698645642</v>
      </c>
      <c r="Z648" s="1859">
        <v>1239.0280409551972</v>
      </c>
      <c r="AA648" s="1858">
        <v>2.3137328776683872E-2</v>
      </c>
      <c r="AB648" s="1859">
        <v>99.256245986459305</v>
      </c>
      <c r="AC648" s="1860">
        <v>2.3453615287040157</v>
      </c>
      <c r="AD648" s="1860">
        <v>5.8395586701108844</v>
      </c>
      <c r="AE648" s="1858">
        <v>2.3300483244788794</v>
      </c>
      <c r="AF648" s="1859">
        <v>39.532323665502169</v>
      </c>
      <c r="AG648" s="1860">
        <v>11.977748879754845</v>
      </c>
      <c r="AH648" s="1859">
        <v>117.41196439835204</v>
      </c>
      <c r="AI648" s="1859">
        <v>46.279434421022366</v>
      </c>
      <c r="AJ648" s="1859">
        <v>199.04072046797504</v>
      </c>
      <c r="AK648" s="1859">
        <v>353.76838705503997</v>
      </c>
      <c r="AL648" s="1859">
        <v>63.252763005066257</v>
      </c>
      <c r="AM648" s="1859">
        <v>9294.3724656018694</v>
      </c>
      <c r="AN648" s="1858">
        <v>0.4674635415547489</v>
      </c>
      <c r="AO648" s="2029">
        <f t="shared" ref="AO648" si="13">AQ648/(AVERAGE(AP648,AR648))</f>
        <v>61.922706142886376</v>
      </c>
      <c r="AP648" s="1858">
        <v>9.7625859817231528E-2</v>
      </c>
      <c r="AQ648" s="1859">
        <v>161.91883521445237</v>
      </c>
      <c r="AR648" s="1860">
        <v>5.1320821197024413</v>
      </c>
      <c r="AS648" s="1859">
        <v>39.456477500749223</v>
      </c>
      <c r="AT648" s="1860">
        <v>41.386293507617751</v>
      </c>
      <c r="AU648" s="1859">
        <v>198.65489279146817</v>
      </c>
      <c r="AV648" s="1859">
        <v>331.79359777714251</v>
      </c>
      <c r="AW648" s="1859">
        <v>477.28440812338226</v>
      </c>
      <c r="AX648" s="1859">
        <v>1244.004502924844</v>
      </c>
      <c r="AY648" s="1859">
        <v>2197.3191742549066</v>
      </c>
      <c r="AZ648" s="1859">
        <v>2571.25052866123</v>
      </c>
    </row>
    <row r="649" spans="1:52">
      <c r="A649" s="1839" t="s">
        <v>785</v>
      </c>
      <c r="B649" s="1862">
        <v>2.6480492031173135</v>
      </c>
      <c r="C649" s="1840">
        <v>12.076075648418225</v>
      </c>
      <c r="D649" s="1841">
        <v>92.890878939286296</v>
      </c>
      <c r="E649" s="1842">
        <v>110.50113585224919</v>
      </c>
      <c r="F649" s="1866">
        <v>270.10694858174946</v>
      </c>
      <c r="G649" s="1867">
        <v>4.2035574955265149</v>
      </c>
      <c r="H649" s="1843">
        <v>265.97460763177327</v>
      </c>
      <c r="I649" s="1844">
        <v>5.344870832175201</v>
      </c>
      <c r="J649" s="1845" t="e">
        <v>#NUM!</v>
      </c>
      <c r="K649" s="1846" t="e">
        <v>#NUM!</v>
      </c>
      <c r="L649" s="1847" t="e">
        <v>#NUM!</v>
      </c>
      <c r="M649" s="1863">
        <v>22.750806422449081</v>
      </c>
      <c r="N649" s="1848">
        <v>1.1470459495028367</v>
      </c>
      <c r="O649" s="1849">
        <v>7.2910122431832036E-2</v>
      </c>
      <c r="P649" s="1850">
        <v>11.591535024427555</v>
      </c>
      <c r="Q649" s="1864">
        <v>24.094070367507502</v>
      </c>
      <c r="R649" s="1851">
        <v>1.8670079173682992</v>
      </c>
      <c r="S649" s="1852">
        <v>2.6819235238765737E-2</v>
      </c>
      <c r="T649" s="1853">
        <v>56.354170463294032</v>
      </c>
      <c r="U649" s="1854">
        <v>0.15347494625515018</v>
      </c>
      <c r="V649" s="1855">
        <v>56.385088872586856</v>
      </c>
      <c r="W649" s="1856">
        <v>4.1503987692696719E-2</v>
      </c>
      <c r="X649" s="1855">
        <v>1.8670079173682992</v>
      </c>
      <c r="Y649" s="1857">
        <v>3.3111731393864946E-2</v>
      </c>
      <c r="Z649" s="1859">
        <v>542.71479051984682</v>
      </c>
      <c r="AA649" s="1858">
        <v>0.73921707407912129</v>
      </c>
      <c r="AB649" s="1859">
        <v>23.575525425867919</v>
      </c>
      <c r="AC649" s="1860">
        <v>0.91753399722477791</v>
      </c>
      <c r="AD649" s="1860">
        <v>1.7151779988997311</v>
      </c>
      <c r="AE649" s="1858">
        <v>0.81515440161973418</v>
      </c>
      <c r="AF649" s="1859">
        <v>14.276020378251271</v>
      </c>
      <c r="AG649" s="1860">
        <v>4.8847982431817591</v>
      </c>
      <c r="AH649" s="1859">
        <v>50.20454546612617</v>
      </c>
      <c r="AI649" s="1859">
        <v>21.154337466357713</v>
      </c>
      <c r="AJ649" s="1859">
        <v>94.659713364111994</v>
      </c>
      <c r="AK649" s="1859">
        <v>175.72907947045451</v>
      </c>
      <c r="AL649" s="1859">
        <v>33.040435980137573</v>
      </c>
      <c r="AM649" s="1865">
        <v>8475.6478748736154</v>
      </c>
      <c r="AN649" s="1858">
        <v>0.50214680157599478</v>
      </c>
      <c r="AO649" s="1858">
        <v>15.368663504796602</v>
      </c>
      <c r="AP649" s="1858">
        <v>3.11905938430009</v>
      </c>
      <c r="AQ649" s="1859">
        <v>38.459258443503948</v>
      </c>
      <c r="AR649" s="1860">
        <v>2.0077330355027962</v>
      </c>
      <c r="AS649" s="1859">
        <v>11.589040533106292</v>
      </c>
      <c r="AT649" s="1860">
        <v>14.47876379431144</v>
      </c>
      <c r="AU649" s="1859">
        <v>71.738795870609394</v>
      </c>
      <c r="AV649" s="1859">
        <v>135.31297072525649</v>
      </c>
      <c r="AW649" s="1859">
        <v>204.08351815498443</v>
      </c>
      <c r="AX649" s="1859">
        <v>591.62320852569997</v>
      </c>
      <c r="AY649" s="1859">
        <v>1091.4849656549968</v>
      </c>
      <c r="AZ649" s="1859">
        <v>1343.1071536641289</v>
      </c>
    </row>
    <row r="650" spans="1:52">
      <c r="A650" s="1839" t="s">
        <v>786</v>
      </c>
      <c r="B650" s="1862">
        <v>0.1207055153604166</v>
      </c>
      <c r="C650" s="1840">
        <v>2.2910647804081208</v>
      </c>
      <c r="D650" s="1841">
        <v>379.12072845849201</v>
      </c>
      <c r="E650" s="1842">
        <v>119.98470956001323</v>
      </c>
      <c r="F650" s="1866">
        <v>270.23523467092201</v>
      </c>
      <c r="G650" s="1867">
        <v>1.910283263939069</v>
      </c>
      <c r="H650" s="1843">
        <v>269.60987934325942</v>
      </c>
      <c r="I650" s="1844">
        <v>2.0092274078122059</v>
      </c>
      <c r="J650" s="1845">
        <v>271.0330371091232</v>
      </c>
      <c r="K650" s="1846">
        <v>63.391779030220711</v>
      </c>
      <c r="L650" s="1847">
        <v>0.2983325600787512</v>
      </c>
      <c r="M650" s="1863">
        <v>23.330123288610586</v>
      </c>
      <c r="N650" s="1848">
        <v>0.70256418183443992</v>
      </c>
      <c r="O650" s="1849">
        <v>5.2646922306881845E-2</v>
      </c>
      <c r="P650" s="1850">
        <v>2.135237827113829</v>
      </c>
      <c r="Q650" s="1864">
        <v>23.357794138281349</v>
      </c>
      <c r="R650" s="1851">
        <v>0.71110997493858086</v>
      </c>
      <c r="S650" s="1852">
        <v>5.16969958744685E-2</v>
      </c>
      <c r="T650" s="1853">
        <v>2.7651490929135343</v>
      </c>
      <c r="U650" s="1854">
        <v>0.30516502324547795</v>
      </c>
      <c r="V650" s="1855">
        <v>2.8551229224847203</v>
      </c>
      <c r="W650" s="1856">
        <v>4.2812261897671615E-2</v>
      </c>
      <c r="X650" s="1855">
        <v>0.71110997493858086</v>
      </c>
      <c r="Y650" s="1857">
        <v>0.24906457418643294</v>
      </c>
      <c r="Z650" s="1859">
        <v>450.709871981091</v>
      </c>
      <c r="AA650" s="1858">
        <v>1.6078768719925102E-2</v>
      </c>
      <c r="AB650" s="1859">
        <v>15.082288784388451</v>
      </c>
      <c r="AC650" s="1860">
        <v>0.23325735937926986</v>
      </c>
      <c r="AD650" s="1860">
        <v>0.9870435505400007</v>
      </c>
      <c r="AE650" s="1858">
        <v>0.14605371316901758</v>
      </c>
      <c r="AF650" s="1859">
        <v>8.9998021440027198</v>
      </c>
      <c r="AG650" s="1860">
        <v>3.2589347989396575</v>
      </c>
      <c r="AH650" s="1859">
        <v>38.409834325777162</v>
      </c>
      <c r="AI650" s="1859">
        <v>17.822114254525676</v>
      </c>
      <c r="AJ650" s="1859">
        <v>80.444116176808151</v>
      </c>
      <c r="AK650" s="1859">
        <v>151.31779001655048</v>
      </c>
      <c r="AL650" s="1859">
        <v>27.953784925241024</v>
      </c>
      <c r="AM650" s="1859">
        <v>11213.601842530927</v>
      </c>
      <c r="AN650" s="1858">
        <v>0.14937467219957085</v>
      </c>
      <c r="AO650" s="1858">
        <v>132.21933819906585</v>
      </c>
      <c r="AP650" s="1858">
        <v>6.7842905991245164E-2</v>
      </c>
      <c r="AQ650" s="1859">
        <v>24.604060007158974</v>
      </c>
      <c r="AR650" s="1860">
        <v>0.5104099767598903</v>
      </c>
      <c r="AS650" s="1859">
        <v>6.6692131793243297</v>
      </c>
      <c r="AT650" s="1860">
        <v>2.5942044967853919</v>
      </c>
      <c r="AU650" s="1859">
        <v>45.225136402023715</v>
      </c>
      <c r="AV650" s="1859">
        <v>90.275202186694116</v>
      </c>
      <c r="AW650" s="1859">
        <v>156.13753790966325</v>
      </c>
      <c r="AX650" s="1859">
        <v>502.77572610505092</v>
      </c>
      <c r="AY650" s="1859">
        <v>939.86204979223896</v>
      </c>
      <c r="AZ650" s="1859">
        <v>1136.3327205382529</v>
      </c>
    </row>
    <row r="651" spans="1:52">
      <c r="A651" s="1839" t="s">
        <v>787</v>
      </c>
      <c r="B651" s="1862">
        <v>-5.6117452988590874E-2</v>
      </c>
      <c r="C651" s="1840">
        <v>-0.47231344291598304</v>
      </c>
      <c r="D651" s="1841">
        <v>341.19900466820098</v>
      </c>
      <c r="E651" s="1842">
        <v>248.06459838148783</v>
      </c>
      <c r="F651" s="1866">
        <v>270.60355546534862</v>
      </c>
      <c r="G651" s="1867">
        <v>2.0136870176042141</v>
      </c>
      <c r="H651" s="1843">
        <v>268.79115392228681</v>
      </c>
      <c r="I651" s="1844">
        <v>2.639691812297881</v>
      </c>
      <c r="J651" s="1845">
        <v>76.940851783302648</v>
      </c>
      <c r="K651" s="1846">
        <v>110.49414999106938</v>
      </c>
      <c r="L651" s="1847">
        <v>-255.22667873219146</v>
      </c>
      <c r="M651" s="1863">
        <v>23.338943698383122</v>
      </c>
      <c r="N651" s="1848">
        <v>0.73787814297259002</v>
      </c>
      <c r="O651" s="1849">
        <v>5.1237308447782993E-2</v>
      </c>
      <c r="P651" s="1850">
        <v>2.4447497967310912</v>
      </c>
      <c r="Q651" s="1864">
        <v>23.445597904413656</v>
      </c>
      <c r="R651" s="1851">
        <v>0.77164846340529547</v>
      </c>
      <c r="S651" s="1852">
        <v>4.7570749541731572E-2</v>
      </c>
      <c r="T651" s="1853">
        <v>4.6509921173247397</v>
      </c>
      <c r="U651" s="1854">
        <v>0.27975635228219969</v>
      </c>
      <c r="V651" s="1855">
        <v>4.7145698665405966</v>
      </c>
      <c r="W651" s="1856">
        <v>4.2651929973248799E-2</v>
      </c>
      <c r="X651" s="1855">
        <v>0.77164846340529547</v>
      </c>
      <c r="Y651" s="1857">
        <v>0.16367314203607441</v>
      </c>
      <c r="Z651" s="1859">
        <v>669.15693310820825</v>
      </c>
      <c r="AA651" s="1858">
        <v>0.99760086114817625</v>
      </c>
      <c r="AB651" s="1859">
        <v>41.629751993299081</v>
      </c>
      <c r="AC651" s="1860">
        <v>1.8768696899937258</v>
      </c>
      <c r="AD651" s="1860">
        <v>3.5812307002283177</v>
      </c>
      <c r="AE651" s="1858">
        <v>1.2208126772073855</v>
      </c>
      <c r="AF651" s="1859">
        <v>17.778672788709912</v>
      </c>
      <c r="AG651" s="1860">
        <v>6.2433929555853327</v>
      </c>
      <c r="AH651" s="1859">
        <v>64.041603421896568</v>
      </c>
      <c r="AI651" s="1859">
        <v>25.450251912084187</v>
      </c>
      <c r="AJ651" s="1859">
        <v>115.84061228595559</v>
      </c>
      <c r="AK651" s="1859">
        <v>221.47608494630705</v>
      </c>
      <c r="AL651" s="1859">
        <v>40.268871906681454</v>
      </c>
      <c r="AM651" s="1865">
        <v>8665.6914917976665</v>
      </c>
      <c r="AN651" s="1858">
        <v>0.46637172638776225</v>
      </c>
      <c r="AO651" s="1858">
        <v>16.333533741810474</v>
      </c>
      <c r="AP651" s="1858">
        <v>4.2092863339585502</v>
      </c>
      <c r="AQ651" s="1859">
        <v>67.911504067372078</v>
      </c>
      <c r="AR651" s="1860">
        <v>4.1069358643188751</v>
      </c>
      <c r="AS651" s="1859">
        <v>24.197504731272417</v>
      </c>
      <c r="AT651" s="1860">
        <v>21.684061762120525</v>
      </c>
      <c r="AU651" s="1859">
        <v>89.340064264873931</v>
      </c>
      <c r="AV651" s="1859">
        <v>172.94717328491225</v>
      </c>
      <c r="AW651" s="1859">
        <v>260.33172122722181</v>
      </c>
      <c r="AX651" s="1859">
        <v>724.00382678722235</v>
      </c>
      <c r="AY651" s="1859">
        <v>1375.6278568093605</v>
      </c>
      <c r="AZ651" s="1859">
        <v>1636.9460124667257</v>
      </c>
    </row>
    <row r="652" spans="1:52">
      <c r="A652" s="1839" t="s">
        <v>788</v>
      </c>
      <c r="B652" s="1862">
        <v>-0.29096955042675993</v>
      </c>
      <c r="C652" s="1840">
        <v>-1.7033923016977794</v>
      </c>
      <c r="D652" s="1841">
        <v>380.50566910449101</v>
      </c>
      <c r="E652" s="1842">
        <v>373.60995900755762</v>
      </c>
      <c r="F652" s="1866">
        <v>270.94679088977904</v>
      </c>
      <c r="G652" s="1867">
        <v>1.9850288903531033</v>
      </c>
      <c r="H652" s="1843">
        <v>264.59954176504436</v>
      </c>
      <c r="I652" s="1844">
        <v>2.6570873189876898</v>
      </c>
      <c r="J652" s="1845">
        <v>146.02333595168369</v>
      </c>
      <c r="K652" s="1846">
        <v>65.783714148423826</v>
      </c>
      <c r="L652" s="1847">
        <v>-86.735321702119265</v>
      </c>
      <c r="M652" s="1863">
        <v>23.363463432662478</v>
      </c>
      <c r="N652" s="1848">
        <v>0.72814854125423389</v>
      </c>
      <c r="O652" s="1849">
        <v>4.9361730907258435E-2</v>
      </c>
      <c r="P652" s="1850">
        <v>2.3711188847898521</v>
      </c>
      <c r="Q652" s="1864">
        <v>23.374449394026005</v>
      </c>
      <c r="R652" s="1851">
        <v>0.73360524086238732</v>
      </c>
      <c r="S652" s="1852">
        <v>4.8983558827946916E-2</v>
      </c>
      <c r="T652" s="1853">
        <v>2.8048090958290746</v>
      </c>
      <c r="U652" s="1854">
        <v>0.2889416977207368</v>
      </c>
      <c r="V652" s="1855">
        <v>2.8991603462841224</v>
      </c>
      <c r="W652" s="1856">
        <v>4.278175640173916E-2</v>
      </c>
      <c r="X652" s="1855">
        <v>0.73360524086238732</v>
      </c>
      <c r="Y652" s="1857">
        <v>0.25304058873551272</v>
      </c>
      <c r="Z652" s="1859">
        <v>534.5776006624202</v>
      </c>
      <c r="AA652" s="1858">
        <v>4.6760599973224314E-2</v>
      </c>
      <c r="AB652" s="1859">
        <v>48.518784469531397</v>
      </c>
      <c r="AC652" s="1860">
        <v>0.86311627880185238</v>
      </c>
      <c r="AD652" s="1860">
        <v>1.9073391735358149</v>
      </c>
      <c r="AE652" s="1858">
        <v>0.79777155168617775</v>
      </c>
      <c r="AF652" s="1859">
        <v>14.132135966849638</v>
      </c>
      <c r="AG652" s="1860">
        <v>4.6551893080485458</v>
      </c>
      <c r="AH652" s="1859">
        <v>51.809671319998287</v>
      </c>
      <c r="AI652" s="1859">
        <v>20.587054416550323</v>
      </c>
      <c r="AJ652" s="1859">
        <v>91.9883246356992</v>
      </c>
      <c r="AK652" s="1859">
        <v>192.95044388068479</v>
      </c>
      <c r="AL652" s="1859">
        <v>36.305727697772113</v>
      </c>
      <c r="AM652" s="1859">
        <v>10002.451248976105</v>
      </c>
      <c r="AN652" s="1858">
        <v>0.4683922262482646</v>
      </c>
      <c r="AO652" s="1858">
        <v>129.66029915943105</v>
      </c>
      <c r="AP652" s="1858">
        <v>0.19730210959166378</v>
      </c>
      <c r="AQ652" s="1859">
        <v>79.149729966609129</v>
      </c>
      <c r="AR652" s="1860">
        <v>1.8886570652119308</v>
      </c>
      <c r="AS652" s="1859">
        <v>12.887426848214966</v>
      </c>
      <c r="AT652" s="1860">
        <v>14.17000979904401</v>
      </c>
      <c r="AU652" s="1859">
        <v>71.015758627385111</v>
      </c>
      <c r="AV652" s="1859">
        <v>128.95261241131706</v>
      </c>
      <c r="AW652" s="1859">
        <v>210.60841999999303</v>
      </c>
      <c r="AX652" s="1859">
        <v>574.92702897311995</v>
      </c>
      <c r="AY652" s="1859">
        <v>1198.4499619918308</v>
      </c>
      <c r="AZ652" s="1859">
        <v>1475.8425893403298</v>
      </c>
    </row>
    <row r="653" spans="1:52">
      <c r="A653" s="1839" t="s">
        <v>789</v>
      </c>
      <c r="B653" s="1862">
        <v>6.7600901183085338E-3</v>
      </c>
      <c r="C653" s="1840">
        <v>0.15619353038556619</v>
      </c>
      <c r="D653" s="1841">
        <v>377.04698923368301</v>
      </c>
      <c r="E653" s="1842">
        <v>103.27446682495102</v>
      </c>
      <c r="F653" s="1866">
        <v>271.23865391949732</v>
      </c>
      <c r="G653" s="1867">
        <v>2.2251076382780215</v>
      </c>
      <c r="H653" s="1843">
        <v>271.01488515044741</v>
      </c>
      <c r="I653" s="1844">
        <v>2.2889134938042162</v>
      </c>
      <c r="J653" s="1845">
        <v>253.61078407436273</v>
      </c>
      <c r="K653" s="1846">
        <v>78.80406849137826</v>
      </c>
      <c r="L653" s="1847">
        <v>-7.045953950930417</v>
      </c>
      <c r="M653" s="1863">
        <v>23.268509486787298</v>
      </c>
      <c r="N653" s="1848">
        <v>0.80480968727377533</v>
      </c>
      <c r="O653" s="1849">
        <v>5.1756525500603133E-2</v>
      </c>
      <c r="P653" s="1850">
        <v>3.2815711233570077</v>
      </c>
      <c r="Q653" s="1864">
        <v>23.281414037248808</v>
      </c>
      <c r="R653" s="1851">
        <v>0.806718301627248</v>
      </c>
      <c r="S653" s="1852">
        <v>5.130622079779304E-2</v>
      </c>
      <c r="T653" s="1853">
        <v>3.4266481675502702</v>
      </c>
      <c r="U653" s="1854">
        <v>0.30385189285674757</v>
      </c>
      <c r="V653" s="1855">
        <v>3.5203284054695776</v>
      </c>
      <c r="W653" s="1856">
        <v>4.2952717493879987E-2</v>
      </c>
      <c r="X653" s="1855">
        <v>0.806718301627248</v>
      </c>
      <c r="Y653" s="1857">
        <v>0.22915995575124179</v>
      </c>
      <c r="Z653" s="1859">
        <v>349.92413687208602</v>
      </c>
      <c r="AA653" s="1858">
        <v>2.6029961230574213E-2</v>
      </c>
      <c r="AB653" s="1859">
        <v>14.090783552395903</v>
      </c>
      <c r="AC653" s="1860">
        <v>0.19472485426087688</v>
      </c>
      <c r="AD653" s="1860">
        <v>0.61577381867611469</v>
      </c>
      <c r="AE653" s="1858">
        <v>0.1316296977746271</v>
      </c>
      <c r="AF653" s="1859">
        <v>5.8247170160080701</v>
      </c>
      <c r="AG653" s="1860">
        <v>2.2488708019853094</v>
      </c>
      <c r="AH653" s="1859">
        <v>27.164085111792858</v>
      </c>
      <c r="AI653" s="1859">
        <v>13.156365626333788</v>
      </c>
      <c r="AJ653" s="1859">
        <v>64.588540049964905</v>
      </c>
      <c r="AK653" s="1859">
        <v>146.97864612809204</v>
      </c>
      <c r="AL653" s="1859">
        <v>29.296298170717339</v>
      </c>
      <c r="AM653" s="1859">
        <v>10688.651008220433</v>
      </c>
      <c r="AN653" s="1858">
        <v>0.2118628742929512</v>
      </c>
      <c r="AO653" s="2029">
        <f t="shared" ref="AO653" si="14">AQ653/(AVERAGE(AP653,AR653))</f>
        <v>85.782911767155511</v>
      </c>
      <c r="AP653" s="1858">
        <v>0.10983106004461694</v>
      </c>
      <c r="AQ653" s="1859">
        <v>22.986596333435404</v>
      </c>
      <c r="AR653" s="1860">
        <v>0.42609377299973056</v>
      </c>
      <c r="AS653" s="1859">
        <v>4.1606339099737477</v>
      </c>
      <c r="AT653" s="1860">
        <v>2.3380052890697529</v>
      </c>
      <c r="AU653" s="1859">
        <v>29.269934753809395</v>
      </c>
      <c r="AV653" s="1859">
        <v>62.295590082695554</v>
      </c>
      <c r="AW653" s="1859">
        <v>110.42311021054007</v>
      </c>
      <c r="AX653" s="1859">
        <v>403.67837531228065</v>
      </c>
      <c r="AY653" s="1859">
        <v>912.91084551609958</v>
      </c>
      <c r="AZ653" s="1859">
        <v>1190.9064297039567</v>
      </c>
    </row>
    <row r="654" spans="1:52">
      <c r="A654" s="1839" t="s">
        <v>790</v>
      </c>
      <c r="B654" s="1862">
        <v>0.25751644250530015</v>
      </c>
      <c r="C654" s="1840">
        <v>1.7627807862933371</v>
      </c>
      <c r="D654" s="1841">
        <v>39.044680407314303</v>
      </c>
      <c r="E654" s="1842">
        <v>36.060041848684797</v>
      </c>
      <c r="F654" s="1866">
        <v>272.46994594032248</v>
      </c>
      <c r="G654" s="1867">
        <v>4.6665448556901215</v>
      </c>
      <c r="H654" s="1843">
        <v>272.4499411277119</v>
      </c>
      <c r="I654" s="1844">
        <v>5.8700685044747303</v>
      </c>
      <c r="J654" s="1845">
        <v>-525.1712481380132</v>
      </c>
      <c r="K654" s="1846">
        <v>1090.2393878289727</v>
      </c>
      <c r="L654" s="1847">
        <v>154.21685949060492</v>
      </c>
      <c r="M654" s="1863">
        <v>23.103049562064339</v>
      </c>
      <c r="N654" s="1848">
        <v>1.6699053712859326</v>
      </c>
      <c r="O654" s="1849">
        <v>5.3794649067627875E-2</v>
      </c>
      <c r="P654" s="1850">
        <v>7.0550903110322052</v>
      </c>
      <c r="Q654" s="1864">
        <v>23.575080800773883</v>
      </c>
      <c r="R654" s="1851">
        <v>2.4610869681749761</v>
      </c>
      <c r="S654" s="1852">
        <v>3.745109973334812E-2</v>
      </c>
      <c r="T654" s="1853">
        <v>40.737374465223894</v>
      </c>
      <c r="U654" s="1854">
        <v>0.21903456768065588</v>
      </c>
      <c r="V654" s="1855">
        <v>40.811648182654871</v>
      </c>
      <c r="W654" s="1856">
        <v>4.2417670100506025E-2</v>
      </c>
      <c r="X654" s="1855">
        <v>2.4610869681749761</v>
      </c>
      <c r="Y654" s="1857">
        <v>6.0303542683702464E-2</v>
      </c>
      <c r="Z654" s="1859">
        <v>365.29744612113956</v>
      </c>
      <c r="AA654" s="1858">
        <v>1.2235439831771309E-2</v>
      </c>
      <c r="AB654" s="1859">
        <v>11.288136166438672</v>
      </c>
      <c r="AC654" s="1860">
        <v>0.58799962220573732</v>
      </c>
      <c r="AD654" s="1860">
        <v>1.5093784837143314</v>
      </c>
      <c r="AE654" s="1858">
        <v>0.61402878815008022</v>
      </c>
      <c r="AF654" s="1859">
        <v>10.656284789832251</v>
      </c>
      <c r="AG654" s="1860">
        <v>3.3957521886417754</v>
      </c>
      <c r="AH654" s="1859">
        <v>33.686957855529343</v>
      </c>
      <c r="AI654" s="1859">
        <v>14.763440489679182</v>
      </c>
      <c r="AJ654" s="1859">
        <v>67.0951060442071</v>
      </c>
      <c r="AK654" s="1859">
        <v>124.60790903417029</v>
      </c>
      <c r="AL654" s="1859">
        <v>22.534324781997142</v>
      </c>
      <c r="AM654" s="1865">
        <v>8638.2319854204925</v>
      </c>
      <c r="AN654" s="1858">
        <v>0.46669779338628098</v>
      </c>
      <c r="AO654" s="1858">
        <v>71.448928754863815</v>
      </c>
      <c r="AP654" s="1858">
        <v>5.1626328404098351E-2</v>
      </c>
      <c r="AQ654" s="1859">
        <v>18.414577759280053</v>
      </c>
      <c r="AR654" s="1860">
        <v>1.2866512520913289</v>
      </c>
      <c r="AS654" s="1859">
        <v>10.198503268340078</v>
      </c>
      <c r="AT654" s="1860">
        <v>10.90637279129805</v>
      </c>
      <c r="AU654" s="1859">
        <v>53.549169798152008</v>
      </c>
      <c r="AV654" s="1859">
        <v>94.065157580104582</v>
      </c>
      <c r="AW654" s="1859">
        <v>136.93885307125748</v>
      </c>
      <c r="AX654" s="1859">
        <v>419.34441277629435</v>
      </c>
      <c r="AY654" s="1859">
        <v>773.9621679141012</v>
      </c>
      <c r="AZ654" s="1859">
        <v>916.02946268281062</v>
      </c>
    </row>
    <row r="655" spans="1:52">
      <c r="A655" s="1839" t="s">
        <v>791</v>
      </c>
      <c r="B655" s="1862">
        <v>-0.10636252079248779</v>
      </c>
      <c r="C655" s="1840">
        <v>-0.79819009196888024</v>
      </c>
      <c r="D655" s="1841">
        <v>218.27268719522701</v>
      </c>
      <c r="E655" s="1842">
        <v>179.54208910154802</v>
      </c>
      <c r="F655" s="1866">
        <v>275.52211024693349</v>
      </c>
      <c r="G655" s="1867">
        <v>2.4138354263703201</v>
      </c>
      <c r="H655" s="1843">
        <v>273.40983227416115</v>
      </c>
      <c r="I655" s="1844">
        <v>2.8299280008117589</v>
      </c>
      <c r="J655" s="1845">
        <v>236.87614334412297</v>
      </c>
      <c r="K655" s="1846">
        <v>52.431292620145278</v>
      </c>
      <c r="L655" s="1847">
        <v>-16.542372601745427</v>
      </c>
      <c r="M655" s="1863">
        <v>22.925004466918885</v>
      </c>
      <c r="N655" s="1848">
        <v>0.87673152227413798</v>
      </c>
      <c r="O655" s="1849">
        <v>5.0934793941527959E-2</v>
      </c>
      <c r="P655" s="1850">
        <v>2.2729817499278249</v>
      </c>
      <c r="Q655" s="1864">
        <v>22.925004467113357</v>
      </c>
      <c r="R655" s="1851">
        <v>0.87673152227414208</v>
      </c>
      <c r="S655" s="1852">
        <v>5.0934793934633259E-2</v>
      </c>
      <c r="T655" s="1853">
        <v>2.2729817502551879</v>
      </c>
      <c r="U655" s="1854">
        <v>0.30634189833122127</v>
      </c>
      <c r="V655" s="1855">
        <v>2.4362069286376871</v>
      </c>
      <c r="W655" s="1856">
        <v>4.3620493135978732E-2</v>
      </c>
      <c r="X655" s="1855">
        <v>0.87673152227414208</v>
      </c>
      <c r="Y655" s="1857">
        <v>0.35987563780733739</v>
      </c>
      <c r="Z655" s="1859">
        <v>873.08629620824217</v>
      </c>
      <c r="AA655" s="1858">
        <v>2.3647870927182721E-2</v>
      </c>
      <c r="AB655" s="1859">
        <v>18.23615309281346</v>
      </c>
      <c r="AC655" s="1860">
        <v>2.3820712479703223</v>
      </c>
      <c r="AD655" s="1860">
        <v>4.1197861151982362</v>
      </c>
      <c r="AE655" s="1858">
        <v>1.4942183907555295</v>
      </c>
      <c r="AF655" s="1859">
        <v>26.278711269098117</v>
      </c>
      <c r="AG655" s="1860">
        <v>8.3035464543238255</v>
      </c>
      <c r="AH655" s="1859">
        <v>86.318185528688716</v>
      </c>
      <c r="AI655" s="1859">
        <v>33.520426451466832</v>
      </c>
      <c r="AJ655" s="1859">
        <v>149.47735159865863</v>
      </c>
      <c r="AK655" s="1859">
        <v>287.98825874468588</v>
      </c>
      <c r="AL655" s="1859">
        <v>52.440677410704829</v>
      </c>
      <c r="AM655" s="1859">
        <v>8485.301707245635</v>
      </c>
      <c r="AN655" s="1858">
        <v>0.43774753784108739</v>
      </c>
      <c r="AO655" s="2029">
        <f t="shared" ref="AO655:AO657" si="15">AQ655/(AVERAGE(AP655,AR655))</f>
        <v>11.20028744819672</v>
      </c>
      <c r="AP655" s="1858">
        <v>9.9780046106256209E-2</v>
      </c>
      <c r="AQ655" s="1859">
        <v>29.749026252550507</v>
      </c>
      <c r="AR655" s="1860">
        <v>5.212409732976635</v>
      </c>
      <c r="AS655" s="1859">
        <v>27.836392670258356</v>
      </c>
      <c r="AT655" s="1860">
        <v>26.540291132425036</v>
      </c>
      <c r="AU655" s="1859">
        <v>132.05382547285487</v>
      </c>
      <c r="AV655" s="1859">
        <v>230.01513723888712</v>
      </c>
      <c r="AW655" s="1859">
        <v>350.88693304345009</v>
      </c>
      <c r="AX655" s="1859">
        <v>934.2334474916164</v>
      </c>
      <c r="AY655" s="1859">
        <v>1788.746948724757</v>
      </c>
      <c r="AZ655" s="1859">
        <v>2131.7348540936923</v>
      </c>
    </row>
    <row r="656" spans="1:52">
      <c r="A656" s="1839" t="s">
        <v>792</v>
      </c>
      <c r="B656" s="1862">
        <v>0.4435270601672725</v>
      </c>
      <c r="C656" s="1840">
        <v>3.5438202562284702</v>
      </c>
      <c r="D656" s="1841">
        <v>263.71316155140698</v>
      </c>
      <c r="E656" s="1842">
        <v>206.73488812834412</v>
      </c>
      <c r="F656" s="1866">
        <v>281.80853328675335</v>
      </c>
      <c r="G656" s="1867">
        <v>3.0224441117083241</v>
      </c>
      <c r="H656" s="1843">
        <v>281.82457061884963</v>
      </c>
      <c r="I656" s="1844">
        <v>3.4441525799842481</v>
      </c>
      <c r="J656" s="1845">
        <v>247.18806311909933</v>
      </c>
      <c r="K656" s="1846">
        <v>105.88035227024643</v>
      </c>
      <c r="L656" s="1847">
        <v>-14.204978069127506</v>
      </c>
      <c r="M656" s="1863">
        <v>22.279541435658317</v>
      </c>
      <c r="N656" s="1848">
        <v>1.0657792994746873</v>
      </c>
      <c r="O656" s="1849">
        <v>5.5541219080829915E-2</v>
      </c>
      <c r="P656" s="1850">
        <v>3.1598199477834474</v>
      </c>
      <c r="Q656" s="1864">
        <v>22.400233650173966</v>
      </c>
      <c r="R656" s="1851">
        <v>1.0828544930748281</v>
      </c>
      <c r="S656" s="1852">
        <v>5.1163215573029469E-2</v>
      </c>
      <c r="T656" s="1853">
        <v>4.5986663886459516</v>
      </c>
      <c r="U656" s="1854">
        <v>0.31492457951011221</v>
      </c>
      <c r="V656" s="1855">
        <v>4.7244371524271909</v>
      </c>
      <c r="W656" s="1856">
        <v>4.4642391486493876E-2</v>
      </c>
      <c r="X656" s="1855">
        <v>1.0828544930748281</v>
      </c>
      <c r="Y656" s="1857">
        <v>0.22920285700456591</v>
      </c>
      <c r="Z656" s="1859">
        <v>457.16711703357191</v>
      </c>
      <c r="AA656" s="1858">
        <v>0.13738289403999437</v>
      </c>
      <c r="AB656" s="1859">
        <v>18.753660107064157</v>
      </c>
      <c r="AC656" s="1860">
        <v>0.70287342512624673</v>
      </c>
      <c r="AD656" s="1860">
        <v>1.0677604271668928</v>
      </c>
      <c r="AE656" s="1858">
        <v>0.46742570034140368</v>
      </c>
      <c r="AF656" s="1859">
        <v>7.8735670700197824</v>
      </c>
      <c r="AG656" s="1860">
        <v>3.0440026501793382</v>
      </c>
      <c r="AH656" s="1859">
        <v>38.360360448587201</v>
      </c>
      <c r="AI656" s="1859">
        <v>16.669630011715775</v>
      </c>
      <c r="AJ656" s="1859">
        <v>83.046536783143367</v>
      </c>
      <c r="AK656" s="1859">
        <v>205.5752258201525</v>
      </c>
      <c r="AL656" s="1859">
        <v>42.751159673651635</v>
      </c>
      <c r="AM656" s="1859">
        <v>9143.0380960334132</v>
      </c>
      <c r="AN656" s="1858">
        <v>0.49140425448153091</v>
      </c>
      <c r="AO656" s="2029">
        <f t="shared" si="15"/>
        <v>28.893023451538685</v>
      </c>
      <c r="AP656" s="1858">
        <v>0.57967465839660082</v>
      </c>
      <c r="AQ656" s="1859">
        <v>30.593246504182964</v>
      </c>
      <c r="AR656" s="1860">
        <v>1.5380162475410213</v>
      </c>
      <c r="AS656" s="1859">
        <v>7.2145974808573845</v>
      </c>
      <c r="AT656" s="1860">
        <v>8.3024103080178264</v>
      </c>
      <c r="AU656" s="1859">
        <v>39.565663668441118</v>
      </c>
      <c r="AV656" s="1859">
        <v>84.321403052059225</v>
      </c>
      <c r="AW656" s="1859">
        <v>155.93642458775284</v>
      </c>
      <c r="AX656" s="1859">
        <v>519.04085489464603</v>
      </c>
      <c r="AY656" s="1859">
        <v>1276.8647566469099</v>
      </c>
      <c r="AZ656" s="1859">
        <v>1737.8520192541314</v>
      </c>
    </row>
    <row r="657" spans="1:52">
      <c r="A657" s="1839" t="s">
        <v>793</v>
      </c>
      <c r="B657" s="1862">
        <v>0.24644391142937305</v>
      </c>
      <c r="C657" s="1840">
        <v>2.500480060204433</v>
      </c>
      <c r="D657" s="1841">
        <v>332.41093102731497</v>
      </c>
      <c r="E657" s="1842">
        <v>201.69053213995093</v>
      </c>
      <c r="F657" s="1866">
        <v>293.54983775010135</v>
      </c>
      <c r="G657" s="1867">
        <v>2.373829030220048</v>
      </c>
      <c r="H657" s="1843">
        <v>292.75943259342245</v>
      </c>
      <c r="I657" s="1844">
        <v>2.6364919212582159</v>
      </c>
      <c r="J657" s="1845">
        <v>378.73018628232927</v>
      </c>
      <c r="K657" s="1846">
        <v>38.555960033714861</v>
      </c>
      <c r="L657" s="1847">
        <v>22.815637706704926</v>
      </c>
      <c r="M657" s="1863">
        <v>21.411100645399387</v>
      </c>
      <c r="N657" s="1848">
        <v>0.81245491109235923</v>
      </c>
      <c r="O657" s="1849">
        <v>5.4208197024394333E-2</v>
      </c>
      <c r="P657" s="1850">
        <v>1.7143681070943355</v>
      </c>
      <c r="Q657" s="1864">
        <v>21.411100645399387</v>
      </c>
      <c r="R657" s="1851">
        <v>0.81245491109235923</v>
      </c>
      <c r="S657" s="1852">
        <v>5.4208197024394333E-2</v>
      </c>
      <c r="T657" s="1853">
        <v>1.7143681070943355</v>
      </c>
      <c r="U657" s="1854">
        <v>0.34908183047233876</v>
      </c>
      <c r="V657" s="1855">
        <v>1.8971402133686135</v>
      </c>
      <c r="W657" s="1856">
        <v>4.6704745195566139E-2</v>
      </c>
      <c r="X657" s="1855">
        <v>0.81245491109235923</v>
      </c>
      <c r="Y657" s="1857">
        <v>0.42825243245977179</v>
      </c>
      <c r="Z657" s="1859">
        <v>635.14285648472071</v>
      </c>
      <c r="AA657" s="1858">
        <v>1.183548662649467E-2</v>
      </c>
      <c r="AB657" s="1859">
        <v>36.161095065331992</v>
      </c>
      <c r="AC657" s="1860">
        <v>0.47252204186302199</v>
      </c>
      <c r="AD657" s="1860">
        <v>1.3538103604836977</v>
      </c>
      <c r="AE657" s="1858">
        <v>0.45445898569467624</v>
      </c>
      <c r="AF657" s="1859">
        <v>11.971292382711951</v>
      </c>
      <c r="AG657" s="1860">
        <v>4.1573823842879394</v>
      </c>
      <c r="AH657" s="1859">
        <v>49.84387050772883</v>
      </c>
      <c r="AI657" s="1859">
        <v>23.435893355930812</v>
      </c>
      <c r="AJ657" s="1859">
        <v>115.08116014630076</v>
      </c>
      <c r="AK657" s="1859">
        <v>256.95573347653976</v>
      </c>
      <c r="AL657" s="1859">
        <v>50.73128650641533</v>
      </c>
      <c r="AM657" s="1859">
        <v>9271.5062329544326</v>
      </c>
      <c r="AN657" s="1858">
        <v>0.34410759652387352</v>
      </c>
      <c r="AO657" s="2029">
        <f t="shared" si="15"/>
        <v>108.84797123975324</v>
      </c>
      <c r="AP657" s="1858">
        <v>4.9938762137108315E-2</v>
      </c>
      <c r="AQ657" s="1859">
        <v>58.990367153885792</v>
      </c>
      <c r="AR657" s="1860">
        <v>1.0339650806630678</v>
      </c>
      <c r="AS657" s="1859">
        <v>9.1473673005655254</v>
      </c>
      <c r="AT657" s="1860">
        <v>8.072095660651442</v>
      </c>
      <c r="AU657" s="1859">
        <v>60.157248154331413</v>
      </c>
      <c r="AV657" s="1859">
        <v>115.16294693318392</v>
      </c>
      <c r="AW657" s="1859">
        <v>202.61735978751557</v>
      </c>
      <c r="AX657" s="1859">
        <v>719.25725091437971</v>
      </c>
      <c r="AY657" s="1859">
        <v>1595.9983445747812</v>
      </c>
      <c r="AZ657" s="1859">
        <v>2062.2474189599729</v>
      </c>
    </row>
    <row r="658" spans="1:52">
      <c r="A658" s="1839" t="s">
        <v>794</v>
      </c>
      <c r="B658" s="1862">
        <v>-0.17427375027694639</v>
      </c>
      <c r="C658" s="1840">
        <v>-1.2549560378531586</v>
      </c>
      <c r="D658" s="1841">
        <v>160.61965151621999</v>
      </c>
      <c r="E658" s="1842">
        <v>135.72799194805631</v>
      </c>
      <c r="F658" s="1866">
        <v>299.49605525675372</v>
      </c>
      <c r="G658" s="1867">
        <v>2.6068213930601267</v>
      </c>
      <c r="H658" s="1843">
        <v>296.43585408271935</v>
      </c>
      <c r="I658" s="1844">
        <v>3.1212413668794858</v>
      </c>
      <c r="J658" s="1845">
        <v>160.07485021514555</v>
      </c>
      <c r="K658" s="1846">
        <v>100.95278654335624</v>
      </c>
      <c r="L658" s="1847">
        <v>-88.424596863663794</v>
      </c>
      <c r="M658" s="1863">
        <v>21.064721858729246</v>
      </c>
      <c r="N658" s="1848">
        <v>0.86460611744207316</v>
      </c>
      <c r="O658" s="1849">
        <v>5.0944692867808145E-2</v>
      </c>
      <c r="P658" s="1850">
        <v>2.8573196285420051</v>
      </c>
      <c r="Q658" s="1864">
        <v>21.108347387747397</v>
      </c>
      <c r="R658" s="1851">
        <v>0.88565159214865263</v>
      </c>
      <c r="S658" s="1852">
        <v>4.9278289105640617E-2</v>
      </c>
      <c r="T658" s="1853">
        <v>4.315475107085291</v>
      </c>
      <c r="U658" s="1854">
        <v>0.32188642611736029</v>
      </c>
      <c r="V658" s="1855">
        <v>4.405417590030285</v>
      </c>
      <c r="W658" s="1856">
        <v>4.7374623016696343E-2</v>
      </c>
      <c r="X658" s="1855">
        <v>0.88565159214865263</v>
      </c>
      <c r="Y658" s="1857">
        <v>0.20103692193741937</v>
      </c>
      <c r="Z658" s="1859">
        <v>867.79655802207037</v>
      </c>
      <c r="AA658" s="1858">
        <v>0.11621915619521937</v>
      </c>
      <c r="AB658" s="1859">
        <v>31.393679928352398</v>
      </c>
      <c r="AC658" s="1860">
        <v>0.78214518730215488</v>
      </c>
      <c r="AD658" s="1860">
        <v>1.9529381527435943</v>
      </c>
      <c r="AE658" s="1858">
        <v>0.99025273514013568</v>
      </c>
      <c r="AF658" s="1859">
        <v>17.164726449597513</v>
      </c>
      <c r="AG658" s="1860">
        <v>6.8740797353424288</v>
      </c>
      <c r="AH658" s="1859">
        <v>75.990782644128672</v>
      </c>
      <c r="AI658" s="1859">
        <v>35.836448678525322</v>
      </c>
      <c r="AJ658" s="1859">
        <v>166.87109979001013</v>
      </c>
      <c r="AK658" s="1859">
        <v>333.51846323936473</v>
      </c>
      <c r="AL658" s="1859">
        <v>63.696920225431896</v>
      </c>
      <c r="AM658" s="1859">
        <v>9530.906755019616</v>
      </c>
      <c r="AN658" s="1858">
        <v>0.52135358404112209</v>
      </c>
      <c r="AO658" s="1858">
        <v>55.902531761077199</v>
      </c>
      <c r="AP658" s="1858">
        <v>0.49037618647771891</v>
      </c>
      <c r="AQ658" s="1859">
        <v>51.213180959791842</v>
      </c>
      <c r="AR658" s="1860">
        <v>1.7114774339215642</v>
      </c>
      <c r="AS658" s="1859">
        <v>13.19552805907834</v>
      </c>
      <c r="AT658" s="1860">
        <v>17.588858528243971</v>
      </c>
      <c r="AU658" s="1859">
        <v>86.254906781897049</v>
      </c>
      <c r="AV658" s="1859">
        <v>190.41772120062129</v>
      </c>
      <c r="AW658" s="1859">
        <v>308.90562050458811</v>
      </c>
      <c r="AX658" s="1859">
        <v>1042.9443736875633</v>
      </c>
      <c r="AY658" s="1859">
        <v>2071.5432499339422</v>
      </c>
      <c r="AZ658" s="1859">
        <v>2589.3057002208088</v>
      </c>
    </row>
    <row r="659" spans="1:52" s="2068" customFormat="1">
      <c r="A659" s="2337" t="s">
        <v>795</v>
      </c>
      <c r="B659" s="2354">
        <v>-3.5530688105450042E-2</v>
      </c>
      <c r="C659" s="2355">
        <v>-0.51399331955108996</v>
      </c>
      <c r="D659" s="2356">
        <v>689.40480969441205</v>
      </c>
      <c r="E659" s="2357">
        <v>286.30589165909851</v>
      </c>
      <c r="F659" s="2166">
        <v>301.03805998762982</v>
      </c>
      <c r="G659" s="2167">
        <v>1.9384221946023326</v>
      </c>
      <c r="H659" s="2338">
        <v>299.48128060007048</v>
      </c>
      <c r="I659" s="2339">
        <v>2.1472496017938099</v>
      </c>
      <c r="J659" s="2340">
        <v>280.91876559186858</v>
      </c>
      <c r="K659" s="2341">
        <v>43.86784936498929</v>
      </c>
      <c r="L659" s="2342">
        <v>-7.269244093811067</v>
      </c>
      <c r="M659" s="2343">
        <v>20.925274378195233</v>
      </c>
      <c r="N659" s="2344">
        <v>0.64560983143962292</v>
      </c>
      <c r="O659" s="2345">
        <v>5.2094496551600457E-2</v>
      </c>
      <c r="P659" s="2346">
        <v>1.563856897941122</v>
      </c>
      <c r="Q659" s="1913">
        <v>20.929802578738414</v>
      </c>
      <c r="R659" s="1914">
        <v>0.6495130819351399</v>
      </c>
      <c r="S659" s="1915">
        <v>5.1920601861295101E-2</v>
      </c>
      <c r="T659" s="1916">
        <v>1.9169207191590982</v>
      </c>
      <c r="U659" s="2347">
        <v>0.34203918348984635</v>
      </c>
      <c r="V659" s="2348">
        <v>2.0239694382935527</v>
      </c>
      <c r="W659" s="2349">
        <v>4.7778759318821869E-2</v>
      </c>
      <c r="X659" s="2348">
        <v>0.6495130819351399</v>
      </c>
      <c r="Y659" s="2358">
        <v>0.32091051853172092</v>
      </c>
      <c r="Z659" s="2350">
        <v>1392.0742381345128</v>
      </c>
      <c r="AA659" s="2352">
        <v>0.23634292572397989</v>
      </c>
      <c r="AB659" s="2350">
        <v>49.606453100872884</v>
      </c>
      <c r="AC659" s="2353">
        <v>0.55136326795282908</v>
      </c>
      <c r="AD659" s="2353">
        <v>1.8009529373745057</v>
      </c>
      <c r="AE659" s="2352">
        <v>0.56092685798748432</v>
      </c>
      <c r="AF659" s="2350">
        <v>19.181313877634306</v>
      </c>
      <c r="AG659" s="2353">
        <v>9.0909948661175264</v>
      </c>
      <c r="AH659" s="2350">
        <v>121.10566435792541</v>
      </c>
      <c r="AI659" s="2350">
        <v>53.350267998837957</v>
      </c>
      <c r="AJ659" s="2350">
        <v>261.08494651271911</v>
      </c>
      <c r="AK659" s="2350">
        <v>577.27377626879445</v>
      </c>
      <c r="AL659" s="2350">
        <v>107.8516801288758</v>
      </c>
      <c r="AM659" s="2350">
        <v>11000.467018099542</v>
      </c>
      <c r="AN659" s="2352">
        <v>0.29091417173406664</v>
      </c>
      <c r="AO659" s="2352">
        <v>73.776790055765886</v>
      </c>
      <c r="AP659" s="2352">
        <v>0.99722753470033709</v>
      </c>
      <c r="AQ659" s="2350">
        <v>80.924067048732269</v>
      </c>
      <c r="AR659" s="2353">
        <v>1.2064841749514859</v>
      </c>
      <c r="AS659" s="2350">
        <v>12.16860092820612</v>
      </c>
      <c r="AT659" s="2353">
        <v>9.963176873667571</v>
      </c>
      <c r="AU659" s="2350">
        <v>96.388511947911084</v>
      </c>
      <c r="AV659" s="2350">
        <v>251.82811263483453</v>
      </c>
      <c r="AW659" s="2350">
        <v>492.2994486094529</v>
      </c>
      <c r="AX659" s="2350">
        <v>1631.7809157044944</v>
      </c>
      <c r="AY659" s="2350">
        <v>3585.5514053962388</v>
      </c>
      <c r="AZ659" s="2350">
        <v>4384.2146393851954</v>
      </c>
    </row>
    <row r="660" spans="1:52" s="2068" customFormat="1">
      <c r="A660" s="2337" t="s">
        <v>796</v>
      </c>
      <c r="B660" s="2354">
        <v>0.26956146910817391</v>
      </c>
      <c r="C660" s="2355">
        <v>2.2242629091553061</v>
      </c>
      <c r="D660" s="2356">
        <v>512.196931622644</v>
      </c>
      <c r="E660" s="2357">
        <v>400.41841753456606</v>
      </c>
      <c r="F660" s="2166">
        <v>467.64955397573851</v>
      </c>
      <c r="G660" s="2167">
        <v>3.6350636246494457</v>
      </c>
      <c r="H660" s="2338">
        <v>468.13949140514075</v>
      </c>
      <c r="I660" s="2339">
        <v>4.4801771117799385</v>
      </c>
      <c r="J660" s="2340">
        <v>523.21706422359193</v>
      </c>
      <c r="K660" s="2341">
        <v>28.400917580913514</v>
      </c>
      <c r="L660" s="2342">
        <v>10.850589345099282</v>
      </c>
      <c r="M660" s="2343">
        <v>13.254929022552135</v>
      </c>
      <c r="N660" s="2344">
        <v>0.79023370949435112</v>
      </c>
      <c r="O660" s="2345">
        <v>5.8587986269836564E-2</v>
      </c>
      <c r="P660" s="2346">
        <v>1.1124606226336007</v>
      </c>
      <c r="Q660" s="1913">
        <v>13.267041277484877</v>
      </c>
      <c r="R660" s="1914">
        <v>0.79155348281215421</v>
      </c>
      <c r="S660" s="1915">
        <v>5.7852270053135757E-2</v>
      </c>
      <c r="T660" s="1916">
        <v>1.294848190129557</v>
      </c>
      <c r="U660" s="2347">
        <v>0.60123963045651652</v>
      </c>
      <c r="V660" s="2348">
        <v>1.5176260249593245</v>
      </c>
      <c r="W660" s="2349">
        <v>7.537475606539884E-2</v>
      </c>
      <c r="X660" s="2348">
        <v>0.79155348281215421</v>
      </c>
      <c r="Y660" s="2358">
        <v>0.52157347712416136</v>
      </c>
      <c r="Z660" s="2350">
        <v>2022.6818358082537</v>
      </c>
      <c r="AA660" s="2352">
        <v>0.33932452816125258</v>
      </c>
      <c r="AB660" s="2350">
        <v>22.817304730945636</v>
      </c>
      <c r="AC660" s="2353">
        <v>2.2550589589321062</v>
      </c>
      <c r="AD660" s="2353">
        <v>5.2569861585259599</v>
      </c>
      <c r="AE660" s="2352">
        <v>0.56082097428018607</v>
      </c>
      <c r="AF660" s="2350">
        <v>48.079682502716253</v>
      </c>
      <c r="AG660" s="2353">
        <v>17.240876525312913</v>
      </c>
      <c r="AH660" s="2350">
        <v>200.68649906860239</v>
      </c>
      <c r="AI660" s="2350">
        <v>80.032586574592656</v>
      </c>
      <c r="AJ660" s="2350">
        <v>344.57060569656176</v>
      </c>
      <c r="AK660" s="2350">
        <v>559.40676378733531</v>
      </c>
      <c r="AL660" s="2350">
        <v>97.105929086637488</v>
      </c>
      <c r="AM660" s="2350">
        <v>9357.1923926359759</v>
      </c>
      <c r="AN660" s="2352">
        <v>0.10752861110640752</v>
      </c>
      <c r="AO660" s="2048">
        <f t="shared" ref="AO660:AO661" si="16">AQ660/(AVERAGE(AP660,AR660))</f>
        <v>11.693684279894001</v>
      </c>
      <c r="AP660" s="2352">
        <v>1.43174906397153</v>
      </c>
      <c r="AQ660" s="2350">
        <v>37.222356820465968</v>
      </c>
      <c r="AR660" s="2353">
        <v>4.934483498757344</v>
      </c>
      <c r="AS660" s="2350">
        <v>35.520176746797027</v>
      </c>
      <c r="AT660" s="2353">
        <v>9.9612961683869639</v>
      </c>
      <c r="AU660" s="2350">
        <v>241.60644473726759</v>
      </c>
      <c r="AV660" s="2350">
        <v>477.5866073493882</v>
      </c>
      <c r="AW660" s="2350">
        <v>815.79877670163569</v>
      </c>
      <c r="AX660" s="2350">
        <v>2153.566285603511</v>
      </c>
      <c r="AY660" s="2350">
        <v>3474.5761725921448</v>
      </c>
      <c r="AZ660" s="2350">
        <v>3947.3954913267271</v>
      </c>
    </row>
    <row r="661" spans="1:52" s="2068" customFormat="1">
      <c r="A661" s="2337" t="s">
        <v>797</v>
      </c>
      <c r="B661" s="2354">
        <v>-0.11112350323998012</v>
      </c>
      <c r="C661" s="2355">
        <v>-1.3836169607199256</v>
      </c>
      <c r="D661" s="2356">
        <v>392.69430060859298</v>
      </c>
      <c r="E661" s="2357">
        <v>197.22178939481222</v>
      </c>
      <c r="F661" s="2166">
        <v>474.94240565267125</v>
      </c>
      <c r="G661" s="2167">
        <v>3.8146927560059192</v>
      </c>
      <c r="H661" s="2338">
        <v>472.75536911933403</v>
      </c>
      <c r="I661" s="2339">
        <v>4.0879085119760026</v>
      </c>
      <c r="J661" s="2340">
        <v>459.53368118839177</v>
      </c>
      <c r="K661" s="2341">
        <v>32.230186942835182</v>
      </c>
      <c r="L661" s="2342">
        <v>-3.4279199732115684</v>
      </c>
      <c r="M661" s="2343">
        <v>13.09371735241818</v>
      </c>
      <c r="N661" s="2344">
        <v>0.81598460516687477</v>
      </c>
      <c r="O661" s="2345">
        <v>5.570113245894949E-2</v>
      </c>
      <c r="P661" s="2346">
        <v>1.3204260772211194</v>
      </c>
      <c r="Q661" s="1913">
        <v>13.085542731673707</v>
      </c>
      <c r="R661" s="1914">
        <v>0.817177928813837</v>
      </c>
      <c r="S661" s="1915">
        <v>5.6205586732488634E-2</v>
      </c>
      <c r="T661" s="1916">
        <v>1.4534455163252846</v>
      </c>
      <c r="U661" s="2347">
        <v>0.59222811446081436</v>
      </c>
      <c r="V661" s="2348">
        <v>1.6674182547479037</v>
      </c>
      <c r="W661" s="2349">
        <v>7.6420215844734393E-2</v>
      </c>
      <c r="X661" s="2348">
        <v>0.817177928813837</v>
      </c>
      <c r="Y661" s="2358">
        <v>0.49008575172243496</v>
      </c>
      <c r="Z661" s="2350">
        <v>1711.1789874747153</v>
      </c>
      <c r="AA661" s="2352">
        <v>0.17283806808322708</v>
      </c>
      <c r="AB661" s="2350">
        <v>22.888407028163996</v>
      </c>
      <c r="AC661" s="2353">
        <v>1.1502972765881143</v>
      </c>
      <c r="AD661" s="2353">
        <v>2.3323504221833264</v>
      </c>
      <c r="AE661" s="2352">
        <v>0.83265335350580794</v>
      </c>
      <c r="AF661" s="2350">
        <v>28.738238849409093</v>
      </c>
      <c r="AG661" s="2353">
        <v>11.72866287555348</v>
      </c>
      <c r="AH661" s="2350">
        <v>144.78745617199507</v>
      </c>
      <c r="AI661" s="2350">
        <v>65.88672675590098</v>
      </c>
      <c r="AJ661" s="2350">
        <v>312.33427938667671</v>
      </c>
      <c r="AK661" s="2350">
        <v>604.57936618992278</v>
      </c>
      <c r="AL661" s="2350">
        <v>113.54839237449639</v>
      </c>
      <c r="AM661" s="2350">
        <v>10178.50527232346</v>
      </c>
      <c r="AN661" s="2352">
        <v>0.31001753654522868</v>
      </c>
      <c r="AO661" s="2048">
        <f t="shared" si="16"/>
        <v>23.003375281761357</v>
      </c>
      <c r="AP661" s="2352">
        <v>0.72927454887437593</v>
      </c>
      <c r="AQ661" s="2350">
        <v>37.338347517396407</v>
      </c>
      <c r="AR661" s="2353">
        <v>2.5170618743722413</v>
      </c>
      <c r="AS661" s="2350">
        <v>15.759124474211665</v>
      </c>
      <c r="AT661" s="2353">
        <v>14.789579991222165</v>
      </c>
      <c r="AU661" s="2350">
        <v>144.41326054979444</v>
      </c>
      <c r="AV661" s="2350">
        <v>324.89370846408531</v>
      </c>
      <c r="AW661" s="2350">
        <v>588.56689500811012</v>
      </c>
      <c r="AX661" s="2350">
        <v>1952.0892461667295</v>
      </c>
      <c r="AY661" s="2350">
        <v>3755.1513427945515</v>
      </c>
      <c r="AZ661" s="2350">
        <v>4615.7883079063567</v>
      </c>
    </row>
    <row r="662" spans="1:52" s="2068" customFormat="1">
      <c r="A662" s="2337" t="s">
        <v>798</v>
      </c>
      <c r="B662" s="2354">
        <v>0.2392310922209844</v>
      </c>
      <c r="C662" s="2355">
        <v>7.6599009869923362</v>
      </c>
      <c r="D662" s="2356">
        <v>791.24864537983501</v>
      </c>
      <c r="E662" s="2357">
        <v>219.87821145586091</v>
      </c>
      <c r="F662" s="2166">
        <v>555.90183432491972</v>
      </c>
      <c r="G662" s="2167">
        <v>3.4481269509265045</v>
      </c>
      <c r="H662" s="2338">
        <v>563.24456427254358</v>
      </c>
      <c r="I662" s="2339">
        <v>3.5332012896568554</v>
      </c>
      <c r="J662" s="2340">
        <v>571.24862982842308</v>
      </c>
      <c r="K662" s="2341">
        <v>29.04051819287961</v>
      </c>
      <c r="L662" s="2342">
        <v>2.7544617705715924</v>
      </c>
      <c r="M662" s="2343">
        <v>11.076939790161543</v>
      </c>
      <c r="N662" s="2344">
        <v>0.63191107286861203</v>
      </c>
      <c r="O662" s="2345">
        <v>6.0673442071065224E-2</v>
      </c>
      <c r="P662" s="2346">
        <v>0.96716147179155187</v>
      </c>
      <c r="Q662" s="1913">
        <v>11.097847962413203</v>
      </c>
      <c r="R662" s="1914">
        <v>0.63521010776702502</v>
      </c>
      <c r="S662" s="1915">
        <v>5.913841766356355E-2</v>
      </c>
      <c r="T662" s="1916">
        <v>1.3348414491688807</v>
      </c>
      <c r="U662" s="2347">
        <v>0.73473749641088704</v>
      </c>
      <c r="V662" s="2348">
        <v>1.4782738499441412</v>
      </c>
      <c r="W662" s="2349">
        <v>9.0107559896914657E-2</v>
      </c>
      <c r="X662" s="2348">
        <v>0.63521010776702502</v>
      </c>
      <c r="Y662" s="2358">
        <v>0.42969718214999703</v>
      </c>
      <c r="Z662" s="2350">
        <v>341.82742311680045</v>
      </c>
      <c r="AA662" s="2352">
        <v>1.9433591124925444</v>
      </c>
      <c r="AB662" s="2350">
        <v>50.088331020121956</v>
      </c>
      <c r="AC662" s="2353">
        <v>5.428831302930921</v>
      </c>
      <c r="AD662" s="2353">
        <v>3.5761778045651873</v>
      </c>
      <c r="AE662" s="2352">
        <v>1.5980349189909913</v>
      </c>
      <c r="AF662" s="2350">
        <v>13.717929240813229</v>
      </c>
      <c r="AG662" s="2353">
        <v>3.4571016624498925</v>
      </c>
      <c r="AH662" s="2350">
        <v>31.737217326029054</v>
      </c>
      <c r="AI662" s="2350">
        <v>13.111624033817053</v>
      </c>
      <c r="AJ662" s="2350">
        <v>47.56260188493205</v>
      </c>
      <c r="AK662" s="2350">
        <v>92.352355396570672</v>
      </c>
      <c r="AL662" s="2350">
        <v>17.244430698545901</v>
      </c>
      <c r="AM662" s="2385">
        <v>8339.3723867044991</v>
      </c>
      <c r="AN662" s="2352">
        <v>0.695474858952429</v>
      </c>
      <c r="AO662" s="2352">
        <v>8.2790147369239477</v>
      </c>
      <c r="AP662" s="2352">
        <v>8.1998274788714962</v>
      </c>
      <c r="AQ662" s="2350">
        <v>81.710164796283777</v>
      </c>
      <c r="AR662" s="2353">
        <v>11.879280750395887</v>
      </c>
      <c r="AS662" s="2350">
        <v>24.163363544359374</v>
      </c>
      <c r="AT662" s="2353">
        <v>28.384279200550466</v>
      </c>
      <c r="AU662" s="2350">
        <v>68.934317793031298</v>
      </c>
      <c r="AV662" s="2350">
        <v>95.764588987531653</v>
      </c>
      <c r="AW662" s="2350">
        <v>129.01307856109372</v>
      </c>
      <c r="AX662" s="2350">
        <v>297.26626178082529</v>
      </c>
      <c r="AY662" s="2350">
        <v>573.61711426441411</v>
      </c>
      <c r="AZ662" s="2350">
        <v>700.99311782706911</v>
      </c>
    </row>
    <row r="663" spans="1:52" s="2068" customFormat="1">
      <c r="A663" s="2337" t="s">
        <v>799</v>
      </c>
      <c r="B663" s="2354">
        <v>1.7251573744548776E-2</v>
      </c>
      <c r="C663" s="2355">
        <v>0.37090817397418835</v>
      </c>
      <c r="D663" s="2356">
        <v>579.56489528903603</v>
      </c>
      <c r="E663" s="2357">
        <v>168.34028547147523</v>
      </c>
      <c r="F663" s="2166">
        <v>572.86055869559959</v>
      </c>
      <c r="G663" s="2167">
        <v>4.2635661803484473</v>
      </c>
      <c r="H663" s="2338">
        <v>571.65989291825781</v>
      </c>
      <c r="I663" s="2339">
        <v>4.3756934186348975</v>
      </c>
      <c r="J663" s="2340">
        <v>556.24455713835027</v>
      </c>
      <c r="K663" s="2341">
        <v>21.606668079368355</v>
      </c>
      <c r="L663" s="2342">
        <v>-3.0643100075892438</v>
      </c>
      <c r="M663" s="2343">
        <v>10.758573059607585</v>
      </c>
      <c r="N663" s="2344">
        <v>0.76067253469781471</v>
      </c>
      <c r="O663" s="2345">
        <v>5.9321050713791637E-2</v>
      </c>
      <c r="P663" s="2346">
        <v>0.87388674635621622</v>
      </c>
      <c r="Q663" s="1913">
        <v>10.766445076580249</v>
      </c>
      <c r="R663" s="1914">
        <v>0.76137605064304881</v>
      </c>
      <c r="S663" s="1915">
        <v>5.8732480233992981E-2</v>
      </c>
      <c r="T663" s="1916">
        <v>0.99063061216697001</v>
      </c>
      <c r="U663" s="2347">
        <v>0.75215489579547778</v>
      </c>
      <c r="V663" s="2348">
        <v>1.2494168640830459</v>
      </c>
      <c r="W663" s="2349">
        <v>9.2881168564659639E-2</v>
      </c>
      <c r="X663" s="2348">
        <v>0.76137605064304881</v>
      </c>
      <c r="Y663" s="2358">
        <v>0.60938512399688716</v>
      </c>
      <c r="Z663" s="2350">
        <v>1305.1562074831329</v>
      </c>
      <c r="AA663" s="2352">
        <v>5.3816885308884926E-2</v>
      </c>
      <c r="AB663" s="2350">
        <v>7.2920244878702238</v>
      </c>
      <c r="AC663" s="2353">
        <v>0.56415437694808412</v>
      </c>
      <c r="AD663" s="2353">
        <v>2.0152280519976116</v>
      </c>
      <c r="AE663" s="2352">
        <v>0.16525168493248196</v>
      </c>
      <c r="AF663" s="2350">
        <v>23.333751128748599</v>
      </c>
      <c r="AG663" s="2353">
        <v>9.9729182665265039</v>
      </c>
      <c r="AH663" s="2350">
        <v>122.57160970810224</v>
      </c>
      <c r="AI663" s="2350">
        <v>54.38892547310801</v>
      </c>
      <c r="AJ663" s="2350">
        <v>247.6145412378537</v>
      </c>
      <c r="AK663" s="2350">
        <v>453.39417717154919</v>
      </c>
      <c r="AL663" s="2350">
        <v>81.008073354164267</v>
      </c>
      <c r="AM663" s="2350">
        <v>11688.991572321615</v>
      </c>
      <c r="AN663" s="2352">
        <v>7.34582396402267E-2</v>
      </c>
      <c r="AO663" s="2048">
        <f t="shared" ref="AO663" si="17">AQ663/(AVERAGE(AP663,AR663))</f>
        <v>16.278121205286023</v>
      </c>
      <c r="AP663" s="2352">
        <v>0.22707546543833304</v>
      </c>
      <c r="AQ663" s="2350">
        <v>11.895635379886173</v>
      </c>
      <c r="AR663" s="2353">
        <v>1.2344734725341009</v>
      </c>
      <c r="AS663" s="2350">
        <v>13.616405756740619</v>
      </c>
      <c r="AT663" s="2353">
        <v>2.9351986666515444</v>
      </c>
      <c r="AU663" s="2350">
        <v>117.25503079773165</v>
      </c>
      <c r="AV663" s="2350">
        <v>276.25812372649597</v>
      </c>
      <c r="AW663" s="2350">
        <v>498.25857604919611</v>
      </c>
      <c r="AX663" s="2350">
        <v>1547.5908827365856</v>
      </c>
      <c r="AY663" s="2350">
        <v>2816.1129016866407</v>
      </c>
      <c r="AZ663" s="2350">
        <v>3293.0111119578969</v>
      </c>
    </row>
    <row r="664" spans="1:52" s="2068" customFormat="1">
      <c r="A664" s="2337" t="s">
        <v>800</v>
      </c>
      <c r="B664" s="2354">
        <v>-0.25498585465934154</v>
      </c>
      <c r="C664" s="2355">
        <v>-3.4565146463271561</v>
      </c>
      <c r="D664" s="2356">
        <v>109.934400220957</v>
      </c>
      <c r="E664" s="2357">
        <v>49.228363383548604</v>
      </c>
      <c r="F664" s="2166">
        <v>574.83910079974362</v>
      </c>
      <c r="G664" s="2167">
        <v>9.6040237645986863</v>
      </c>
      <c r="H664" s="2338">
        <v>569.92385620397852</v>
      </c>
      <c r="I664" s="2339">
        <v>10.300627349491034</v>
      </c>
      <c r="J664" s="2340">
        <v>381.55540963467524</v>
      </c>
      <c r="K664" s="2341">
        <v>104.91072870895455</v>
      </c>
      <c r="L664" s="2342">
        <v>-52.036714126888796</v>
      </c>
      <c r="M664" s="2343">
        <v>10.749062021222795</v>
      </c>
      <c r="N664" s="2344">
        <v>1.7034508189856232</v>
      </c>
      <c r="O664" s="2345">
        <v>5.7155231998793375E-2</v>
      </c>
      <c r="P664" s="2346">
        <v>2.7524375526318434</v>
      </c>
      <c r="Q664" s="1913">
        <v>10.786884825966494</v>
      </c>
      <c r="R664" s="1914">
        <v>1.7204540851579342</v>
      </c>
      <c r="S664" s="1915">
        <v>5.427635413224946E-2</v>
      </c>
      <c r="T664" s="1916">
        <v>4.6671134781879742</v>
      </c>
      <c r="U664" s="2347">
        <v>0.69377061389769967</v>
      </c>
      <c r="V664" s="2348">
        <v>4.9741240914778633</v>
      </c>
      <c r="W664" s="2349">
        <v>9.2705170782279217E-2</v>
      </c>
      <c r="X664" s="2348">
        <v>1.7204540851579342</v>
      </c>
      <c r="Y664" s="2358">
        <v>0.34588081308738916</v>
      </c>
      <c r="Z664" s="2350">
        <v>1089.9477544185818</v>
      </c>
      <c r="AA664" s="2352">
        <v>2.4712178334568884E-2</v>
      </c>
      <c r="AB664" s="2350">
        <v>3.1534017600852886</v>
      </c>
      <c r="AC664" s="2353">
        <v>0.74581110158607467</v>
      </c>
      <c r="AD664" s="2353">
        <v>2.4199748648776018</v>
      </c>
      <c r="AE664" s="2352">
        <v>0.26626702536434643</v>
      </c>
      <c r="AF664" s="2350">
        <v>23.122951480293683</v>
      </c>
      <c r="AG664" s="2353">
        <v>9.1299208297060623</v>
      </c>
      <c r="AH664" s="2350">
        <v>105.05051354556151</v>
      </c>
      <c r="AI664" s="2350">
        <v>43.896150450476917</v>
      </c>
      <c r="AJ664" s="2350">
        <v>189.37416232952131</v>
      </c>
      <c r="AK664" s="2350">
        <v>327.31176704988422</v>
      </c>
      <c r="AL664" s="2350">
        <v>58.04868354570619</v>
      </c>
      <c r="AM664" s="2350">
        <v>9622.1227545780475</v>
      </c>
      <c r="AN664" s="2352">
        <v>0.1085023953655586</v>
      </c>
      <c r="AO664" s="2352">
        <v>12.470422499950237</v>
      </c>
      <c r="AP664" s="2352">
        <v>0.1042707946606282</v>
      </c>
      <c r="AQ664" s="2350">
        <v>5.1442116804001445</v>
      </c>
      <c r="AR664" s="2353">
        <v>1.6319717758995069</v>
      </c>
      <c r="AS664" s="2350">
        <v>16.351181519443255</v>
      </c>
      <c r="AT664" s="2353">
        <v>4.7294320668622811</v>
      </c>
      <c r="AU664" s="2350">
        <v>116.1957360818778</v>
      </c>
      <c r="AV664" s="2350">
        <v>252.90639417468316</v>
      </c>
      <c r="AW664" s="2350">
        <v>427.03460790878665</v>
      </c>
      <c r="AX664" s="2350">
        <v>1183.5885145595082</v>
      </c>
      <c r="AY664" s="2350">
        <v>2032.9923419247466</v>
      </c>
      <c r="AZ664" s="2350">
        <v>2359.702583158788</v>
      </c>
    </row>
    <row r="665" spans="1:52" s="2068" customFormat="1">
      <c r="A665" s="2337" t="s">
        <v>801</v>
      </c>
      <c r="B665" s="2354">
        <v>0.45335161313863187</v>
      </c>
      <c r="C665" s="2355">
        <v>8.7510381706578659</v>
      </c>
      <c r="D665" s="2356">
        <v>218.281722156619</v>
      </c>
      <c r="E665" s="2357">
        <v>69.331453403139065</v>
      </c>
      <c r="F665" s="2166">
        <v>917.0058975508872</v>
      </c>
      <c r="G665" s="2167">
        <v>7.632724368306822</v>
      </c>
      <c r="H665" s="2338">
        <v>916.08103829359379</v>
      </c>
      <c r="I665" s="2339">
        <v>7.7385700274919476</v>
      </c>
      <c r="J665" s="2340">
        <v>1019.941311541839</v>
      </c>
      <c r="K665" s="2341">
        <v>31.037396245915602</v>
      </c>
      <c r="L665" s="2342">
        <v>10.437336305528799</v>
      </c>
      <c r="M665" s="2343">
        <v>6.5120436088394777</v>
      </c>
      <c r="N665" s="2344">
        <v>0.8538573420707285</v>
      </c>
      <c r="O665" s="2345">
        <v>7.3418085031076219E-2</v>
      </c>
      <c r="P665" s="2346">
        <v>1.3262055859101876</v>
      </c>
      <c r="Q665" s="1913">
        <v>6.5133803440589002</v>
      </c>
      <c r="R665" s="1914">
        <v>0.85651680211239001</v>
      </c>
      <c r="S665" s="1915">
        <v>7.3248013949651067E-2</v>
      </c>
      <c r="T665" s="1916">
        <v>1.5329477106356157</v>
      </c>
      <c r="U665" s="2347">
        <v>1.5505675440234292</v>
      </c>
      <c r="V665" s="2348">
        <v>1.7560039054181544</v>
      </c>
      <c r="W665" s="2349">
        <v>0.15353010989326574</v>
      </c>
      <c r="X665" s="2348">
        <v>0.85651680211239001</v>
      </c>
      <c r="Y665" s="2358">
        <v>0.48776474782863821</v>
      </c>
      <c r="Z665" s="2350">
        <v>1356.2951749306815</v>
      </c>
      <c r="AA665" s="2352">
        <v>6.3757216613919185E-2</v>
      </c>
      <c r="AB665" s="2350">
        <v>17.167364891061318</v>
      </c>
      <c r="AC665" s="2353">
        <v>2.7752507426698978</v>
      </c>
      <c r="AD665" s="2353">
        <v>6.2864955457239908</v>
      </c>
      <c r="AE665" s="2352">
        <v>7.0188069863883554E-2</v>
      </c>
      <c r="AF665" s="2350">
        <v>44.832521945474191</v>
      </c>
      <c r="AG665" s="2353">
        <v>14.846060772563485</v>
      </c>
      <c r="AH665" s="2350">
        <v>138.63757008210271</v>
      </c>
      <c r="AI665" s="2350">
        <v>58.255888695719122</v>
      </c>
      <c r="AJ665" s="2350">
        <v>229.00340264964456</v>
      </c>
      <c r="AK665" s="2350">
        <v>352.09476570396822</v>
      </c>
      <c r="AL665" s="2350">
        <v>58.89692810989709</v>
      </c>
      <c r="AM665" s="2350">
        <v>8354.73636238586</v>
      </c>
      <c r="AN665" s="2352">
        <v>1.2744165707478456E-2</v>
      </c>
      <c r="AO665" s="2352">
        <v>21.910871318327519</v>
      </c>
      <c r="AP665" s="2352">
        <v>0.26901779161991218</v>
      </c>
      <c r="AQ665" s="2350">
        <v>28.005489218697093</v>
      </c>
      <c r="AR665" s="2353">
        <v>6.0727587366956186</v>
      </c>
      <c r="AS665" s="2350">
        <v>42.476321254891829</v>
      </c>
      <c r="AT665" s="2353">
        <v>1.2466797489144503</v>
      </c>
      <c r="AU665" s="2350">
        <v>225.28905500238287</v>
      </c>
      <c r="AV665" s="2350">
        <v>411.2482208466339</v>
      </c>
      <c r="AW665" s="2350">
        <v>563.56735805732808</v>
      </c>
      <c r="AX665" s="2350">
        <v>1431.2712665602785</v>
      </c>
      <c r="AY665" s="2350">
        <v>2186.9240105836534</v>
      </c>
      <c r="AZ665" s="2350">
        <v>2394.1840695080118</v>
      </c>
    </row>
    <row r="666" spans="1:52" s="2068" customFormat="1">
      <c r="A666" s="2337" t="s">
        <v>802</v>
      </c>
      <c r="B666" s="2354">
        <v>-0.26973657123462647</v>
      </c>
      <c r="C666" s="2355">
        <v>-5.149323466595674</v>
      </c>
      <c r="D666" s="2356">
        <v>135.234998975553</v>
      </c>
      <c r="E666" s="2357">
        <v>49.65276690710153</v>
      </c>
      <c r="F666" s="2166">
        <v>1057.7375649207997</v>
      </c>
      <c r="G666" s="2167">
        <v>9.5812597101834083</v>
      </c>
      <c r="H666" s="2338">
        <v>1055.6559480240928</v>
      </c>
      <c r="I666" s="2339">
        <v>9.6267064883341309</v>
      </c>
      <c r="J666" s="2340">
        <v>979.7577108978702</v>
      </c>
      <c r="K666" s="2341">
        <v>32.58555054813867</v>
      </c>
      <c r="L666" s="2342">
        <v>-8.2675131344290378</v>
      </c>
      <c r="M666" s="2343">
        <v>5.6233255051033995</v>
      </c>
      <c r="N666" s="2344">
        <v>0.93189101660190488</v>
      </c>
      <c r="O666" s="2345">
        <v>7.2369257106205037E-2</v>
      </c>
      <c r="P666" s="2346">
        <v>1.4172825208300832</v>
      </c>
      <c r="Q666" s="1913">
        <v>5.627044267008209</v>
      </c>
      <c r="R666" s="1914">
        <v>0.9339039858741659</v>
      </c>
      <c r="S666" s="1915">
        <v>7.181295341193579E-2</v>
      </c>
      <c r="T666" s="1916">
        <v>1.5995843337218132</v>
      </c>
      <c r="U666" s="2347">
        <v>1.7596396165730148</v>
      </c>
      <c r="V666" s="2348">
        <v>1.852254489944595</v>
      </c>
      <c r="W666" s="2349">
        <v>0.17771319231715957</v>
      </c>
      <c r="X666" s="2348">
        <v>0.9339039858741659</v>
      </c>
      <c r="Y666" s="2358">
        <v>0.50419852722403224</v>
      </c>
      <c r="Z666" s="2350">
        <v>559.43918876106557</v>
      </c>
      <c r="AA666" s="2352">
        <v>0.38056094243757066</v>
      </c>
      <c r="AB666" s="2350">
        <v>10.284638757892399</v>
      </c>
      <c r="AC666" s="2353">
        <v>1.0990740137847537</v>
      </c>
      <c r="AD666" s="2353">
        <v>1.557880324407424</v>
      </c>
      <c r="AE666" s="2352">
        <v>0.17581914602806492</v>
      </c>
      <c r="AF666" s="2350">
        <v>12.909190474640546</v>
      </c>
      <c r="AG666" s="2353">
        <v>4.9504570012632589</v>
      </c>
      <c r="AH666" s="2350">
        <v>52.403373997026293</v>
      </c>
      <c r="AI666" s="2350">
        <v>23.566915444253041</v>
      </c>
      <c r="AJ666" s="2350">
        <v>101.00793613534175</v>
      </c>
      <c r="AK666" s="2350">
        <v>171.58251028000865</v>
      </c>
      <c r="AL666" s="2350">
        <v>30.199912338075229</v>
      </c>
      <c r="AM666" s="2350">
        <v>9345.3715215695665</v>
      </c>
      <c r="AN666" s="2352">
        <v>0.11950845083821235</v>
      </c>
      <c r="AO666" s="2352">
        <v>8.5375893868771175</v>
      </c>
      <c r="AP666" s="2352">
        <v>1.6057423731543066</v>
      </c>
      <c r="AQ666" s="2350">
        <v>16.777550991667862</v>
      </c>
      <c r="AR666" s="2353">
        <v>2.4049759601416927</v>
      </c>
      <c r="AS666" s="2350">
        <v>10.52621840815827</v>
      </c>
      <c r="AT666" s="2353">
        <v>3.12289779801181</v>
      </c>
      <c r="AU666" s="2350">
        <v>64.870303892666058</v>
      </c>
      <c r="AV666" s="2350">
        <v>137.13177288817892</v>
      </c>
      <c r="AW666" s="2350">
        <v>213.02184551636705</v>
      </c>
      <c r="AX666" s="2350">
        <v>631.29960084588595</v>
      </c>
      <c r="AY666" s="2350">
        <v>1065.7298775155816</v>
      </c>
      <c r="AZ666" s="2350">
        <v>1227.6387129298873</v>
      </c>
    </row>
    <row r="667" spans="1:52" s="2068" customFormat="1">
      <c r="A667" s="2337" t="s">
        <v>803</v>
      </c>
      <c r="B667" s="2354">
        <v>9.7893363421670279E-2</v>
      </c>
      <c r="C667" s="2355">
        <v>1.6546359065920571</v>
      </c>
      <c r="D667" s="2356">
        <v>244.512231802282</v>
      </c>
      <c r="E667" s="2357">
        <v>93.197289476725032</v>
      </c>
      <c r="F667" s="2166">
        <v>1091.5678927919255</v>
      </c>
      <c r="G667" s="2167">
        <v>9.2749612963617238</v>
      </c>
      <c r="H667" s="2338">
        <v>1089.672948154808</v>
      </c>
      <c r="I667" s="2339">
        <v>9.2222461903775912</v>
      </c>
      <c r="J667" s="2340">
        <v>1104.227474584294</v>
      </c>
      <c r="K667" s="2341">
        <v>36.171255884670941</v>
      </c>
      <c r="L667" s="2342">
        <v>1.1858150819885949</v>
      </c>
      <c r="M667" s="2343">
        <v>5.4144449642495633</v>
      </c>
      <c r="N667" s="2344">
        <v>0.86173770305418307</v>
      </c>
      <c r="O667" s="2345">
        <v>7.6671424149184722E-2</v>
      </c>
      <c r="P667" s="2346">
        <v>1.7818588275409952</v>
      </c>
      <c r="Q667" s="1913">
        <v>5.4164367869363446</v>
      </c>
      <c r="R667" s="1914">
        <v>0.86213022540374629</v>
      </c>
      <c r="S667" s="1915">
        <v>7.6381893992688868E-2</v>
      </c>
      <c r="T667" s="1916">
        <v>1.809250204447528</v>
      </c>
      <c r="U667" s="2347">
        <v>1.9443660025927869</v>
      </c>
      <c r="V667" s="2348">
        <v>2.0041593818476953</v>
      </c>
      <c r="W667" s="2349">
        <v>0.18462321990203118</v>
      </c>
      <c r="X667" s="2348">
        <v>0.86213022540374629</v>
      </c>
      <c r="Y667" s="2358">
        <v>0.43017049103595856</v>
      </c>
      <c r="Z667" s="2350">
        <v>338.34056389571134</v>
      </c>
      <c r="AA667" s="2352">
        <v>0.25581179519155195</v>
      </c>
      <c r="AB667" s="2350">
        <v>22.483341996243514</v>
      </c>
      <c r="AC667" s="2353">
        <v>1.6097418739528044</v>
      </c>
      <c r="AD667" s="2353">
        <v>1.2800391460906984</v>
      </c>
      <c r="AE667" s="2352">
        <v>0.40998553169254887</v>
      </c>
      <c r="AF667" s="2350">
        <v>8.5146689016824517</v>
      </c>
      <c r="AG667" s="2353">
        <v>2.5854504575287276</v>
      </c>
      <c r="AH667" s="2350">
        <v>30.791131265473698</v>
      </c>
      <c r="AI667" s="2350">
        <v>12.402221979920213</v>
      </c>
      <c r="AJ667" s="2350">
        <v>60.016238028408843</v>
      </c>
      <c r="AK667" s="2350">
        <v>147.25427774146567</v>
      </c>
      <c r="AL667" s="2350">
        <v>29.038848085612614</v>
      </c>
      <c r="AM667" s="2350">
        <v>9471.6464804226016</v>
      </c>
      <c r="AN667" s="2352">
        <v>0.37854893070354251</v>
      </c>
      <c r="AO667" s="2048">
        <f t="shared" ref="AO667:AO668" si="18">AQ667/(AVERAGE(AP667,AR667))</f>
        <v>15.940575306861982</v>
      </c>
      <c r="AP667" s="2352">
        <v>1.0793746632554935</v>
      </c>
      <c r="AQ667" s="2350">
        <v>36.677556274459242</v>
      </c>
      <c r="AR667" s="2353">
        <v>3.522411102741366</v>
      </c>
      <c r="AS667" s="2350">
        <v>8.6489131492614764</v>
      </c>
      <c r="AT667" s="2353">
        <v>7.2821586446278657</v>
      </c>
      <c r="AU667" s="2350">
        <v>42.787280912977145</v>
      </c>
      <c r="AV667" s="2350">
        <v>71.61912624733317</v>
      </c>
      <c r="AW667" s="2350">
        <v>125.16720026615324</v>
      </c>
      <c r="AX667" s="2350">
        <v>375.10148767755527</v>
      </c>
      <c r="AY667" s="2350">
        <v>914.62284311469364</v>
      </c>
      <c r="AZ667" s="2350">
        <v>1180.4409790899435</v>
      </c>
    </row>
    <row r="668" spans="1:52" s="2068" customFormat="1">
      <c r="A668" s="2337" t="s">
        <v>804</v>
      </c>
      <c r="B668" s="2354">
        <v>0.90553712272275277</v>
      </c>
      <c r="C668" s="2355">
        <v>6.5218381884762566</v>
      </c>
      <c r="D668" s="2356">
        <v>85.424403582955406</v>
      </c>
      <c r="E668" s="2357">
        <v>80.382550308507319</v>
      </c>
      <c r="F668" s="2166">
        <v>1750.2412409335338</v>
      </c>
      <c r="G668" s="2167">
        <v>28.634701038693994</v>
      </c>
      <c r="H668" s="2338">
        <v>1756.1845606743848</v>
      </c>
      <c r="I668" s="2339">
        <v>29.302022469626689</v>
      </c>
      <c r="J668" s="2340">
        <v>1844.5900915635891</v>
      </c>
      <c r="K668" s="2341">
        <v>17.432160478394508</v>
      </c>
      <c r="L668" s="2342">
        <v>5.1239168878438708</v>
      </c>
      <c r="M668" s="2343">
        <v>3.1767255207758036</v>
      </c>
      <c r="N668" s="2344">
        <v>1.6415197521609608</v>
      </c>
      <c r="O668" s="2345">
        <v>0.11397417684677931</v>
      </c>
      <c r="P668" s="2346">
        <v>0.85828742075544495</v>
      </c>
      <c r="Q668" s="1913">
        <v>3.1816032689782556</v>
      </c>
      <c r="R668" s="1914">
        <v>1.6427162564106952</v>
      </c>
      <c r="S668" s="1915">
        <v>0.11282298142152075</v>
      </c>
      <c r="T668" s="1916">
        <v>0.96340011979038687</v>
      </c>
      <c r="U668" s="2347">
        <v>4.889369089501522</v>
      </c>
      <c r="V668" s="2348">
        <v>1.904378242337404</v>
      </c>
      <c r="W668" s="2349">
        <v>0.31430694384505753</v>
      </c>
      <c r="X668" s="2348">
        <v>1.6427162564106952</v>
      </c>
      <c r="Y668" s="2358">
        <v>0.8625997818555472</v>
      </c>
      <c r="Z668" s="2350">
        <v>655.01506847308815</v>
      </c>
      <c r="AA668" s="2352">
        <v>0.26445438042811059</v>
      </c>
      <c r="AB668" s="2350">
        <v>44.632799247861385</v>
      </c>
      <c r="AC668" s="2353">
        <v>1.1185141135911894</v>
      </c>
      <c r="AD668" s="2353">
        <v>2.4849598203563645</v>
      </c>
      <c r="AE668" s="2352">
        <v>0.82748184762516286</v>
      </c>
      <c r="AF668" s="2350">
        <v>18.323028241154319</v>
      </c>
      <c r="AG668" s="2353">
        <v>5.7082384131843584</v>
      </c>
      <c r="AH668" s="2350">
        <v>61.182839502043599</v>
      </c>
      <c r="AI668" s="2350">
        <v>26.894019041182823</v>
      </c>
      <c r="AJ668" s="2350">
        <v>115.2715790824344</v>
      </c>
      <c r="AK668" s="2350">
        <v>211.45776183994758</v>
      </c>
      <c r="AL668" s="2350">
        <v>39.465913821825971</v>
      </c>
      <c r="AM668" s="2350">
        <v>6476.0025039713473</v>
      </c>
      <c r="AN668" s="2352">
        <v>0.37380849399632471</v>
      </c>
      <c r="AO668" s="2048">
        <f t="shared" si="18"/>
        <v>40.866219684488513</v>
      </c>
      <c r="AP668" s="2352">
        <v>1.1158412676291587</v>
      </c>
      <c r="AQ668" s="2350">
        <v>72.810439229790191</v>
      </c>
      <c r="AR668" s="2353">
        <v>2.4475144717531494</v>
      </c>
      <c r="AS668" s="2350">
        <v>16.790269056461923</v>
      </c>
      <c r="AT668" s="2353">
        <v>14.697723758883887</v>
      </c>
      <c r="AU668" s="2350">
        <v>92.075518799770435</v>
      </c>
      <c r="AV668" s="2350">
        <v>158.12294773363874</v>
      </c>
      <c r="AW668" s="2350">
        <v>248.71072968310406</v>
      </c>
      <c r="AX668" s="2350">
        <v>720.447369265215</v>
      </c>
      <c r="AY668" s="2350">
        <v>1313.4022474530905</v>
      </c>
      <c r="AZ668" s="2350">
        <v>1604.3054399116247</v>
      </c>
    </row>
    <row r="670" spans="1:52" ht="60.75" thickBot="1">
      <c r="A670" s="1868" t="s">
        <v>138</v>
      </c>
      <c r="B670" s="1910" t="s">
        <v>140</v>
      </c>
      <c r="C670" s="1870" t="s">
        <v>141</v>
      </c>
      <c r="D670" s="1871" t="s">
        <v>142</v>
      </c>
      <c r="E670" s="1872" t="s">
        <v>143</v>
      </c>
      <c r="F670" s="1873" t="s">
        <v>144</v>
      </c>
      <c r="G670" s="1874" t="s">
        <v>349</v>
      </c>
      <c r="H670" s="1875" t="s">
        <v>146</v>
      </c>
      <c r="I670" s="1876" t="s">
        <v>350</v>
      </c>
      <c r="J670" s="1877" t="s">
        <v>148</v>
      </c>
      <c r="K670" s="1878" t="s">
        <v>351</v>
      </c>
      <c r="L670" s="1869" t="s">
        <v>150</v>
      </c>
      <c r="M670" s="1879" t="s">
        <v>151</v>
      </c>
      <c r="N670" s="1880" t="s">
        <v>139</v>
      </c>
      <c r="O670" s="1880" t="s">
        <v>152</v>
      </c>
      <c r="P670" s="1881" t="s">
        <v>139</v>
      </c>
      <c r="Q670" s="1882" t="s">
        <v>153</v>
      </c>
      <c r="R670" s="1883" t="s">
        <v>139</v>
      </c>
      <c r="S670" s="1883" t="s">
        <v>154</v>
      </c>
      <c r="T670" s="1884" t="s">
        <v>139</v>
      </c>
      <c r="U670" s="1885" t="s">
        <v>155</v>
      </c>
      <c r="V670" s="1886" t="s">
        <v>139</v>
      </c>
      <c r="W670" s="1886" t="s">
        <v>156</v>
      </c>
      <c r="X670" s="1886" t="s">
        <v>139</v>
      </c>
      <c r="Y670" s="1887" t="s">
        <v>157</v>
      </c>
      <c r="Z670" s="1888" t="s">
        <v>158</v>
      </c>
      <c r="AA670" s="1888" t="s">
        <v>159</v>
      </c>
      <c r="AB670" s="1888" t="s">
        <v>160</v>
      </c>
      <c r="AC670" s="1888" t="s">
        <v>161</v>
      </c>
      <c r="AD670" s="1888" t="s">
        <v>162</v>
      </c>
      <c r="AE670" s="1888" t="s">
        <v>163</v>
      </c>
      <c r="AF670" s="1888" t="s">
        <v>164</v>
      </c>
      <c r="AG670" s="1888" t="s">
        <v>165</v>
      </c>
      <c r="AH670" s="1888" t="s">
        <v>166</v>
      </c>
      <c r="AI670" s="1888" t="s">
        <v>579</v>
      </c>
      <c r="AJ670" s="1888" t="s">
        <v>167</v>
      </c>
      <c r="AK670" s="1888" t="s">
        <v>168</v>
      </c>
      <c r="AL670" s="1888" t="s">
        <v>169</v>
      </c>
      <c r="AM670" s="1888" t="s">
        <v>170</v>
      </c>
      <c r="AN670" s="1889" t="s">
        <v>171</v>
      </c>
      <c r="AO670" s="1889" t="s">
        <v>407</v>
      </c>
      <c r="AP670" s="1888" t="s">
        <v>172</v>
      </c>
      <c r="AQ670" s="1888" t="s">
        <v>173</v>
      </c>
      <c r="AR670" s="1888" t="s">
        <v>174</v>
      </c>
      <c r="AS670" s="1888" t="s">
        <v>175</v>
      </c>
      <c r="AT670" s="1888" t="s">
        <v>176</v>
      </c>
      <c r="AU670" s="1888" t="s">
        <v>177</v>
      </c>
      <c r="AV670" s="1888" t="s">
        <v>178</v>
      </c>
      <c r="AW670" s="1888" t="s">
        <v>243</v>
      </c>
      <c r="AX670" s="1888" t="s">
        <v>180</v>
      </c>
      <c r="AY670" s="1888" t="s">
        <v>181</v>
      </c>
      <c r="AZ670" s="1888" t="s">
        <v>182</v>
      </c>
    </row>
    <row r="671" spans="1:52" ht="15.75" thickTop="1">
      <c r="A671" s="1890" t="s">
        <v>805</v>
      </c>
      <c r="B671" s="1911">
        <v>-0.18145046687234653</v>
      </c>
      <c r="C671" s="1891">
        <v>-2.5177501473748536</v>
      </c>
      <c r="D671" s="1892">
        <v>645.02799161096698</v>
      </c>
      <c r="E671" s="1893">
        <v>293.90275398087033</v>
      </c>
      <c r="F671" s="2160">
        <v>270.63828500268232</v>
      </c>
      <c r="G671" s="2161">
        <v>2.1221680648402854</v>
      </c>
      <c r="H671" s="1894">
        <v>269.84468788965381</v>
      </c>
      <c r="I671" s="1895">
        <v>2.2716438341736369</v>
      </c>
      <c r="J671" s="1896">
        <v>120.8992041755909</v>
      </c>
      <c r="K671" s="1897">
        <v>56.803348116959327</v>
      </c>
      <c r="L671" s="1898">
        <v>-125.5755566103626</v>
      </c>
      <c r="M671" s="1912">
        <v>23.365116603597361</v>
      </c>
      <c r="N671" s="1899">
        <v>0.78746584729570335</v>
      </c>
      <c r="O671" s="1900">
        <v>5.023304765988882E-2</v>
      </c>
      <c r="P671" s="1901">
        <v>1.7160943186717785</v>
      </c>
      <c r="Q671" s="1913">
        <v>23.416602047415594</v>
      </c>
      <c r="R671" s="1914">
        <v>0.79350086358333383</v>
      </c>
      <c r="S671" s="1915">
        <v>4.8462845286405147E-2</v>
      </c>
      <c r="T671" s="1916">
        <v>2.4106757457004053</v>
      </c>
      <c r="U671" s="1902">
        <v>0.28535553939718661</v>
      </c>
      <c r="V671" s="1903">
        <v>2.5379127588267689</v>
      </c>
      <c r="W671" s="1904">
        <v>4.2704744180010794E-2</v>
      </c>
      <c r="X671" s="1903">
        <v>0.79350086358333383</v>
      </c>
      <c r="Y671" s="1905">
        <v>0.31265884172872627</v>
      </c>
      <c r="Z671" s="1907">
        <v>1346.6005667640907</v>
      </c>
      <c r="AA671" s="1906">
        <v>0.1431756935254121</v>
      </c>
      <c r="AB671" s="1907">
        <v>17.099004996560602</v>
      </c>
      <c r="AC671" s="1908">
        <v>1.7724361057346418</v>
      </c>
      <c r="AD671" s="1908">
        <v>3.7188150263910993</v>
      </c>
      <c r="AE671" s="1906">
        <v>0.87947327676262466</v>
      </c>
      <c r="AF671" s="1907">
        <v>30.086217026377685</v>
      </c>
      <c r="AG671" s="1908">
        <v>11.147732036887682</v>
      </c>
      <c r="AH671" s="1907">
        <v>138.15763551355715</v>
      </c>
      <c r="AI671" s="1907">
        <v>55.930550691161223</v>
      </c>
      <c r="AJ671" s="1907">
        <v>252.28301095687468</v>
      </c>
      <c r="AK671" s="1907">
        <v>451.15965320582143</v>
      </c>
      <c r="AL671" s="1907">
        <v>81.01388530762722</v>
      </c>
      <c r="AM671" s="1909">
        <v>8043.5092316820674</v>
      </c>
      <c r="AN671" s="1906">
        <v>0.25344607403966857</v>
      </c>
      <c r="AO671" s="1906">
        <v>18.223118355934368</v>
      </c>
      <c r="AP671" s="1906">
        <v>0.60411685031819451</v>
      </c>
      <c r="AQ671" s="1907">
        <v>27.893972261925942</v>
      </c>
      <c r="AR671" s="1908">
        <v>3.8784159862902445</v>
      </c>
      <c r="AS671" s="1907">
        <v>25.127128556696618</v>
      </c>
      <c r="AT671" s="1908">
        <v>15.621194969140756</v>
      </c>
      <c r="AU671" s="1907">
        <v>151.18702023305369</v>
      </c>
      <c r="AV671" s="1907">
        <v>308.80144146503272</v>
      </c>
      <c r="AW671" s="1907">
        <v>561.61640452665506</v>
      </c>
      <c r="AX671" s="1907">
        <v>1576.7688184804667</v>
      </c>
      <c r="AY671" s="1907">
        <v>2802.2338708436114</v>
      </c>
      <c r="AZ671" s="1907">
        <v>3293.2473702287489</v>
      </c>
    </row>
    <row r="672" spans="1:52" s="2068" customFormat="1">
      <c r="A672" s="2337" t="s">
        <v>806</v>
      </c>
      <c r="B672" s="2354">
        <v>3.5866431147661179E-2</v>
      </c>
      <c r="C672" s="2355">
        <v>0.66124062657897942</v>
      </c>
      <c r="D672" s="2356">
        <v>256.40466005796202</v>
      </c>
      <c r="E672" s="2357">
        <v>83.23965386149672</v>
      </c>
      <c r="F672" s="2166">
        <v>444.75255380246114</v>
      </c>
      <c r="G672" s="2167">
        <v>3.3244846163804023</v>
      </c>
      <c r="H672" s="2338">
        <v>442.87796589094768</v>
      </c>
      <c r="I672" s="2339">
        <v>3.3656778698541654</v>
      </c>
      <c r="J672" s="2340">
        <v>430.49930114174975</v>
      </c>
      <c r="K672" s="2341">
        <v>72.333434087315126</v>
      </c>
      <c r="L672" s="2342">
        <v>-3.3809493622840803</v>
      </c>
      <c r="M672" s="2343">
        <v>13.995111284735733</v>
      </c>
      <c r="N672" s="2344">
        <v>0.73395185348259895</v>
      </c>
      <c r="O672" s="2345">
        <v>5.6123170648589266E-2</v>
      </c>
      <c r="P672" s="2346">
        <v>3.0223797341543492</v>
      </c>
      <c r="Q672" s="1913">
        <v>14.006292315922714</v>
      </c>
      <c r="R672" s="1914">
        <v>0.73767665883374312</v>
      </c>
      <c r="S672" s="1915">
        <v>5.5476292686822574E-2</v>
      </c>
      <c r="T672" s="1916">
        <v>3.245540715892743</v>
      </c>
      <c r="U672" s="2347">
        <v>0.54611677831137617</v>
      </c>
      <c r="V672" s="2348">
        <v>3.3283181025114912</v>
      </c>
      <c r="W672" s="2349">
        <v>7.1396482198445493E-2</v>
      </c>
      <c r="X672" s="2348">
        <v>0.73767665883374312</v>
      </c>
      <c r="Y672" s="2358">
        <v>0.22163646505936591</v>
      </c>
      <c r="Z672" s="2350">
        <v>1094.0494360950147</v>
      </c>
      <c r="AA672" s="2352">
        <v>2.7283001495341932E-2</v>
      </c>
      <c r="AB672" s="2350">
        <v>3.8722667464187945</v>
      </c>
      <c r="AC672" s="2353">
        <v>0.66175447729624348</v>
      </c>
      <c r="AD672" s="2353">
        <v>2.3235302173832988</v>
      </c>
      <c r="AE672" s="2352">
        <v>0.12966160350518594</v>
      </c>
      <c r="AF672" s="2350">
        <v>22.533929176007909</v>
      </c>
      <c r="AG672" s="2353">
        <v>9.2673046526526246</v>
      </c>
      <c r="AH672" s="2350">
        <v>111.42577508861075</v>
      </c>
      <c r="AI672" s="2350">
        <v>47.452245176422664</v>
      </c>
      <c r="AJ672" s="2350">
        <v>209.84425350246568</v>
      </c>
      <c r="AK672" s="2350">
        <v>377.78796425124801</v>
      </c>
      <c r="AL672" s="2350">
        <v>66.249307640908398</v>
      </c>
      <c r="AM672" s="2383">
        <v>8501.0547232752051</v>
      </c>
      <c r="AN672" s="2352">
        <v>5.462202092605014E-2</v>
      </c>
      <c r="AO672" s="2352">
        <v>15.471860734714568</v>
      </c>
      <c r="AP672" s="2352">
        <v>0.11511814976937525</v>
      </c>
      <c r="AQ672" s="2350">
        <v>6.3169114949735636</v>
      </c>
      <c r="AR672" s="2353">
        <v>1.4480404317204452</v>
      </c>
      <c r="AS672" s="2350">
        <v>15.6995284958331</v>
      </c>
      <c r="AT672" s="2353">
        <v>2.3030480196303005</v>
      </c>
      <c r="AU672" s="2350">
        <v>113.23582500506487</v>
      </c>
      <c r="AV672" s="2350">
        <v>256.71204023968488</v>
      </c>
      <c r="AW672" s="2350">
        <v>452.95030523825505</v>
      </c>
      <c r="AX672" s="2350">
        <v>1311.5265843904106</v>
      </c>
      <c r="AY672" s="2350">
        <v>2346.5090947282483</v>
      </c>
      <c r="AZ672" s="2350">
        <v>2693.0612862157886</v>
      </c>
    </row>
    <row r="673" spans="1:52" s="2068" customFormat="1">
      <c r="A673" s="2337" t="s">
        <v>807</v>
      </c>
      <c r="B673" s="2354">
        <v>1.4625749791128368</v>
      </c>
      <c r="C673" s="2355">
        <v>16.110786626366497</v>
      </c>
      <c r="D673" s="2356">
        <v>452.78022729305002</v>
      </c>
      <c r="E673" s="2357">
        <v>236.45156934332806</v>
      </c>
      <c r="F673" s="2166">
        <v>453.75980533269961</v>
      </c>
      <c r="G673" s="2167">
        <v>4.4805724653842711</v>
      </c>
      <c r="H673" s="2338">
        <v>455.0320964100863</v>
      </c>
      <c r="I673" s="2339">
        <v>4.8025644901956097</v>
      </c>
      <c r="J673" s="2340">
        <v>521.06810193814692</v>
      </c>
      <c r="K673" s="2341">
        <v>102.04257238623238</v>
      </c>
      <c r="L673" s="2342">
        <v>13.190534911091522</v>
      </c>
      <c r="M673" s="2343">
        <v>13.511975653134551</v>
      </c>
      <c r="N673" s="2344">
        <v>0.97450164504694636</v>
      </c>
      <c r="O673" s="2345">
        <v>6.7912181417901701E-2</v>
      </c>
      <c r="P673" s="2346">
        <v>3.0590189895257009</v>
      </c>
      <c r="Q673" s="1913">
        <v>13.683155210138052</v>
      </c>
      <c r="R673" s="1914">
        <v>0.99621824966849781</v>
      </c>
      <c r="S673" s="1915">
        <v>5.7795627426118386E-2</v>
      </c>
      <c r="T673" s="1916">
        <v>4.6505965266671883</v>
      </c>
      <c r="U673" s="2347">
        <v>0.58238476339206879</v>
      </c>
      <c r="V673" s="2348">
        <v>4.756101224198396</v>
      </c>
      <c r="W673" s="2349">
        <v>7.3082559149740933E-2</v>
      </c>
      <c r="X673" s="2348">
        <v>0.99621824966849781</v>
      </c>
      <c r="Y673" s="2358">
        <v>0.20946111167690773</v>
      </c>
      <c r="Z673" s="2350">
        <v>1757.3774641246043</v>
      </c>
      <c r="AA673" s="2352">
        <v>1.3311160563495799</v>
      </c>
      <c r="AB673" s="2350">
        <v>19.90975386054836</v>
      </c>
      <c r="AC673" s="2353">
        <v>9.473317478640956</v>
      </c>
      <c r="AD673" s="2353">
        <v>10.630342773315888</v>
      </c>
      <c r="AE673" s="2352">
        <v>1.2521984055784843</v>
      </c>
      <c r="AF673" s="2350">
        <v>54.364864414837577</v>
      </c>
      <c r="AG673" s="2353">
        <v>18.588090819497353</v>
      </c>
      <c r="AH673" s="2350">
        <v>176.26999140568361</v>
      </c>
      <c r="AI673" s="2350">
        <v>76.135541121388641</v>
      </c>
      <c r="AJ673" s="2350">
        <v>328.39659554705167</v>
      </c>
      <c r="AK673" s="2350">
        <v>534.32405049564773</v>
      </c>
      <c r="AL673" s="2350">
        <v>90.172644112115393</v>
      </c>
      <c r="AM673" s="2350">
        <v>10101.807282066808</v>
      </c>
      <c r="AN673" s="2352">
        <v>0.15877764590441448</v>
      </c>
      <c r="AO673" s="2352">
        <v>3.0100844656599008</v>
      </c>
      <c r="AP673" s="2352">
        <v>5.6165234445129952</v>
      </c>
      <c r="AQ673" s="2350">
        <v>32.479206950323587</v>
      </c>
      <c r="AR673" s="2353">
        <v>20.729359909498807</v>
      </c>
      <c r="AS673" s="2350">
        <v>71.826640360242493</v>
      </c>
      <c r="AT673" s="2353">
        <v>22.241534734964194</v>
      </c>
      <c r="AU673" s="2350">
        <v>273.19027344139482</v>
      </c>
      <c r="AV673" s="2350">
        <v>514.90556286696267</v>
      </c>
      <c r="AW673" s="2350">
        <v>716.54468051090896</v>
      </c>
      <c r="AX673" s="2350">
        <v>2052.4787221690731</v>
      </c>
      <c r="AY673" s="2350">
        <v>3318.7829223332155</v>
      </c>
      <c r="AZ673" s="2350">
        <v>3665.5546387038776</v>
      </c>
    </row>
    <row r="674" spans="1:52" s="2068" customFormat="1">
      <c r="A674" s="2337" t="s">
        <v>808</v>
      </c>
      <c r="B674" s="2354">
        <v>0.48871255050315704</v>
      </c>
      <c r="C674" s="2355">
        <v>15.994927092187085</v>
      </c>
      <c r="D674" s="2356">
        <v>300.569270326712</v>
      </c>
      <c r="E674" s="2357">
        <v>57.810099052363682</v>
      </c>
      <c r="F674" s="2166">
        <v>455.44572248703935</v>
      </c>
      <c r="G674" s="2167">
        <v>3.3324902578826521</v>
      </c>
      <c r="H674" s="2338">
        <v>457.09946633207159</v>
      </c>
      <c r="I674" s="2339">
        <v>3.3797955246172897</v>
      </c>
      <c r="J674" s="2340">
        <v>597.07604027108312</v>
      </c>
      <c r="K674" s="2341">
        <v>48.68823633254263</v>
      </c>
      <c r="L674" s="2342">
        <v>24.215184543344058</v>
      </c>
      <c r="M674" s="2343">
        <v>13.593206915516303</v>
      </c>
      <c r="N674" s="2344">
        <v>0.73748241161449635</v>
      </c>
      <c r="O674" s="2345">
        <v>6.0063005867412832E-2</v>
      </c>
      <c r="P674" s="2346">
        <v>1.6340730913001613</v>
      </c>
      <c r="Q674" s="1913">
        <v>13.596860818260122</v>
      </c>
      <c r="R674" s="1914">
        <v>0.74623979195052159</v>
      </c>
      <c r="S674" s="1915">
        <v>5.9846211497077487E-2</v>
      </c>
      <c r="T674" s="1916">
        <v>2.2476906454450223</v>
      </c>
      <c r="U674" s="2347">
        <v>0.60687505384591645</v>
      </c>
      <c r="V674" s="2348">
        <v>2.3683300160052481</v>
      </c>
      <c r="W674" s="2349">
        <v>7.3546387902789584E-2</v>
      </c>
      <c r="X674" s="2348">
        <v>0.74623979195052159</v>
      </c>
      <c r="Y674" s="2358">
        <v>0.31509113464230482</v>
      </c>
      <c r="Z674" s="2350">
        <v>1534.0932952479131</v>
      </c>
      <c r="AA674" s="2352">
        <v>4.5811648958372739E-2</v>
      </c>
      <c r="AB674" s="2350">
        <v>2.4076716018020656</v>
      </c>
      <c r="AC674" s="2353">
        <v>0.53971275859823098</v>
      </c>
      <c r="AD674" s="2353">
        <v>2.2931702506339731</v>
      </c>
      <c r="AE674" s="2352">
        <v>0.11056476195069581</v>
      </c>
      <c r="AF674" s="2350">
        <v>26.509748600536309</v>
      </c>
      <c r="AG674" s="2353">
        <v>11.430708425173142</v>
      </c>
      <c r="AH674" s="2350">
        <v>138.5889282724809</v>
      </c>
      <c r="AI674" s="2350">
        <v>63.909181416686074</v>
      </c>
      <c r="AJ674" s="2350">
        <v>290.34096030520624</v>
      </c>
      <c r="AK674" s="2350">
        <v>526.96086741352474</v>
      </c>
      <c r="AL674" s="2350">
        <v>94.948863445422148</v>
      </c>
      <c r="AM674" s="2350">
        <v>10625.172227289959</v>
      </c>
      <c r="AN674" s="2352">
        <v>4.3225973426122014E-2</v>
      </c>
      <c r="AO674" s="2352">
        <v>8.2205285956177541</v>
      </c>
      <c r="AP674" s="2352">
        <v>0.19329809687077107</v>
      </c>
      <c r="AQ674" s="2350">
        <v>3.9276861367081004</v>
      </c>
      <c r="AR674" s="2353">
        <v>1.1809907190333282</v>
      </c>
      <c r="AS674" s="2350">
        <v>15.494393585364683</v>
      </c>
      <c r="AT674" s="2353">
        <v>1.9638501234581849</v>
      </c>
      <c r="AU674" s="2350">
        <v>133.21481708812215</v>
      </c>
      <c r="AV674" s="2350">
        <v>316.64012258097347</v>
      </c>
      <c r="AW674" s="2350">
        <v>563.36962712390607</v>
      </c>
      <c r="AX674" s="2350">
        <v>1814.631001907539</v>
      </c>
      <c r="AY674" s="2350">
        <v>3273.0488659225139</v>
      </c>
      <c r="AZ674" s="2350">
        <v>3859.709896155372</v>
      </c>
    </row>
    <row r="675" spans="1:52" s="2068" customFormat="1">
      <c r="A675" s="2337" t="s">
        <v>809</v>
      </c>
      <c r="B675" s="2354">
        <v>4.9329625246092232E-2</v>
      </c>
      <c r="C675" s="2355">
        <v>0.84165266849052089</v>
      </c>
      <c r="D675" s="2356">
        <v>207.244087812115</v>
      </c>
      <c r="E675" s="2357">
        <v>75.726838122433165</v>
      </c>
      <c r="F675" s="2166">
        <v>457.45492834036457</v>
      </c>
      <c r="G675" s="2167">
        <v>3.7024922190826111</v>
      </c>
      <c r="H675" s="2338">
        <v>456.42055708183284</v>
      </c>
      <c r="I675" s="2339">
        <v>4.120602145010694</v>
      </c>
      <c r="J675" s="2340">
        <v>461.24660134882248</v>
      </c>
      <c r="K675" s="2341">
        <v>54.144788228078156</v>
      </c>
      <c r="L675" s="2342">
        <v>0.83980280885131986</v>
      </c>
      <c r="M675" s="2343">
        <v>13.591116405328325</v>
      </c>
      <c r="N675" s="2344">
        <v>0.8124273844371358</v>
      </c>
      <c r="O675" s="2345">
        <v>5.6552783623675412E-2</v>
      </c>
      <c r="P675" s="2346">
        <v>2.2037130513611061</v>
      </c>
      <c r="Q675" s="1913">
        <v>13.596212122892901</v>
      </c>
      <c r="R675" s="1914">
        <v>0.81554237464198742</v>
      </c>
      <c r="S675" s="1915">
        <v>5.6249026214807228E-2</v>
      </c>
      <c r="T675" s="1916">
        <v>2.442425023257321</v>
      </c>
      <c r="U675" s="2347">
        <v>0.57042473774287061</v>
      </c>
      <c r="V675" s="2348">
        <v>2.5749853123989301</v>
      </c>
      <c r="W675" s="2349">
        <v>7.354989690961275E-2</v>
      </c>
      <c r="X675" s="2348">
        <v>0.81554237464198742</v>
      </c>
      <c r="Y675" s="2358">
        <v>0.31671729182882397</v>
      </c>
      <c r="Z675" s="2350">
        <v>1560.8226791571319</v>
      </c>
      <c r="AA675" s="2352">
        <v>2.2731101524489393E-2</v>
      </c>
      <c r="AB675" s="2350">
        <v>2.4879769991011496</v>
      </c>
      <c r="AC675" s="2353">
        <v>1.8010251265888153</v>
      </c>
      <c r="AD675" s="2353">
        <v>4.6451337957728631</v>
      </c>
      <c r="AE675" s="2352">
        <v>0.26830148810431315</v>
      </c>
      <c r="AF675" s="2350">
        <v>36.647289472110387</v>
      </c>
      <c r="AG675" s="2353">
        <v>14.381108956405612</v>
      </c>
      <c r="AH675" s="2350">
        <v>167.35025171084268</v>
      </c>
      <c r="AI675" s="2350">
        <v>66.160319487242077</v>
      </c>
      <c r="AJ675" s="2350">
        <v>295.44774416146151</v>
      </c>
      <c r="AK675" s="2350">
        <v>515.25708861610076</v>
      </c>
      <c r="AL675" s="2350">
        <v>92.164562743639209</v>
      </c>
      <c r="AM675" s="2383">
        <v>8200.3512920274316</v>
      </c>
      <c r="AN675" s="2352">
        <v>6.2683327026489072E-2</v>
      </c>
      <c r="AO675" s="2352">
        <v>6.6015821626171265</v>
      </c>
      <c r="AP675" s="2352">
        <v>9.5911820778436269E-2</v>
      </c>
      <c r="AQ675" s="2350">
        <v>4.058690047473327</v>
      </c>
      <c r="AR675" s="2353">
        <v>3.9409740187939066</v>
      </c>
      <c r="AS675" s="2350">
        <v>31.386039160627455</v>
      </c>
      <c r="AT675" s="2353">
        <v>4.7655681723679066</v>
      </c>
      <c r="AU675" s="2350">
        <v>184.1572335281929</v>
      </c>
      <c r="AV675" s="2350">
        <v>398.36866915250999</v>
      </c>
      <c r="AW675" s="2350">
        <v>680.2855760603361</v>
      </c>
      <c r="AX675" s="2350">
        <v>1846.5484010091345</v>
      </c>
      <c r="AY675" s="2350">
        <v>3200.3545876776443</v>
      </c>
      <c r="AZ675" s="2350">
        <v>3746.5269407983419</v>
      </c>
    </row>
    <row r="676" spans="1:52" s="2068" customFormat="1">
      <c r="A676" s="2337" t="s">
        <v>810</v>
      </c>
      <c r="B676" s="2354">
        <v>-6.5806877879540149E-2</v>
      </c>
      <c r="C676" s="2355">
        <v>-0.78330351152047939</v>
      </c>
      <c r="D676" s="2356">
        <v>295.97380921682799</v>
      </c>
      <c r="E676" s="2357">
        <v>167.64247056024186</v>
      </c>
      <c r="F676" s="2166">
        <v>461.73038023492177</v>
      </c>
      <c r="G676" s="2167">
        <v>4.923452470342915</v>
      </c>
      <c r="H676" s="2338">
        <v>462.72855284886214</v>
      </c>
      <c r="I676" s="2339">
        <v>5.394226593569436</v>
      </c>
      <c r="J676" s="2340">
        <v>383.02542074727603</v>
      </c>
      <c r="K676" s="2341">
        <v>55.937911938906147</v>
      </c>
      <c r="L676" s="2342">
        <v>-21.003518791888574</v>
      </c>
      <c r="M676" s="2343">
        <v>13.476256022453303</v>
      </c>
      <c r="N676" s="2344">
        <v>1.0835647200940186</v>
      </c>
      <c r="O676" s="2345">
        <v>5.5727760255495175E-2</v>
      </c>
      <c r="P676" s="2346">
        <v>1.6582714191708356</v>
      </c>
      <c r="Q676" s="1913">
        <v>13.499774903768142</v>
      </c>
      <c r="R676" s="1914">
        <v>1.0903245450882177</v>
      </c>
      <c r="S676" s="1915">
        <v>5.431186472483799E-2</v>
      </c>
      <c r="T676" s="1916">
        <v>2.4891266380602421</v>
      </c>
      <c r="U676" s="2347">
        <v>0.55471442758430145</v>
      </c>
      <c r="V676" s="2348">
        <v>2.7174545136805714</v>
      </c>
      <c r="W676" s="2349">
        <v>7.4075309190590563E-2</v>
      </c>
      <c r="X676" s="2348">
        <v>1.0903245450882177</v>
      </c>
      <c r="Y676" s="2358">
        <v>0.40123009956529565</v>
      </c>
      <c r="Z676" s="2350">
        <v>1860.4459888055867</v>
      </c>
      <c r="AA676" s="2352">
        <v>0.13745679010515638</v>
      </c>
      <c r="AB676" s="2350">
        <v>5.5611650150008787</v>
      </c>
      <c r="AC676" s="2353">
        <v>3.7112395040858814</v>
      </c>
      <c r="AD676" s="2353">
        <v>7.083044172035339</v>
      </c>
      <c r="AE676" s="2352">
        <v>0.64185281587598719</v>
      </c>
      <c r="AF676" s="2350">
        <v>54.602653944012182</v>
      </c>
      <c r="AG676" s="2353">
        <v>19.407793906455087</v>
      </c>
      <c r="AH676" s="2350">
        <v>208.64190895286052</v>
      </c>
      <c r="AI676" s="2350">
        <v>82.336781178158475</v>
      </c>
      <c r="AJ676" s="2350">
        <v>342.11151782178632</v>
      </c>
      <c r="AK676" s="2350">
        <v>546.7423816877465</v>
      </c>
      <c r="AL676" s="2350">
        <v>94.017397234111044</v>
      </c>
      <c r="AM676" s="2383">
        <v>8410.3209759236852</v>
      </c>
      <c r="AN676" s="2352">
        <v>9.9487289958484604E-2</v>
      </c>
      <c r="AO676" s="2352">
        <v>4.1801800697949005</v>
      </c>
      <c r="AP676" s="2352">
        <v>0.57998645613990041</v>
      </c>
      <c r="AQ676" s="2350">
        <v>9.0720473327909925</v>
      </c>
      <c r="AR676" s="2353">
        <v>8.1208741883717313</v>
      </c>
      <c r="AS676" s="2350">
        <v>47.858406567806348</v>
      </c>
      <c r="AT676" s="2353">
        <v>11.400582875239559</v>
      </c>
      <c r="AU676" s="2350">
        <v>274.38519569855367</v>
      </c>
      <c r="AV676" s="2350">
        <v>537.61201956939294</v>
      </c>
      <c r="AW676" s="2350">
        <v>848.13784127179076</v>
      </c>
      <c r="AX676" s="2350">
        <v>2138.1969863861646</v>
      </c>
      <c r="AY676" s="2350">
        <v>3395.9154142096054</v>
      </c>
      <c r="AZ676" s="2350">
        <v>3821.8454160207739</v>
      </c>
    </row>
    <row r="677" spans="1:52" s="2068" customFormat="1">
      <c r="A677" s="2337" t="s">
        <v>811</v>
      </c>
      <c r="B677" s="2354">
        <v>1.4245098584527434</v>
      </c>
      <c r="C677" s="2355">
        <v>19.626797684974282</v>
      </c>
      <c r="D677" s="2356">
        <v>604.43798107530597</v>
      </c>
      <c r="E677" s="2357">
        <v>268.72101069040059</v>
      </c>
      <c r="F677" s="2166">
        <v>516.0710934030252</v>
      </c>
      <c r="G677" s="2167">
        <v>14.116621560915775</v>
      </c>
      <c r="H677" s="2338">
        <v>520.58009748195389</v>
      </c>
      <c r="I677" s="2339">
        <v>15.123157648897074</v>
      </c>
      <c r="J677" s="2340">
        <v>382.85491987061818</v>
      </c>
      <c r="K677" s="2341">
        <v>101.72095344002147</v>
      </c>
      <c r="L677" s="2342">
        <v>-35.652009587438236</v>
      </c>
      <c r="M677" s="2343">
        <v>11.827087595748331</v>
      </c>
      <c r="N677" s="2344">
        <v>2.7983007923771219</v>
      </c>
      <c r="O677" s="2345">
        <v>6.9250005750818411E-2</v>
      </c>
      <c r="P677" s="2346">
        <v>1.3639159465667032</v>
      </c>
      <c r="Q677" s="1913">
        <v>12.047514595990773</v>
      </c>
      <c r="R677" s="1914">
        <v>2.8119749084091312</v>
      </c>
      <c r="S677" s="1915">
        <v>5.4307744327606787E-2</v>
      </c>
      <c r="T677" s="1916">
        <v>4.5262458767504503</v>
      </c>
      <c r="U677" s="2347">
        <v>0.62153498368719962</v>
      </c>
      <c r="V677" s="2348">
        <v>5.3286118851275885</v>
      </c>
      <c r="W677" s="2349">
        <v>8.300467221121148E-2</v>
      </c>
      <c r="X677" s="2348">
        <v>2.8119749084091312</v>
      </c>
      <c r="Y677" s="2358">
        <v>0.52771246415177808</v>
      </c>
      <c r="Z677" s="2350">
        <v>1435.1017905656172</v>
      </c>
      <c r="AA677" s="2352">
        <v>2.174442629585124</v>
      </c>
      <c r="AB677" s="2350">
        <v>25.226709005833442</v>
      </c>
      <c r="AC677" s="2353">
        <v>12.654252319414182</v>
      </c>
      <c r="AD677" s="2353">
        <v>9.6060023940708685</v>
      </c>
      <c r="AE677" s="2352">
        <v>1.5008221615217552</v>
      </c>
      <c r="AF677" s="2350">
        <v>37.940747311179088</v>
      </c>
      <c r="AG677" s="2353">
        <v>13.068297658833506</v>
      </c>
      <c r="AH677" s="2350">
        <v>142.0901283952175</v>
      </c>
      <c r="AI677" s="2350">
        <v>64.012810333212514</v>
      </c>
      <c r="AJ677" s="2350">
        <v>250.62441882570366</v>
      </c>
      <c r="AK677" s="2350">
        <v>426.76303518439101</v>
      </c>
      <c r="AL677" s="2350">
        <v>72.23051001629976</v>
      </c>
      <c r="AM677" s="2350">
        <v>9135.9606925417338</v>
      </c>
      <c r="AN677" s="2352">
        <v>0.23963704154622889</v>
      </c>
      <c r="AO677" s="2352">
        <v>2.5819044991320728</v>
      </c>
      <c r="AP677" s="2352">
        <v>9.1748634159709876</v>
      </c>
      <c r="AQ677" s="2350">
        <v>41.152869503806592</v>
      </c>
      <c r="AR677" s="2353">
        <v>27.68983002059996</v>
      </c>
      <c r="AS677" s="2350">
        <v>64.905421581559921</v>
      </c>
      <c r="AT677" s="2353">
        <v>26.65758723839707</v>
      </c>
      <c r="AU677" s="2350">
        <v>190.6570216642165</v>
      </c>
      <c r="AV677" s="2350">
        <v>362.00270523084504</v>
      </c>
      <c r="AW677" s="2350">
        <v>577.60214794803869</v>
      </c>
      <c r="AX677" s="2350">
        <v>1566.4026176606478</v>
      </c>
      <c r="AY677" s="2350">
        <v>2650.7020818906271</v>
      </c>
      <c r="AZ677" s="2350">
        <v>2936.1995941585269</v>
      </c>
    </row>
    <row r="678" spans="1:52" s="2068" customFormat="1">
      <c r="A678" s="2337" t="s">
        <v>812</v>
      </c>
      <c r="B678" s="2354">
        <v>0.75627001458105203</v>
      </c>
      <c r="C678" s="2355">
        <v>11.77076454946827</v>
      </c>
      <c r="D678" s="2356">
        <v>460.73413924271802</v>
      </c>
      <c r="E678" s="2357">
        <v>207.28868796864006</v>
      </c>
      <c r="F678" s="2166">
        <v>522.19145911810688</v>
      </c>
      <c r="G678" s="2167">
        <v>3.7054090718586368</v>
      </c>
      <c r="H678" s="2338">
        <v>528.27471545903234</v>
      </c>
      <c r="I678" s="2339">
        <v>4.0434270852173135</v>
      </c>
      <c r="J678" s="2340">
        <v>597.1921894698969</v>
      </c>
      <c r="K678" s="2341">
        <v>65.09542247357399</v>
      </c>
      <c r="L678" s="2342">
        <v>12.856593008641203</v>
      </c>
      <c r="M678" s="2343">
        <v>11.762043601423581</v>
      </c>
      <c r="N678" s="2344">
        <v>0.71723010262661979</v>
      </c>
      <c r="O678" s="2345">
        <v>6.3978281985450677E-2</v>
      </c>
      <c r="P678" s="2346">
        <v>1.4767185625742227</v>
      </c>
      <c r="Q678" s="1913">
        <v>11.82218813101623</v>
      </c>
      <c r="R678" s="1914">
        <v>0.74151300257644082</v>
      </c>
      <c r="S678" s="1915">
        <v>5.9849420582303942E-2</v>
      </c>
      <c r="T678" s="1916">
        <v>3.0051863460919033</v>
      </c>
      <c r="U678" s="2347">
        <v>0.6980127552054719</v>
      </c>
      <c r="V678" s="2348">
        <v>3.0953168670956988</v>
      </c>
      <c r="W678" s="2349">
        <v>8.4586710084272737E-2</v>
      </c>
      <c r="X678" s="2348">
        <v>0.74151300257644082</v>
      </c>
      <c r="Y678" s="2358">
        <v>0.23955964265209273</v>
      </c>
      <c r="Z678" s="2350">
        <v>992.56731164830023</v>
      </c>
      <c r="AA678" s="2352">
        <v>1.1458616135918929</v>
      </c>
      <c r="AB678" s="2350">
        <v>20.182202131510689</v>
      </c>
      <c r="AC678" s="2353">
        <v>8.8369618455683394</v>
      </c>
      <c r="AD678" s="2353">
        <v>6.0801086551741896</v>
      </c>
      <c r="AE678" s="2352">
        <v>1.1127004708861035</v>
      </c>
      <c r="AF678" s="2350">
        <v>26.813173876994316</v>
      </c>
      <c r="AG678" s="2353">
        <v>9.2076924338188508</v>
      </c>
      <c r="AH678" s="2350">
        <v>112.46490699101689</v>
      </c>
      <c r="AI678" s="2350">
        <v>43.709221805636965</v>
      </c>
      <c r="AJ678" s="2350">
        <v>175.07815533622369</v>
      </c>
      <c r="AK678" s="2350">
        <v>300.35927625890014</v>
      </c>
      <c r="AL678" s="2350">
        <v>53.226761281694536</v>
      </c>
      <c r="AM678" s="2350">
        <v>9528.8985282087851</v>
      </c>
      <c r="AN678" s="2352">
        <v>0.26564245817951021</v>
      </c>
      <c r="AO678" s="2352">
        <v>3.4050443638406311</v>
      </c>
      <c r="AP678" s="2352">
        <v>4.8348591290797174</v>
      </c>
      <c r="AQ678" s="2350">
        <v>32.923657637048436</v>
      </c>
      <c r="AR678" s="2353">
        <v>19.336896817436191</v>
      </c>
      <c r="AS678" s="2350">
        <v>41.081815237663449</v>
      </c>
      <c r="AT678" s="2353">
        <v>19.763773905614624</v>
      </c>
      <c r="AU678" s="2350">
        <v>134.73956722107695</v>
      </c>
      <c r="AV678" s="2350">
        <v>255.06073223874932</v>
      </c>
      <c r="AW678" s="2350">
        <v>457.17441866267029</v>
      </c>
      <c r="AX678" s="2350">
        <v>1094.238470851398</v>
      </c>
      <c r="AY678" s="2350">
        <v>1865.5855668254667</v>
      </c>
      <c r="AZ678" s="2350">
        <v>2163.6894829957128</v>
      </c>
    </row>
    <row r="679" spans="1:52" s="2068" customFormat="1">
      <c r="A679" s="2337" t="s">
        <v>813</v>
      </c>
      <c r="B679" s="2359">
        <v>0.24518301802318823</v>
      </c>
      <c r="C679" s="2360">
        <v>4.7408788394120638</v>
      </c>
      <c r="D679" s="2361">
        <v>237.02190000510399</v>
      </c>
      <c r="E679" s="2362">
        <v>82.329343191670617</v>
      </c>
      <c r="F679" s="2166">
        <v>1098.0337041013986</v>
      </c>
      <c r="G679" s="2167">
        <v>8.4830893342759115</v>
      </c>
      <c r="H679" s="2338">
        <v>1098.5083565583852</v>
      </c>
      <c r="I679" s="2339">
        <v>8.3726048346190964</v>
      </c>
      <c r="J679" s="2340">
        <v>1153.6462368553521</v>
      </c>
      <c r="K679" s="2341">
        <v>37.218125735040779</v>
      </c>
      <c r="L679" s="2342">
        <v>4.9986874925632474</v>
      </c>
      <c r="M679" s="2363">
        <v>5.3718552213225363</v>
      </c>
      <c r="N679" s="2364">
        <v>0.783207408974954</v>
      </c>
      <c r="O679" s="2365">
        <v>7.8207353504772703E-2</v>
      </c>
      <c r="P679" s="2366">
        <v>1.8434090205811067</v>
      </c>
      <c r="Q679" s="1917">
        <v>5.3712581897478424</v>
      </c>
      <c r="R679" s="1918">
        <v>0.78391483839936349</v>
      </c>
      <c r="S679" s="1919">
        <v>7.8300576973688099E-2</v>
      </c>
      <c r="T679" s="1920">
        <v>1.8752359277438526</v>
      </c>
      <c r="U679" s="2367">
        <v>2.0099729284543937</v>
      </c>
      <c r="V679" s="2368">
        <v>2.0324940980391673</v>
      </c>
      <c r="W679" s="2369">
        <v>0.18617611827126593</v>
      </c>
      <c r="X679" s="2368">
        <v>0.78391483839936349</v>
      </c>
      <c r="Y679" s="2370">
        <v>0.38569107735940744</v>
      </c>
      <c r="Z679" s="2350">
        <v>1431.5250000476117</v>
      </c>
      <c r="AA679" s="2352">
        <v>3.7431949994571674E-2</v>
      </c>
      <c r="AB679" s="2350">
        <v>5.4663437795353342</v>
      </c>
      <c r="AC679" s="2353">
        <v>2.0244501150490621</v>
      </c>
      <c r="AD679" s="2353">
        <v>5.0085277824169729</v>
      </c>
      <c r="AE679" s="2352">
        <v>0.44378075248941912</v>
      </c>
      <c r="AF679" s="2350">
        <v>38.234469968685424</v>
      </c>
      <c r="AG679" s="2353">
        <v>13.944795081496933</v>
      </c>
      <c r="AH679" s="2350">
        <v>141.65701330860782</v>
      </c>
      <c r="AI679" s="2350">
        <v>61.736709649141524</v>
      </c>
      <c r="AJ679" s="2350">
        <v>255.73489168315754</v>
      </c>
      <c r="AK679" s="2350">
        <v>420.71573239517141</v>
      </c>
      <c r="AL679" s="2350">
        <v>70.613483844114469</v>
      </c>
      <c r="AM679" s="2383">
        <v>8809.0461864942226</v>
      </c>
      <c r="AN679" s="2352">
        <v>9.7754077724768754E-2</v>
      </c>
      <c r="AO679" s="2352">
        <v>10.66090255559069</v>
      </c>
      <c r="AP679" s="2352">
        <v>0.15794071727667375</v>
      </c>
      <c r="AQ679" s="2350">
        <v>8.917363425016859</v>
      </c>
      <c r="AR679" s="2353">
        <v>4.4298689607200483</v>
      </c>
      <c r="AS679" s="2350">
        <v>33.841403935249822</v>
      </c>
      <c r="AT679" s="2353">
        <v>7.8824289962596641</v>
      </c>
      <c r="AU679" s="2350">
        <v>192.13301491801721</v>
      </c>
      <c r="AV679" s="2350">
        <v>386.28241222983195</v>
      </c>
      <c r="AW679" s="2350">
        <v>575.84151751466595</v>
      </c>
      <c r="AX679" s="2350">
        <v>1598.3430730197347</v>
      </c>
      <c r="AY679" s="2350">
        <v>2613.1411950010647</v>
      </c>
      <c r="AZ679" s="2350">
        <v>2870.4668229314825</v>
      </c>
    </row>
    <row r="681" spans="1:52" ht="60.75" thickBot="1">
      <c r="A681" s="1923" t="s">
        <v>138</v>
      </c>
      <c r="B681" s="1978" t="s">
        <v>140</v>
      </c>
      <c r="C681" s="1925" t="s">
        <v>141</v>
      </c>
      <c r="D681" s="1926" t="s">
        <v>142</v>
      </c>
      <c r="E681" s="1927" t="s">
        <v>143</v>
      </c>
      <c r="F681" s="1928" t="s">
        <v>144</v>
      </c>
      <c r="G681" s="1929" t="s">
        <v>349</v>
      </c>
      <c r="H681" s="1930" t="s">
        <v>146</v>
      </c>
      <c r="I681" s="1931" t="s">
        <v>350</v>
      </c>
      <c r="J681" s="1932" t="s">
        <v>148</v>
      </c>
      <c r="K681" s="1933" t="s">
        <v>351</v>
      </c>
      <c r="L681" s="1924" t="s">
        <v>150</v>
      </c>
      <c r="M681" s="1934" t="s">
        <v>151</v>
      </c>
      <c r="N681" s="1935" t="s">
        <v>139</v>
      </c>
      <c r="O681" s="1935" t="s">
        <v>152</v>
      </c>
      <c r="P681" s="1936" t="s">
        <v>139</v>
      </c>
      <c r="Q681" s="1937" t="s">
        <v>153</v>
      </c>
      <c r="R681" s="1938" t="s">
        <v>139</v>
      </c>
      <c r="S681" s="1938" t="s">
        <v>154</v>
      </c>
      <c r="T681" s="1939" t="s">
        <v>139</v>
      </c>
      <c r="U681" s="1940" t="s">
        <v>155</v>
      </c>
      <c r="V681" s="1941" t="s">
        <v>139</v>
      </c>
      <c r="W681" s="1941" t="s">
        <v>156</v>
      </c>
      <c r="X681" s="1941" t="s">
        <v>139</v>
      </c>
      <c r="Y681" s="1942" t="s">
        <v>157</v>
      </c>
      <c r="Z681" s="1943" t="s">
        <v>158</v>
      </c>
      <c r="AA681" s="1943" t="s">
        <v>159</v>
      </c>
      <c r="AB681" s="1943" t="s">
        <v>160</v>
      </c>
      <c r="AC681" s="1943" t="s">
        <v>161</v>
      </c>
      <c r="AD681" s="1943" t="s">
        <v>162</v>
      </c>
      <c r="AE681" s="1943" t="s">
        <v>163</v>
      </c>
      <c r="AF681" s="1943" t="s">
        <v>164</v>
      </c>
      <c r="AG681" s="1943" t="s">
        <v>165</v>
      </c>
      <c r="AH681" s="1943" t="s">
        <v>166</v>
      </c>
      <c r="AI681" s="1943" t="s">
        <v>579</v>
      </c>
      <c r="AJ681" s="1943" t="s">
        <v>167</v>
      </c>
      <c r="AK681" s="1943" t="s">
        <v>168</v>
      </c>
      <c r="AL681" s="1943" t="s">
        <v>169</v>
      </c>
      <c r="AM681" s="1943" t="s">
        <v>170</v>
      </c>
      <c r="AN681" s="1944" t="s">
        <v>171</v>
      </c>
      <c r="AO681" s="1944" t="s">
        <v>407</v>
      </c>
      <c r="AP681" s="1943" t="s">
        <v>172</v>
      </c>
      <c r="AQ681" s="1943" t="s">
        <v>173</v>
      </c>
      <c r="AR681" s="1943" t="s">
        <v>174</v>
      </c>
      <c r="AS681" s="1943" t="s">
        <v>175</v>
      </c>
      <c r="AT681" s="1943" t="s">
        <v>176</v>
      </c>
      <c r="AU681" s="1943" t="s">
        <v>177</v>
      </c>
      <c r="AV681" s="1943" t="s">
        <v>178</v>
      </c>
      <c r="AW681" s="1943" t="s">
        <v>243</v>
      </c>
      <c r="AX681" s="1943" t="s">
        <v>180</v>
      </c>
      <c r="AY681" s="1943" t="s">
        <v>181</v>
      </c>
      <c r="AZ681" s="1943" t="s">
        <v>182</v>
      </c>
    </row>
    <row r="682" spans="1:52" s="2068" customFormat="1" ht="15.75" thickTop="1">
      <c r="A682" s="2337" t="s">
        <v>814</v>
      </c>
      <c r="B682" s="2354">
        <v>15.723160538268962</v>
      </c>
      <c r="C682" s="2355">
        <v>63.662399793219471</v>
      </c>
      <c r="D682" s="2356">
        <v>1655.07652309433</v>
      </c>
      <c r="E682" s="2357">
        <v>3253.0332704380621</v>
      </c>
      <c r="F682" s="1975">
        <v>182.22964628385034</v>
      </c>
      <c r="G682" s="1976">
        <v>2.7496581343532038</v>
      </c>
      <c r="H682" s="2338">
        <v>234.24678720842277</v>
      </c>
      <c r="I682" s="2339">
        <v>4.8961694383707632</v>
      </c>
      <c r="J682" s="2340">
        <v>7.6202512556599213</v>
      </c>
      <c r="K682" s="2341">
        <v>424.85330974065425</v>
      </c>
      <c r="L682" s="2342">
        <v>-2313.3761242772198</v>
      </c>
      <c r="M682" s="2343">
        <v>29.3937200911001</v>
      </c>
      <c r="N682" s="2344">
        <v>1.3071183297887703</v>
      </c>
      <c r="O682" s="2345">
        <v>0.17519468366241631</v>
      </c>
      <c r="P682" s="2346">
        <v>2.9997100588425765</v>
      </c>
      <c r="Q682" s="1913">
        <v>35.032182062504504</v>
      </c>
      <c r="R682" s="1914">
        <v>1.4607194132906789</v>
      </c>
      <c r="S682" s="1915">
        <v>4.6211493299096268E-2</v>
      </c>
      <c r="T682" s="1916">
        <v>17.651089179485364</v>
      </c>
      <c r="U682" s="2347">
        <v>0.18187964097443593</v>
      </c>
      <c r="V682" s="2348">
        <v>17.711427114338065</v>
      </c>
      <c r="W682" s="2349">
        <v>2.8545181633727455E-2</v>
      </c>
      <c r="X682" s="2348">
        <v>1.4607194132906789</v>
      </c>
      <c r="Y682" s="2358">
        <v>8.2473275804419613E-2</v>
      </c>
      <c r="Z682" s="2350">
        <v>6556.1900715631555</v>
      </c>
      <c r="AA682" s="2352">
        <v>233.03824709884094</v>
      </c>
      <c r="AB682" s="2350">
        <v>1228.3308780147154</v>
      </c>
      <c r="AC682" s="2353">
        <v>447.9467981479558</v>
      </c>
      <c r="AD682" s="2353">
        <v>124.00250806145804</v>
      </c>
      <c r="AE682" s="2352">
        <v>61.797655051873228</v>
      </c>
      <c r="AF682" s="2350">
        <v>466.80192415870442</v>
      </c>
      <c r="AG682" s="2353">
        <v>111.45697142995978</v>
      </c>
      <c r="AH682" s="2350">
        <v>744.97278471772825</v>
      </c>
      <c r="AI682" s="2350">
        <v>253.07610341458383</v>
      </c>
      <c r="AJ682" s="2350">
        <v>944.76581417731654</v>
      </c>
      <c r="AK682" s="2350">
        <v>1545.9521415889735</v>
      </c>
      <c r="AL682" s="2350">
        <v>250.12329327188019</v>
      </c>
      <c r="AM682" s="2350">
        <v>9283.7712015737688</v>
      </c>
      <c r="AN682" s="2352">
        <v>0.78295976237131959</v>
      </c>
      <c r="AO682" s="2352">
        <v>2.0410815034931264</v>
      </c>
      <c r="AP682" s="2386">
        <v>983.28374303308419</v>
      </c>
      <c r="AQ682" s="2376">
        <v>2003.8024111169909</v>
      </c>
      <c r="AR682" s="2387">
        <v>980.18993030187266</v>
      </c>
      <c r="AS682" s="2376">
        <v>837.85478419904086</v>
      </c>
      <c r="AT682" s="2387">
        <v>1097.649290441798</v>
      </c>
      <c r="AU682" s="2376">
        <v>2345.7383123552986</v>
      </c>
      <c r="AV682" s="2376">
        <v>3087.4507321318497</v>
      </c>
      <c r="AW682" s="2376">
        <v>3028.3446533240985</v>
      </c>
      <c r="AX682" s="2376">
        <v>5904.7863386082281</v>
      </c>
      <c r="AY682" s="2376">
        <v>9602.1872148383445</v>
      </c>
      <c r="AZ682" s="2376">
        <v>10167.613547637406</v>
      </c>
    </row>
    <row r="683" spans="1:52">
      <c r="A683" s="1945" t="s">
        <v>815</v>
      </c>
      <c r="B683" s="1979">
        <v>1.6806973309613453</v>
      </c>
      <c r="C683" s="1946">
        <v>17.986706972170577</v>
      </c>
      <c r="D683" s="1947">
        <v>192.817643520601</v>
      </c>
      <c r="E683" s="1948">
        <v>149.27539451983662</v>
      </c>
      <c r="F683" s="1949">
        <v>263.2518010719287</v>
      </c>
      <c r="G683" s="1950">
        <v>2.2744019679395526</v>
      </c>
      <c r="H683" s="1951">
        <v>275.74426744682444</v>
      </c>
      <c r="I683" s="1952">
        <v>2.8155134183218831</v>
      </c>
      <c r="J683" s="1953">
        <v>471.22078229336796</v>
      </c>
      <c r="K683" s="1954">
        <v>134.10654835388945</v>
      </c>
      <c r="L683" s="1955">
        <v>44.692740512672536</v>
      </c>
      <c r="M683" s="1980">
        <v>23.5878218622173</v>
      </c>
      <c r="N683" s="1957">
        <v>0.85159523638353407</v>
      </c>
      <c r="O683" s="1958">
        <v>6.4993710704852978E-2</v>
      </c>
      <c r="P683" s="1959">
        <v>2.4563219843294672</v>
      </c>
      <c r="Q683" s="1981">
        <v>23.841956301960018</v>
      </c>
      <c r="R683" s="1961">
        <v>0.93216940144548899</v>
      </c>
      <c r="S683" s="1962">
        <v>5.6502895005081009E-2</v>
      </c>
      <c r="T683" s="1963">
        <v>6.0598618501377359</v>
      </c>
      <c r="U683" s="1964">
        <v>0.32676090269740626</v>
      </c>
      <c r="V683" s="1965">
        <v>6.1311389998715562</v>
      </c>
      <c r="W683" s="1966">
        <v>4.1942866908022611E-2</v>
      </c>
      <c r="X683" s="1965">
        <v>0.93216940144548899</v>
      </c>
      <c r="Y683" s="1967">
        <v>0.15203853663487607</v>
      </c>
      <c r="Z683" s="1970">
        <v>770.64339860827045</v>
      </c>
      <c r="AA683" s="1969">
        <v>6.7118403777163449</v>
      </c>
      <c r="AB683" s="1970">
        <v>54.357498700432103</v>
      </c>
      <c r="AC683" s="1971">
        <v>22.233358330808482</v>
      </c>
      <c r="AD683" s="1971">
        <v>10.819893216240365</v>
      </c>
      <c r="AE683" s="1969">
        <v>2.7774914636056507</v>
      </c>
      <c r="AF683" s="1970">
        <v>29.739043732191799</v>
      </c>
      <c r="AG683" s="1971">
        <v>8.1066639762840289</v>
      </c>
      <c r="AH683" s="1970">
        <v>79.830870638817515</v>
      </c>
      <c r="AI683" s="1970">
        <v>31.990368228537807</v>
      </c>
      <c r="AJ683" s="1970">
        <v>132.04256023851804</v>
      </c>
      <c r="AK683" s="1970">
        <v>224.57086442278035</v>
      </c>
      <c r="AL683" s="1970">
        <v>39.160520384888017</v>
      </c>
      <c r="AM683" s="1972">
        <v>7747.3045711273808</v>
      </c>
      <c r="AN683" s="1969">
        <v>0.47198342429155216</v>
      </c>
      <c r="AO683" s="1969">
        <v>2.3889547251479253</v>
      </c>
      <c r="AP683" s="1969">
        <v>28.320001593739853</v>
      </c>
      <c r="AQ683" s="1970">
        <v>88.674549266610285</v>
      </c>
      <c r="AR683" s="1971">
        <v>48.650674684482453</v>
      </c>
      <c r="AS683" s="1970">
        <v>73.107386596218689</v>
      </c>
      <c r="AT683" s="1971">
        <v>49.333773776299296</v>
      </c>
      <c r="AU683" s="1970">
        <v>149.44243081503416</v>
      </c>
      <c r="AV683" s="1970">
        <v>224.56132898293708</v>
      </c>
      <c r="AW683" s="1970">
        <v>324.51573430413623</v>
      </c>
      <c r="AX683" s="1970">
        <v>825.26600149073772</v>
      </c>
      <c r="AY683" s="1970">
        <v>1394.8500895824866</v>
      </c>
      <c r="AZ683" s="1970">
        <v>1591.8910725564235</v>
      </c>
    </row>
    <row r="684" spans="1:52">
      <c r="A684" s="1945" t="s">
        <v>816</v>
      </c>
      <c r="B684" s="1979">
        <v>0.31572790924156663</v>
      </c>
      <c r="C684" s="1946">
        <v>1.1277344661913349</v>
      </c>
      <c r="D684" s="1947">
        <v>206.38352186635299</v>
      </c>
      <c r="E684" s="1948">
        <v>356.20752881339291</v>
      </c>
      <c r="F684" s="1949">
        <v>265.06863757678502</v>
      </c>
      <c r="G684" s="1950">
        <v>2.258242883143931</v>
      </c>
      <c r="H684" s="1951">
        <v>261.97862431236217</v>
      </c>
      <c r="I684" s="1952">
        <v>3.5114947882119476</v>
      </c>
      <c r="J684" s="1953">
        <v>308.28925355361173</v>
      </c>
      <c r="K684" s="1954">
        <v>88.700231346156073</v>
      </c>
      <c r="L684" s="1955">
        <v>14.204054995123938</v>
      </c>
      <c r="M684" s="1980">
        <v>23.748002108222373</v>
      </c>
      <c r="N684" s="1957">
        <v>0.84382429083122412</v>
      </c>
      <c r="O684" s="1958">
        <v>5.4093750328930969E-2</v>
      </c>
      <c r="P684" s="1959">
        <v>2.690336243988015</v>
      </c>
      <c r="Q684" s="1981">
        <v>23.79397269974746</v>
      </c>
      <c r="R684" s="1961">
        <v>0.86268199871653206</v>
      </c>
      <c r="S684" s="1962">
        <v>5.2546858709475348E-2</v>
      </c>
      <c r="T684" s="1963">
        <v>3.8950430864876799</v>
      </c>
      <c r="U684" s="1964">
        <v>0.30449563720560874</v>
      </c>
      <c r="V684" s="1965">
        <v>3.9894336536036068</v>
      </c>
      <c r="W684" s="1966">
        <v>4.202745008657649E-2</v>
      </c>
      <c r="X684" s="1965">
        <v>0.86268199871653206</v>
      </c>
      <c r="Y684" s="1967">
        <v>0.21624172091125815</v>
      </c>
      <c r="Z684" s="1970">
        <v>1651.5400743982989</v>
      </c>
      <c r="AA684" s="1969">
        <v>0.11932521643564258</v>
      </c>
      <c r="AB684" s="1970">
        <v>77.593931537261327</v>
      </c>
      <c r="AC684" s="1971">
        <v>6.7127638057438457</v>
      </c>
      <c r="AD684" s="1971">
        <v>12.691601718984133</v>
      </c>
      <c r="AE684" s="1969">
        <v>4.9380957576864644</v>
      </c>
      <c r="AF684" s="1970">
        <v>70.503702961967122</v>
      </c>
      <c r="AG684" s="1971">
        <v>20.002219872485306</v>
      </c>
      <c r="AH684" s="1970">
        <v>154.93423941764604</v>
      </c>
      <c r="AI684" s="1970">
        <v>69.144506162262218</v>
      </c>
      <c r="AJ684" s="1970">
        <v>279.32054499667487</v>
      </c>
      <c r="AK684" s="1970">
        <v>437.81326192999001</v>
      </c>
      <c r="AL684" s="1970">
        <v>74.299155332887239</v>
      </c>
      <c r="AM684" s="1972">
        <v>8147.6557953332831</v>
      </c>
      <c r="AN684" s="1969">
        <v>0.50320428108824056</v>
      </c>
      <c r="AO684" s="1969">
        <v>46.546042017607121</v>
      </c>
      <c r="AP684" s="1969">
        <v>0.50348192588878726</v>
      </c>
      <c r="AQ684" s="1970">
        <v>126.58063872310167</v>
      </c>
      <c r="AR684" s="1971">
        <v>14.688761062896818</v>
      </c>
      <c r="AS684" s="1970">
        <v>85.75406566881172</v>
      </c>
      <c r="AT684" s="1971">
        <v>87.710404221784444</v>
      </c>
      <c r="AU684" s="1970">
        <v>354.28996463300058</v>
      </c>
      <c r="AV684" s="1970">
        <v>554.07811281122724</v>
      </c>
      <c r="AW684" s="1970">
        <v>629.81398137254484</v>
      </c>
      <c r="AX684" s="1970">
        <v>1745.7534062292179</v>
      </c>
      <c r="AY684" s="1970">
        <v>2719.3370306210559</v>
      </c>
      <c r="AZ684" s="1970">
        <v>3020.2908671905379</v>
      </c>
    </row>
    <row r="685" spans="1:52">
      <c r="A685" s="1945" t="s">
        <v>817</v>
      </c>
      <c r="B685" s="1979">
        <v>1.9795707583661105E-2</v>
      </c>
      <c r="C685" s="1946">
        <v>6.8757619213793239E-2</v>
      </c>
      <c r="D685" s="1947">
        <v>271.11504509452601</v>
      </c>
      <c r="E685" s="1948">
        <v>469.2219539932629</v>
      </c>
      <c r="F685" s="1949">
        <v>269.41741133814327</v>
      </c>
      <c r="G685" s="1950">
        <v>2.0264401604965077</v>
      </c>
      <c r="H685" s="1951">
        <v>262.87833877864966</v>
      </c>
      <c r="I685" s="1952">
        <v>3.1634904034778772</v>
      </c>
      <c r="J685" s="1953">
        <v>186.31488199218529</v>
      </c>
      <c r="K685" s="1954">
        <v>86.597545480093132</v>
      </c>
      <c r="L685" s="1955">
        <v>-45.213345982558792</v>
      </c>
      <c r="M685" s="1980">
        <v>23.426081140071012</v>
      </c>
      <c r="N685" s="1957">
        <v>0.74610652750930795</v>
      </c>
      <c r="O685" s="1958">
        <v>5.1819311520211964E-2</v>
      </c>
      <c r="P685" s="1959">
        <v>2.4171639748528695</v>
      </c>
      <c r="Q685" s="1981">
        <v>23.484050256639954</v>
      </c>
      <c r="R685" s="1961">
        <v>0.76515855292864343</v>
      </c>
      <c r="S685" s="1962">
        <v>4.9835503178481753E-2</v>
      </c>
      <c r="T685" s="1963">
        <v>3.7197092384964141</v>
      </c>
      <c r="U685" s="1964">
        <v>0.29259514875660109</v>
      </c>
      <c r="V685" s="1965">
        <v>3.7975919251646073</v>
      </c>
      <c r="W685" s="1966">
        <v>4.2582092487102256E-2</v>
      </c>
      <c r="X685" s="1965">
        <v>0.76515855292864343</v>
      </c>
      <c r="Y685" s="1967">
        <v>0.20148519588383038</v>
      </c>
      <c r="Z685" s="1970">
        <v>1840.6358617918474</v>
      </c>
      <c r="AA685" s="1969">
        <v>0.81495518300537684</v>
      </c>
      <c r="AB685" s="1970">
        <v>101.85820873817397</v>
      </c>
      <c r="AC685" s="1971">
        <v>10.522852918312116</v>
      </c>
      <c r="AD685" s="1971">
        <v>16.709496654374824</v>
      </c>
      <c r="AE685" s="1969">
        <v>7.8623010103898903</v>
      </c>
      <c r="AF685" s="1970">
        <v>84.57229170792165</v>
      </c>
      <c r="AG685" s="1971">
        <v>22.507661745546439</v>
      </c>
      <c r="AH685" s="1970">
        <v>184.9985929472563</v>
      </c>
      <c r="AI685" s="1970">
        <v>78.714674289275152</v>
      </c>
      <c r="AJ685" s="1970">
        <v>307.20639050820432</v>
      </c>
      <c r="AK685" s="1970">
        <v>494.66201928805162</v>
      </c>
      <c r="AL685" s="1970">
        <v>86.145955949119823</v>
      </c>
      <c r="AM685" s="1972">
        <v>7007.8235734297314</v>
      </c>
      <c r="AN685" s="1969">
        <v>0.63753338885412802</v>
      </c>
      <c r="AO685" s="1969">
        <v>18.673865216364007</v>
      </c>
      <c r="AP685" s="1969">
        <v>3.4386294641577084</v>
      </c>
      <c r="AQ685" s="1970">
        <v>166.16347265607499</v>
      </c>
      <c r="AR685" s="1971">
        <v>23.025936363921478</v>
      </c>
      <c r="AS685" s="1970">
        <v>112.90200442145152</v>
      </c>
      <c r="AT685" s="1971">
        <v>139.65010675648116</v>
      </c>
      <c r="AU685" s="1970">
        <v>424.98639049206855</v>
      </c>
      <c r="AV685" s="1970">
        <v>623.48093477967973</v>
      </c>
      <c r="AW685" s="1970">
        <v>752.0268005986029</v>
      </c>
      <c r="AX685" s="1970">
        <v>1920.039940676277</v>
      </c>
      <c r="AY685" s="1970">
        <v>3072.4349024102585</v>
      </c>
      <c r="AZ685" s="1970">
        <v>3501.8681280130008</v>
      </c>
    </row>
    <row r="686" spans="1:52">
      <c r="A686" s="1945" t="s">
        <v>818</v>
      </c>
      <c r="B686" s="1979">
        <v>0.32656172609363132</v>
      </c>
      <c r="C686" s="1946">
        <v>1.7845093195605646</v>
      </c>
      <c r="D686" s="1947">
        <v>789.68807605448399</v>
      </c>
      <c r="E686" s="1948">
        <v>857.59630915223761</v>
      </c>
      <c r="F686" s="1949">
        <v>269.78827279756325</v>
      </c>
      <c r="G686" s="1950">
        <v>2.2355325233979886</v>
      </c>
      <c r="H686" s="1951">
        <v>266.24535794704707</v>
      </c>
      <c r="I686" s="1952">
        <v>2.7666582024779474</v>
      </c>
      <c r="J686" s="1953">
        <v>338.64910676518031</v>
      </c>
      <c r="K686" s="1954">
        <v>45.191630667061588</v>
      </c>
      <c r="L686" s="1955">
        <v>20.604724768463832</v>
      </c>
      <c r="M686" s="1980">
        <v>23.321424532703826</v>
      </c>
      <c r="N686" s="1957">
        <v>0.83409118935524573</v>
      </c>
      <c r="O686" s="1958">
        <v>5.4287500862822538E-2</v>
      </c>
      <c r="P686" s="1959">
        <v>1.4395608440371426</v>
      </c>
      <c r="Q686" s="1981">
        <v>23.351581107441231</v>
      </c>
      <c r="R686" s="1961">
        <v>0.83891331610045816</v>
      </c>
      <c r="S686" s="1962">
        <v>5.3254015625788506E-2</v>
      </c>
      <c r="T686" s="1963">
        <v>1.9952329506480388</v>
      </c>
      <c r="U686" s="1964">
        <v>0.31443967929622979</v>
      </c>
      <c r="V686" s="1965">
        <v>2.1644237291441679</v>
      </c>
      <c r="W686" s="1966">
        <v>4.2823652728223159E-2</v>
      </c>
      <c r="X686" s="1965">
        <v>0.83891331610045816</v>
      </c>
      <c r="Y686" s="1967">
        <v>0.38759199726209426</v>
      </c>
      <c r="Z686" s="1970">
        <v>1657.7548525407935</v>
      </c>
      <c r="AA686" s="1969">
        <v>0.38146165354978528</v>
      </c>
      <c r="AB686" s="1970">
        <v>24.3812219651638</v>
      </c>
      <c r="AC686" s="1971">
        <v>3.0624664510384783</v>
      </c>
      <c r="AD686" s="1971">
        <v>7.2594122882730581</v>
      </c>
      <c r="AE686" s="1969">
        <v>1.4857256734375979</v>
      </c>
      <c r="AF686" s="1970">
        <v>56.533583943395186</v>
      </c>
      <c r="AG686" s="1971">
        <v>17.765852374207533</v>
      </c>
      <c r="AH686" s="1970">
        <v>156.85672554877235</v>
      </c>
      <c r="AI686" s="1970">
        <v>71.082890545228381</v>
      </c>
      <c r="AJ686" s="1970">
        <v>286.58999553672766</v>
      </c>
      <c r="AK686" s="1970">
        <v>441.07231957373472</v>
      </c>
      <c r="AL686" s="1970">
        <v>74.139428790375135</v>
      </c>
      <c r="AM686" s="1972">
        <v>7820.7564517096907</v>
      </c>
      <c r="AN686" s="1969">
        <v>0.22355461449766531</v>
      </c>
      <c r="AO686" s="1969">
        <v>12.110613756831141</v>
      </c>
      <c r="AP686" s="1969">
        <v>1.6095428419822164</v>
      </c>
      <c r="AQ686" s="1970">
        <v>39.773608426042088</v>
      </c>
      <c r="AR686" s="1971">
        <v>6.7012394989901054</v>
      </c>
      <c r="AS686" s="1970">
        <v>49.050083028872017</v>
      </c>
      <c r="AT686" s="1971">
        <v>26.389443577932465</v>
      </c>
      <c r="AU686" s="1970">
        <v>284.08836152459889</v>
      </c>
      <c r="AV686" s="1970">
        <v>492.1288746317876</v>
      </c>
      <c r="AW686" s="1970">
        <v>637.62896564541609</v>
      </c>
      <c r="AX686" s="1970">
        <v>1791.1874721045479</v>
      </c>
      <c r="AY686" s="1970">
        <v>2739.5796246815821</v>
      </c>
      <c r="AZ686" s="1970">
        <v>3013.7979183079324</v>
      </c>
    </row>
    <row r="687" spans="1:52">
      <c r="A687" s="1945" t="s">
        <v>819</v>
      </c>
      <c r="B687" s="1979">
        <v>-8.3561841122411301E-2</v>
      </c>
      <c r="C687" s="1946">
        <v>-0.22039644716305412</v>
      </c>
      <c r="D687" s="1947">
        <v>171.838262696371</v>
      </c>
      <c r="E687" s="1948">
        <v>396.03152634576071</v>
      </c>
      <c r="F687" s="1949">
        <v>270.55495091048408</v>
      </c>
      <c r="G687" s="1950">
        <v>3.7008943940725882</v>
      </c>
      <c r="H687" s="1951">
        <v>262.05251692921968</v>
      </c>
      <c r="I687" s="1952">
        <v>6.494801684434516</v>
      </c>
      <c r="J687" s="1953">
        <v>153.85873203906647</v>
      </c>
      <c r="K687" s="1954">
        <v>111.14079797698318</v>
      </c>
      <c r="L687" s="1955">
        <v>-76.893999174440083</v>
      </c>
      <c r="M687" s="1980">
        <v>23.349627913282067</v>
      </c>
      <c r="N687" s="1957">
        <v>1.372797220653466</v>
      </c>
      <c r="O687" s="1958">
        <v>5.1016139037428541E-2</v>
      </c>
      <c r="P687" s="1959">
        <v>3.0467966103202939</v>
      </c>
      <c r="Q687" s="1981">
        <v>23.403990962712001</v>
      </c>
      <c r="R687" s="1961">
        <v>1.3896489562769128</v>
      </c>
      <c r="S687" s="1962">
        <v>4.9147593802482091E-2</v>
      </c>
      <c r="T687" s="1963">
        <v>4.7455478302726002</v>
      </c>
      <c r="U687" s="1964">
        <v>0.28954336225316119</v>
      </c>
      <c r="V687" s="1965">
        <v>4.9448304754649071</v>
      </c>
      <c r="W687" s="1966">
        <v>4.2727755347078733E-2</v>
      </c>
      <c r="X687" s="1965">
        <v>1.3896489562769128</v>
      </c>
      <c r="Y687" s="1967">
        <v>0.28103065679845368</v>
      </c>
      <c r="Z687" s="1970">
        <v>1838.3347088425355</v>
      </c>
      <c r="AA687" s="1969">
        <v>0.18591319048014376</v>
      </c>
      <c r="AB687" s="1970">
        <v>49.506477484199443</v>
      </c>
      <c r="AC687" s="1971">
        <v>7.3601665649656569</v>
      </c>
      <c r="AD687" s="1971">
        <v>13.679565978248094</v>
      </c>
      <c r="AE687" s="1969">
        <v>8.0718221205300882</v>
      </c>
      <c r="AF687" s="1970">
        <v>78.998694515882462</v>
      </c>
      <c r="AG687" s="1971">
        <v>22.664878477869884</v>
      </c>
      <c r="AH687" s="1970">
        <v>210.66700557878372</v>
      </c>
      <c r="AI687" s="1970">
        <v>76.196649294336169</v>
      </c>
      <c r="AJ687" s="1970">
        <v>303.03994726868956</v>
      </c>
      <c r="AK687" s="1970">
        <v>525.93039838427853</v>
      </c>
      <c r="AL687" s="1970">
        <v>94.854564537806439</v>
      </c>
      <c r="AM687" s="1977">
        <v>6770.7717070037879</v>
      </c>
      <c r="AN687" s="1969">
        <v>0.7484701199826721</v>
      </c>
      <c r="AO687" s="1969">
        <v>22.721390273442939</v>
      </c>
      <c r="AP687" s="1969">
        <v>0.78444384168837034</v>
      </c>
      <c r="AQ687" s="1970">
        <v>80.760974688742976</v>
      </c>
      <c r="AR687" s="1971">
        <v>16.105397297517847</v>
      </c>
      <c r="AS687" s="1970">
        <v>92.429499853027664</v>
      </c>
      <c r="AT687" s="1971">
        <v>143.37161848188433</v>
      </c>
      <c r="AU687" s="1970">
        <v>396.97836440141941</v>
      </c>
      <c r="AV687" s="1970">
        <v>627.83596891606328</v>
      </c>
      <c r="AW687" s="1970">
        <v>856.36994137716954</v>
      </c>
      <c r="AX687" s="1970">
        <v>1893.9996704293096</v>
      </c>
      <c r="AY687" s="1970">
        <v>3266.6484371694319</v>
      </c>
      <c r="AZ687" s="1970">
        <v>3855.8766072279041</v>
      </c>
    </row>
    <row r="688" spans="1:52">
      <c r="A688" s="1945" t="s">
        <v>820</v>
      </c>
      <c r="B688" s="1979">
        <v>-0.17373152900501829</v>
      </c>
      <c r="C688" s="1946">
        <v>-1.9605269649963475</v>
      </c>
      <c r="D688" s="1947">
        <v>521.07104423106205</v>
      </c>
      <c r="E688" s="1948">
        <v>286.86579731945193</v>
      </c>
      <c r="F688" s="1949">
        <v>271.87751531647496</v>
      </c>
      <c r="G688" s="1950">
        <v>1.7536487264727432</v>
      </c>
      <c r="H688" s="1951">
        <v>270.57979040820834</v>
      </c>
      <c r="I688" s="1952">
        <v>1.9282352746103646</v>
      </c>
      <c r="J688" s="1953">
        <v>180.51377550949746</v>
      </c>
      <c r="K688" s="1954">
        <v>48.84262307449481</v>
      </c>
      <c r="L688" s="1955">
        <v>-51.312341614492873</v>
      </c>
      <c r="M688" s="1980">
        <v>23.254574290199205</v>
      </c>
      <c r="N688" s="1957">
        <v>0.64467397988476416</v>
      </c>
      <c r="O688" s="1958">
        <v>5.0322795332686132E-2</v>
      </c>
      <c r="P688" s="1959">
        <v>1.735669598190789</v>
      </c>
      <c r="Q688" s="1981">
        <v>23.272268246486853</v>
      </c>
      <c r="R688" s="1961">
        <v>0.64851866395545921</v>
      </c>
      <c r="S688" s="1962">
        <v>4.9711543175851892E-2</v>
      </c>
      <c r="T688" s="1963">
        <v>2.0957554286603353</v>
      </c>
      <c r="U688" s="1964">
        <v>0.29452340014691786</v>
      </c>
      <c r="V688" s="1965">
        <v>2.1938020134592455</v>
      </c>
      <c r="W688" s="1966">
        <v>4.2969597523050143E-2</v>
      </c>
      <c r="X688" s="1965">
        <v>0.64851866395545921</v>
      </c>
      <c r="Y688" s="1967">
        <v>0.29561403443734546</v>
      </c>
      <c r="Z688" s="1970">
        <v>680.56782518849241</v>
      </c>
      <c r="AA688" s="1969">
        <v>1.5358272557271329E-2</v>
      </c>
      <c r="AB688" s="1970">
        <v>33.585741961933991</v>
      </c>
      <c r="AC688" s="1971">
        <v>0.74690539392300803</v>
      </c>
      <c r="AD688" s="1971">
        <v>2.1081920122453175</v>
      </c>
      <c r="AE688" s="1969">
        <v>0.63969455913521178</v>
      </c>
      <c r="AF688" s="1970">
        <v>16.639096167876964</v>
      </c>
      <c r="AG688" s="1971">
        <v>5.9179792741232262</v>
      </c>
      <c r="AH688" s="1970">
        <v>63.558349965144018</v>
      </c>
      <c r="AI688" s="1970">
        <v>27.054278924999803</v>
      </c>
      <c r="AJ688" s="1970">
        <v>122.46318688527131</v>
      </c>
      <c r="AK688" s="1970">
        <v>248.38067890161528</v>
      </c>
      <c r="AL688" s="1970">
        <v>44.520762910221251</v>
      </c>
      <c r="AM688" s="1970">
        <v>9806.9563305204301</v>
      </c>
      <c r="AN688" s="1969">
        <v>0.32923174986500431</v>
      </c>
      <c r="AO688" s="1969">
        <v>168.35373751440332</v>
      </c>
      <c r="AP688" s="1969">
        <v>6.4802837794393803E-2</v>
      </c>
      <c r="AQ688" s="1970">
        <v>54.789138600218585</v>
      </c>
      <c r="AR688" s="1971">
        <v>1.63436628867179</v>
      </c>
      <c r="AS688" s="1970">
        <v>14.244540623279173</v>
      </c>
      <c r="AT688" s="1971">
        <v>11.362247942010866</v>
      </c>
      <c r="AU688" s="1970">
        <v>83.613548582296303</v>
      </c>
      <c r="AV688" s="1970">
        <v>163.93294388152981</v>
      </c>
      <c r="AW688" s="1970">
        <v>258.36727628107326</v>
      </c>
      <c r="AX688" s="1970">
        <v>765.39491803294572</v>
      </c>
      <c r="AY688" s="1970">
        <v>1542.7371360348775</v>
      </c>
      <c r="AZ688" s="1970">
        <v>1809.7871101715955</v>
      </c>
    </row>
    <row r="689" spans="1:52">
      <c r="A689" s="1945" t="s">
        <v>821</v>
      </c>
      <c r="B689" s="1979">
        <v>3.40131978789011E-2</v>
      </c>
      <c r="C689" s="1946">
        <v>7.8326172373282938</v>
      </c>
      <c r="D689" s="1947">
        <v>533.80549019341595</v>
      </c>
      <c r="E689" s="1948">
        <v>14.875613001197449</v>
      </c>
      <c r="F689" s="2160">
        <v>278.17879540864288</v>
      </c>
      <c r="G689" s="2161">
        <v>3.0465124031695026</v>
      </c>
      <c r="H689" s="1951">
        <v>278.26997458514808</v>
      </c>
      <c r="I689" s="1952">
        <v>3.0235991630462657</v>
      </c>
      <c r="J689" s="1953">
        <v>262.9712689402059</v>
      </c>
      <c r="K689" s="1954">
        <v>47.443978233552571</v>
      </c>
      <c r="L689" s="1955">
        <v>-5.8634427500746211</v>
      </c>
      <c r="M689" s="1980">
        <v>22.669518800693698</v>
      </c>
      <c r="N689" s="1957">
        <v>1.1047040274037303</v>
      </c>
      <c r="O689" s="1958">
        <v>5.2131358972733848E-2</v>
      </c>
      <c r="P689" s="1959">
        <v>1.722149983751321</v>
      </c>
      <c r="Q689" s="1981">
        <v>22.686923119297248</v>
      </c>
      <c r="R689" s="1961">
        <v>1.1069927577646892</v>
      </c>
      <c r="S689" s="1962">
        <v>5.1515651923144654E-2</v>
      </c>
      <c r="T689" s="1963">
        <v>2.0665019450354678</v>
      </c>
      <c r="U689" s="1964">
        <v>0.31308688489015374</v>
      </c>
      <c r="V689" s="1965">
        <v>2.3443257569243321</v>
      </c>
      <c r="W689" s="1966">
        <v>4.4078255774993615E-2</v>
      </c>
      <c r="X689" s="1965">
        <v>1.1069927577646892</v>
      </c>
      <c r="Y689" s="1967">
        <v>0.47220091085678401</v>
      </c>
      <c r="Z689" s="1970">
        <v>792.60489482598223</v>
      </c>
      <c r="AA689" s="1969">
        <v>3.6915372611948417E-2</v>
      </c>
      <c r="AB689" s="1970">
        <v>0.4685969991345123</v>
      </c>
      <c r="AC689" s="1971">
        <v>0.34491027346530079</v>
      </c>
      <c r="AD689" s="1971">
        <v>1.7754747759689533</v>
      </c>
      <c r="AE689" s="1969">
        <v>6.4093660092119142E-2</v>
      </c>
      <c r="AF689" s="1970">
        <v>20.715871716861152</v>
      </c>
      <c r="AG689" s="1971">
        <v>9.1718481422197975</v>
      </c>
      <c r="AH689" s="1970">
        <v>90.965681690021171</v>
      </c>
      <c r="AI689" s="1970">
        <v>30.40703648372827</v>
      </c>
      <c r="AJ689" s="1970">
        <v>110.41317878368</v>
      </c>
      <c r="AK689" s="1970">
        <v>157.41467980991422</v>
      </c>
      <c r="AL689" s="1970">
        <v>24.564624665947989</v>
      </c>
      <c r="AM689" s="1970">
        <v>11758.716259976885</v>
      </c>
      <c r="AN689" s="1969">
        <v>3.2214783280625874E-2</v>
      </c>
      <c r="AO689" s="1969">
        <v>2.2295366106593897</v>
      </c>
      <c r="AP689" s="1969">
        <v>0.15576106587320007</v>
      </c>
      <c r="AQ689" s="1970">
        <v>0.76443229875124352</v>
      </c>
      <c r="AR689" s="1971">
        <v>0.75472707541641304</v>
      </c>
      <c r="AS689" s="1970">
        <v>11.996451188979416</v>
      </c>
      <c r="AT689" s="1971">
        <v>1.1384309074976757</v>
      </c>
      <c r="AU689" s="1970">
        <v>104.09985787367413</v>
      </c>
      <c r="AV689" s="1970">
        <v>254.06781557395561</v>
      </c>
      <c r="AW689" s="1970">
        <v>369.77919386187466</v>
      </c>
      <c r="AX689" s="1970">
        <v>690.08236739799997</v>
      </c>
      <c r="AY689" s="1970">
        <v>977.73093049636157</v>
      </c>
      <c r="AZ689" s="1970">
        <v>998.56197829056862</v>
      </c>
    </row>
    <row r="690" spans="1:52">
      <c r="A690" s="1945" t="s">
        <v>822</v>
      </c>
      <c r="B690" s="1979">
        <v>4.9406574445810321E-2</v>
      </c>
      <c r="C690" s="1946">
        <v>0.3672467000036761</v>
      </c>
      <c r="D690" s="1947">
        <v>300.19077195088499</v>
      </c>
      <c r="E690" s="1948">
        <v>259.6636070717114</v>
      </c>
      <c r="F690" s="2160">
        <v>285.39331926324263</v>
      </c>
      <c r="G690" s="2161">
        <v>3.2375197517912788</v>
      </c>
      <c r="H690" s="1951">
        <v>285.53287470810869</v>
      </c>
      <c r="I690" s="1952">
        <v>3.9457332040375417</v>
      </c>
      <c r="J690" s="1953">
        <v>72.900309383748635</v>
      </c>
      <c r="K690" s="1954">
        <v>139.47949833037563</v>
      </c>
      <c r="L690" s="1955">
        <v>-295.78538507809998</v>
      </c>
      <c r="M690" s="1980">
        <v>22.080598928419693</v>
      </c>
      <c r="N690" s="1957">
        <v>1.1215519341353941</v>
      </c>
      <c r="O690" s="1958">
        <v>5.2418787216814866E-2</v>
      </c>
      <c r="P690" s="1959">
        <v>3.9264071886716967</v>
      </c>
      <c r="Q690" s="1981">
        <v>22.216268841553756</v>
      </c>
      <c r="R690" s="1961">
        <v>1.1450785218608015</v>
      </c>
      <c r="S690" s="1962">
        <v>4.7489941874203405E-2</v>
      </c>
      <c r="T690" s="1963">
        <v>5.866621417644879</v>
      </c>
      <c r="U690" s="1964">
        <v>0.29473505350132495</v>
      </c>
      <c r="V690" s="1965">
        <v>5.9773281388256176</v>
      </c>
      <c r="W690" s="1966">
        <v>4.5012058826438932E-2</v>
      </c>
      <c r="X690" s="1965">
        <v>1.1450785218608015</v>
      </c>
      <c r="Y690" s="1967">
        <v>0.19157029617011762</v>
      </c>
      <c r="Z690" s="1970">
        <v>2537.7375994839836</v>
      </c>
      <c r="AA690" s="1969">
        <v>0.28417858228822396</v>
      </c>
      <c r="AB690" s="1970">
        <v>17.374573699487847</v>
      </c>
      <c r="AC690" s="1971">
        <v>8.0708331564112328</v>
      </c>
      <c r="AD690" s="1971">
        <v>16.143526343988086</v>
      </c>
      <c r="AE690" s="1969">
        <v>4.3675990160536244</v>
      </c>
      <c r="AF690" s="1970">
        <v>101.67868222641208</v>
      </c>
      <c r="AG690" s="1971">
        <v>30.644655792375154</v>
      </c>
      <c r="AH690" s="1970">
        <v>292.05163739929895</v>
      </c>
      <c r="AI690" s="1970">
        <v>115.41854278969774</v>
      </c>
      <c r="AJ690" s="1970">
        <v>444.44040085820359</v>
      </c>
      <c r="AK690" s="1970">
        <v>661.04293843928133</v>
      </c>
      <c r="AL690" s="1970">
        <v>111.52683463074341</v>
      </c>
      <c r="AM690" s="1977">
        <v>6211.8899332645415</v>
      </c>
      <c r="AN690" s="1969">
        <v>0.32860759932104794</v>
      </c>
      <c r="AO690" s="1969">
        <v>6.15929634096572</v>
      </c>
      <c r="AP690" s="1969">
        <v>1.1990657480515778</v>
      </c>
      <c r="AQ690" s="1970">
        <v>28.343513375999752</v>
      </c>
      <c r="AR690" s="1971">
        <v>17.66046642540751</v>
      </c>
      <c r="AS690" s="1970">
        <v>109.07788070262221</v>
      </c>
      <c r="AT690" s="1971">
        <v>77.577247176796163</v>
      </c>
      <c r="AU690" s="1970">
        <v>510.94815189151797</v>
      </c>
      <c r="AV690" s="1970">
        <v>848.88243192174946</v>
      </c>
      <c r="AW690" s="1970">
        <v>1187.2017780459307</v>
      </c>
      <c r="AX690" s="1970">
        <v>2777.7525053637723</v>
      </c>
      <c r="AY690" s="1970">
        <v>4105.8567604924301</v>
      </c>
      <c r="AZ690" s="1970">
        <v>4533.6111638513576</v>
      </c>
    </row>
    <row r="691" spans="1:52" s="2068" customFormat="1">
      <c r="A691" s="2337" t="s">
        <v>823</v>
      </c>
      <c r="B691" s="2354">
        <v>-5.6925724060386679E-2</v>
      </c>
      <c r="C691" s="2355">
        <v>-1.1442832458700378</v>
      </c>
      <c r="D691" s="2356">
        <v>712.41529651215399</v>
      </c>
      <c r="E691" s="2357">
        <v>217.82294321189988</v>
      </c>
      <c r="F691" s="1975">
        <v>430.95752369892455</v>
      </c>
      <c r="G691" s="1976">
        <v>3.5412974456068045</v>
      </c>
      <c r="H691" s="2338">
        <v>429.48496167788301</v>
      </c>
      <c r="I691" s="2339">
        <v>3.6923928490957816</v>
      </c>
      <c r="J691" s="2340">
        <v>385.00558796765415</v>
      </c>
      <c r="K691" s="2341">
        <v>32.412449582155588</v>
      </c>
      <c r="L691" s="2342">
        <v>-12.182936476839391</v>
      </c>
      <c r="M691" s="2343">
        <v>14.472155943033703</v>
      </c>
      <c r="N691" s="2344">
        <v>0.83496779683198696</v>
      </c>
      <c r="O691" s="2345">
        <v>5.5026981832195579E-2</v>
      </c>
      <c r="P691" s="2346">
        <v>1.1483623545675981</v>
      </c>
      <c r="Q691" s="1913">
        <v>14.484080318289925</v>
      </c>
      <c r="R691" s="1914">
        <v>0.83692700832447831</v>
      </c>
      <c r="S691" s="1915">
        <v>5.4359750256290577E-2</v>
      </c>
      <c r="T691" s="1916">
        <v>1.442792221635403</v>
      </c>
      <c r="U691" s="2347">
        <v>0.51747312916187027</v>
      </c>
      <c r="V691" s="2348">
        <v>1.6679616938271042</v>
      </c>
      <c r="W691" s="2349">
        <v>6.9041318331909518E-2</v>
      </c>
      <c r="X691" s="2348">
        <v>0.83692700832447831</v>
      </c>
      <c r="Y691" s="2358">
        <v>0.50176632438372504</v>
      </c>
      <c r="Z691" s="2350">
        <v>1635.4734895388626</v>
      </c>
      <c r="AA691" s="2352">
        <v>1.3353192582674381E-2</v>
      </c>
      <c r="AB691" s="2350">
        <v>10.937355511788542</v>
      </c>
      <c r="AC691" s="2353">
        <v>1.014732799943048</v>
      </c>
      <c r="AD691" s="2353">
        <v>4.1468551411623196</v>
      </c>
      <c r="AE691" s="2352">
        <v>0.47689881947952811</v>
      </c>
      <c r="AF691" s="2350">
        <v>37.617564481227447</v>
      </c>
      <c r="AG691" s="2353">
        <v>14.488877327817772</v>
      </c>
      <c r="AH691" s="2350">
        <v>155.56106625832629</v>
      </c>
      <c r="AI691" s="2350">
        <v>67.480293755330479</v>
      </c>
      <c r="AJ691" s="2350">
        <v>303.03281753491569</v>
      </c>
      <c r="AK691" s="2350">
        <v>540.00503125804653</v>
      </c>
      <c r="AL691" s="2350">
        <v>97.164008024493413</v>
      </c>
      <c r="AM691" s="2350">
        <v>10654.158738039832</v>
      </c>
      <c r="AN691" s="2352">
        <v>0.11639128929675391</v>
      </c>
      <c r="AO691" s="2352">
        <v>50.44472069525925</v>
      </c>
      <c r="AP691" s="2352">
        <v>5.6342584737022708E-2</v>
      </c>
      <c r="AQ691" s="2350">
        <v>17.842341781057982</v>
      </c>
      <c r="AR691" s="2353">
        <v>2.2204218817134529</v>
      </c>
      <c r="AS691" s="2350">
        <v>28.019291494339999</v>
      </c>
      <c r="AT691" s="2353">
        <v>8.4706717491923289</v>
      </c>
      <c r="AU691" s="2350">
        <v>189.03298734285147</v>
      </c>
      <c r="AV691" s="2350">
        <v>401.35394259883026</v>
      </c>
      <c r="AW691" s="2350">
        <v>632.362057960676</v>
      </c>
      <c r="AX691" s="2350">
        <v>1893.9551095932231</v>
      </c>
      <c r="AY691" s="2350">
        <v>3354.0685171307236</v>
      </c>
      <c r="AZ691" s="2350">
        <v>3949.7564237598949</v>
      </c>
    </row>
    <row r="692" spans="1:52" s="2068" customFormat="1">
      <c r="A692" s="2337" t="s">
        <v>824</v>
      </c>
      <c r="B692" s="2354">
        <v>0.12087766088732899</v>
      </c>
      <c r="C692" s="2355">
        <v>2.2654020315397427</v>
      </c>
      <c r="D692" s="2356">
        <v>246.74553112209301</v>
      </c>
      <c r="E692" s="2357">
        <v>81.240647440472131</v>
      </c>
      <c r="F692" s="1975">
        <v>469.13136610871862</v>
      </c>
      <c r="G692" s="1976">
        <v>5.2402234966711587</v>
      </c>
      <c r="H692" s="2338">
        <v>468.24142729359983</v>
      </c>
      <c r="I692" s="2339">
        <v>5.446880420044919</v>
      </c>
      <c r="J692" s="2340">
        <v>435.19329010789153</v>
      </c>
      <c r="K692" s="2341">
        <v>59.944030375998921</v>
      </c>
      <c r="L692" s="2342">
        <v>-7.9718675958763141</v>
      </c>
      <c r="M692" s="2343">
        <v>13.231221716971108</v>
      </c>
      <c r="N692" s="2344">
        <v>1.1340112776829061</v>
      </c>
      <c r="O692" s="2345">
        <v>5.7430042453778966E-2</v>
      </c>
      <c r="P692" s="2346">
        <v>1.8622651000255859</v>
      </c>
      <c r="Q692" s="1913">
        <v>13.261219465266763</v>
      </c>
      <c r="R692" s="1914">
        <v>1.1412803318094675</v>
      </c>
      <c r="S692" s="1915">
        <v>5.5593305240930105E-2</v>
      </c>
      <c r="T692" s="1916">
        <v>2.6918358960597151</v>
      </c>
      <c r="U692" s="2347">
        <v>0.57801659543421546</v>
      </c>
      <c r="V692" s="2348">
        <v>2.9237820177110909</v>
      </c>
      <c r="W692" s="2349">
        <v>7.5407846361276093E-2</v>
      </c>
      <c r="X692" s="2348">
        <v>1.1412803318094675</v>
      </c>
      <c r="Y692" s="2358">
        <v>0.39034385083978629</v>
      </c>
      <c r="Z692" s="2350">
        <v>1036.5187328332793</v>
      </c>
      <c r="AA692" s="2352">
        <v>8.0284348906368611E-2</v>
      </c>
      <c r="AB692" s="2350">
        <v>15.135395491667465</v>
      </c>
      <c r="AC692" s="2353">
        <v>0.34914096903654074</v>
      </c>
      <c r="AD692" s="2353">
        <v>1.2869850355507024</v>
      </c>
      <c r="AE692" s="2352">
        <v>0.33913683234831138</v>
      </c>
      <c r="AF692" s="2350">
        <v>14.580055107698021</v>
      </c>
      <c r="AG692" s="2353">
        <v>6.9354643718125004</v>
      </c>
      <c r="AH692" s="2350">
        <v>81.845425265958696</v>
      </c>
      <c r="AI692" s="2350">
        <v>42.84939605574769</v>
      </c>
      <c r="AJ692" s="2350">
        <v>199.11494644694292</v>
      </c>
      <c r="AK692" s="2350">
        <v>416.8555563505235</v>
      </c>
      <c r="AL692" s="2350">
        <v>76.791726125678593</v>
      </c>
      <c r="AM692" s="2350">
        <v>10645.102809092275</v>
      </c>
      <c r="AN692" s="2352">
        <v>0.23864790660238239</v>
      </c>
      <c r="AO692" s="2352">
        <v>48.534406234815158</v>
      </c>
      <c r="AP692" s="2352">
        <v>0.33875252703109121</v>
      </c>
      <c r="AQ692" s="2350">
        <v>24.690694113650025</v>
      </c>
      <c r="AR692" s="2353">
        <v>0.76398461495960768</v>
      </c>
      <c r="AS692" s="2350">
        <v>8.6958448348020436</v>
      </c>
      <c r="AT692" s="2353">
        <v>6.0237448019238249</v>
      </c>
      <c r="AU692" s="2350">
        <v>73.26660858139708</v>
      </c>
      <c r="AV692" s="2350">
        <v>192.11812664300555</v>
      </c>
      <c r="AW692" s="2350">
        <v>332.70498075592968</v>
      </c>
      <c r="AX692" s="2350">
        <v>1244.4684152933933</v>
      </c>
      <c r="AY692" s="2350">
        <v>2589.1649462765436</v>
      </c>
      <c r="AZ692" s="2350">
        <v>3121.6148831576666</v>
      </c>
    </row>
    <row r="693" spans="1:52" s="2068" customFormat="1">
      <c r="A693" s="2337" t="s">
        <v>825</v>
      </c>
      <c r="B693" s="2354">
        <v>3.2011665344585112E-2</v>
      </c>
      <c r="C693" s="2355">
        <v>1.7293566821820434</v>
      </c>
      <c r="D693" s="2356">
        <v>909.674952853842</v>
      </c>
      <c r="E693" s="2357">
        <v>106.79138013881673</v>
      </c>
      <c r="F693" s="1975">
        <v>505.09600087624824</v>
      </c>
      <c r="G693" s="1976">
        <v>3.9358329152632003</v>
      </c>
      <c r="H693" s="2338">
        <v>504.94375399452531</v>
      </c>
      <c r="I693" s="2339">
        <v>3.9360963600690919</v>
      </c>
      <c r="J693" s="2340">
        <v>461.54364711494685</v>
      </c>
      <c r="K693" s="2341">
        <v>29.528798931630853</v>
      </c>
      <c r="L693" s="2342">
        <v>-9.6600096173047767</v>
      </c>
      <c r="M693" s="2343">
        <v>12.265351539406335</v>
      </c>
      <c r="N693" s="2344">
        <v>0.79465336141406806</v>
      </c>
      <c r="O693" s="2345">
        <v>5.7637204590565136E-2</v>
      </c>
      <c r="P693" s="2346">
        <v>0.95286884972657049</v>
      </c>
      <c r="Q693" s="1913">
        <v>12.286192343547334</v>
      </c>
      <c r="R693" s="1914">
        <v>0.79710880771533665</v>
      </c>
      <c r="S693" s="1915">
        <v>5.6256563990445596E-2</v>
      </c>
      <c r="T693" s="1916">
        <v>1.3320872416430778</v>
      </c>
      <c r="U693" s="2347">
        <v>0.6313310768796816</v>
      </c>
      <c r="V693" s="2348">
        <v>1.5523655725007655</v>
      </c>
      <c r="W693" s="2349">
        <v>8.1392181730346791E-2</v>
      </c>
      <c r="X693" s="2348">
        <v>0.79710880771533665</v>
      </c>
      <c r="Y693" s="2358">
        <v>0.5134800860284755</v>
      </c>
      <c r="Z693" s="2350">
        <v>2495.0605531017841</v>
      </c>
      <c r="AA693" s="2352">
        <v>4.0478017794648027</v>
      </c>
      <c r="AB693" s="2350">
        <v>39.741041402375679</v>
      </c>
      <c r="AC693" s="2353">
        <v>9.3853155303610816</v>
      </c>
      <c r="AD693" s="2353">
        <v>7.1169289312210289</v>
      </c>
      <c r="AE693" s="2352">
        <v>0.99379919329834965</v>
      </c>
      <c r="AF693" s="2350">
        <v>54.083092889200451</v>
      </c>
      <c r="AG693" s="2353">
        <v>22.730050200879884</v>
      </c>
      <c r="AH693" s="2350">
        <v>241.91525130140374</v>
      </c>
      <c r="AI693" s="2350">
        <v>103.59305343508331</v>
      </c>
      <c r="AJ693" s="2350">
        <v>463.74329879095535</v>
      </c>
      <c r="AK693" s="2350">
        <v>741.45965352002634</v>
      </c>
      <c r="AL693" s="2350">
        <v>119.86549457256018</v>
      </c>
      <c r="AM693" s="2350">
        <v>9997.1438652287015</v>
      </c>
      <c r="AN693" s="2352">
        <v>0.15440827330524906</v>
      </c>
      <c r="AO693" s="2352">
        <v>3.461600815559311</v>
      </c>
      <c r="AP693" s="2352">
        <v>17.079332402805075</v>
      </c>
      <c r="AQ693" s="2350">
        <v>64.830410118067988</v>
      </c>
      <c r="AR693" s="2353">
        <v>20.536795471249629</v>
      </c>
      <c r="AS693" s="2350">
        <v>48.087357643385332</v>
      </c>
      <c r="AT693" s="2353">
        <v>17.651850680254878</v>
      </c>
      <c r="AU693" s="2350">
        <v>271.77433612663543</v>
      </c>
      <c r="AV693" s="2350">
        <v>629.6412798027668</v>
      </c>
      <c r="AW693" s="2350">
        <v>983.39533049351121</v>
      </c>
      <c r="AX693" s="2350">
        <v>2898.3956174434707</v>
      </c>
      <c r="AY693" s="2350">
        <v>4605.339462857306</v>
      </c>
      <c r="AZ693" s="2350">
        <v>4872.5810801853731</v>
      </c>
    </row>
    <row r="694" spans="1:52" s="2068" customFormat="1">
      <c r="A694" s="2337" t="s">
        <v>826</v>
      </c>
      <c r="B694" s="2354">
        <v>-0.17354378965546152</v>
      </c>
      <c r="C694" s="2355">
        <v>-1.4044260970408975</v>
      </c>
      <c r="D694" s="2356">
        <v>139.440838317149</v>
      </c>
      <c r="E694" s="2357">
        <v>107.20795041053658</v>
      </c>
      <c r="F694" s="1975">
        <v>530.22348353686789</v>
      </c>
      <c r="G694" s="1976">
        <v>5.0694445977788369</v>
      </c>
      <c r="H694" s="2338">
        <v>525.50462615466449</v>
      </c>
      <c r="I694" s="2339">
        <v>5.7779337395834949</v>
      </c>
      <c r="J694" s="2340">
        <v>391.00820993579413</v>
      </c>
      <c r="K694" s="2341">
        <v>82.376123196798346</v>
      </c>
      <c r="L694" s="2342">
        <v>-36.501643298083323</v>
      </c>
      <c r="M694" s="2343">
        <v>11.685015991461674</v>
      </c>
      <c r="N694" s="2344">
        <v>0.96499298203501416</v>
      </c>
      <c r="O694" s="2345">
        <v>5.6624859928144311E-2</v>
      </c>
      <c r="P694" s="2346">
        <v>2.4148113109945104</v>
      </c>
      <c r="Q694" s="1913">
        <v>11.715390758557623</v>
      </c>
      <c r="R694" s="1914">
        <v>0.98131759418545972</v>
      </c>
      <c r="S694" s="1915">
        <v>5.4505269380416686E-2</v>
      </c>
      <c r="T694" s="1916">
        <v>3.6707197501250786</v>
      </c>
      <c r="U694" s="2347">
        <v>0.6414798018309642</v>
      </c>
      <c r="V694" s="2348">
        <v>3.799627311278865</v>
      </c>
      <c r="W694" s="2349">
        <v>8.5357801596975341E-2</v>
      </c>
      <c r="X694" s="2348">
        <v>0.98131759418545972</v>
      </c>
      <c r="Y694" s="2358">
        <v>0.25826680192357376</v>
      </c>
      <c r="Z694" s="2350">
        <v>1651.1820639071427</v>
      </c>
      <c r="AA694" s="2352">
        <v>0.2205015006353096</v>
      </c>
      <c r="AB694" s="2350">
        <v>15.133850119122181</v>
      </c>
      <c r="AC694" s="2353">
        <v>3.7991969398330858</v>
      </c>
      <c r="AD694" s="2353">
        <v>7.2602603906478853</v>
      </c>
      <c r="AE694" s="2352">
        <v>2.6493959073618458</v>
      </c>
      <c r="AF694" s="2350">
        <v>51.472376411042625</v>
      </c>
      <c r="AG694" s="2353">
        <v>17.549896245719907</v>
      </c>
      <c r="AH694" s="2350">
        <v>183.41030077339718</v>
      </c>
      <c r="AI694" s="2350">
        <v>70.942727130673703</v>
      </c>
      <c r="AJ694" s="2350">
        <v>294.33384635660457</v>
      </c>
      <c r="AK694" s="2350">
        <v>468.37608713120409</v>
      </c>
      <c r="AL694" s="2350">
        <v>80.871304029160868</v>
      </c>
      <c r="AM694" s="2383">
        <v>7684.8155286798365</v>
      </c>
      <c r="AN694" s="2352">
        <v>0.41776557864522101</v>
      </c>
      <c r="AO694" s="2352">
        <v>8.8770680468974366</v>
      </c>
      <c r="AP694" s="2352">
        <v>0.93038607862999834</v>
      </c>
      <c r="AQ694" s="2350">
        <v>24.688173114391812</v>
      </c>
      <c r="AR694" s="2353">
        <v>8.3133412250176928</v>
      </c>
      <c r="AS694" s="2350">
        <v>49.055813450323555</v>
      </c>
      <c r="AT694" s="2353">
        <v>47.058541871435978</v>
      </c>
      <c r="AU694" s="2350">
        <v>258.65515784443528</v>
      </c>
      <c r="AV694" s="2350">
        <v>486.14671040775363</v>
      </c>
      <c r="AW694" s="2350">
        <v>745.570328347143</v>
      </c>
      <c r="AX694" s="2350">
        <v>1839.5865397287785</v>
      </c>
      <c r="AY694" s="2350">
        <v>2909.1682430509568</v>
      </c>
      <c r="AZ694" s="2350">
        <v>3287.451383299222</v>
      </c>
    </row>
    <row r="695" spans="1:52" s="2068" customFormat="1">
      <c r="A695" s="2337" t="s">
        <v>827</v>
      </c>
      <c r="B695" s="2354">
        <v>8.0454610886085895E-2</v>
      </c>
      <c r="C695" s="2355">
        <v>51.079305798536787</v>
      </c>
      <c r="D695" s="2356">
        <v>342.92173627279402</v>
      </c>
      <c r="E695" s="2357">
        <v>0.84222983744675273</v>
      </c>
      <c r="F695" s="1975">
        <v>584.37754786200196</v>
      </c>
      <c r="G695" s="1976">
        <v>4.1055740350957421</v>
      </c>
      <c r="H695" s="2338">
        <v>584.15412767930377</v>
      </c>
      <c r="I695" s="2339">
        <v>3.9997437354487619</v>
      </c>
      <c r="J695" s="2340">
        <v>560.2406471590607</v>
      </c>
      <c r="K695" s="2341">
        <v>38.822667837715251</v>
      </c>
      <c r="L695" s="2342">
        <v>-4.4227005452627255</v>
      </c>
      <c r="M695" s="2343">
        <v>10.530323210666321</v>
      </c>
      <c r="N695" s="2344">
        <v>0.71404674547943281</v>
      </c>
      <c r="O695" s="2345">
        <v>6.0153713444315943E-2</v>
      </c>
      <c r="P695" s="2346">
        <v>1.3644982576385234</v>
      </c>
      <c r="Q695" s="1913">
        <v>10.547276163752933</v>
      </c>
      <c r="R695" s="1914">
        <v>0.71846338533275667</v>
      </c>
      <c r="S695" s="1915">
        <v>5.8840221597348703E-2</v>
      </c>
      <c r="T695" s="1916">
        <v>1.7811603416417348</v>
      </c>
      <c r="U695" s="2347">
        <v>0.7691928823977725</v>
      </c>
      <c r="V695" s="2348">
        <v>1.9206045399043257</v>
      </c>
      <c r="W695" s="2349">
        <v>9.481120855037703E-2</v>
      </c>
      <c r="X695" s="2348">
        <v>0.71846338533275667</v>
      </c>
      <c r="Y695" s="2358">
        <v>0.37408189473953168</v>
      </c>
      <c r="Z695" s="2350">
        <v>197.24631229895613</v>
      </c>
      <c r="AA695" s="2352">
        <v>2.1605071137715551E-2</v>
      </c>
      <c r="AB695" s="2350">
        <v>0.87245398075034974</v>
      </c>
      <c r="AC695" s="2353">
        <v>3.9998569556883669E-2</v>
      </c>
      <c r="AD695" s="2353">
        <v>0.19833081508635816</v>
      </c>
      <c r="AE695" s="2352">
        <v>0.29231430160190019</v>
      </c>
      <c r="AF695" s="2350">
        <v>4.4979496329308004</v>
      </c>
      <c r="AG695" s="2353">
        <v>2.2523899125612603</v>
      </c>
      <c r="AH695" s="2350">
        <v>21.976959067550077</v>
      </c>
      <c r="AI695" s="2350">
        <v>7.1858018884496664</v>
      </c>
      <c r="AJ695" s="2350">
        <v>24.576756316248773</v>
      </c>
      <c r="AK695" s="2350">
        <v>30.955808412499774</v>
      </c>
      <c r="AL695" s="2350">
        <v>4.5458201942270726</v>
      </c>
      <c r="AM695" s="2350">
        <v>9567.0466659414687</v>
      </c>
      <c r="AN695" s="2352">
        <v>0.94340173934416138</v>
      </c>
      <c r="AO695" s="2352">
        <v>15.93361233794268</v>
      </c>
      <c r="AP695" s="2352">
        <v>9.116063771187996E-2</v>
      </c>
      <c r="AQ695" s="2350">
        <v>1.4232528234100323</v>
      </c>
      <c r="AR695" s="2353">
        <v>8.7524222225128373E-2</v>
      </c>
      <c r="AS695" s="2350">
        <v>1.3400730749078256</v>
      </c>
      <c r="AT695" s="2353">
        <v>5.1920835098028455</v>
      </c>
      <c r="AU695" s="2350">
        <v>22.602761974526633</v>
      </c>
      <c r="AV695" s="2350">
        <v>62.393072370118013</v>
      </c>
      <c r="AW695" s="2350">
        <v>89.337231981910875</v>
      </c>
      <c r="AX695" s="2350">
        <v>153.60472697655482</v>
      </c>
      <c r="AY695" s="2350">
        <v>192.27210194099237</v>
      </c>
      <c r="AZ695" s="2350">
        <v>184.78943878971839</v>
      </c>
    </row>
    <row r="696" spans="1:52" s="2068" customFormat="1">
      <c r="A696" s="2337" t="s">
        <v>828</v>
      </c>
      <c r="B696" s="2359">
        <v>1.8234282845358423</v>
      </c>
      <c r="C696" s="2360">
        <v>22.872324334584704</v>
      </c>
      <c r="D696" s="2361">
        <v>311.27423824606399</v>
      </c>
      <c r="E696" s="2362">
        <v>133.94149636806355</v>
      </c>
      <c r="F696" s="1975">
        <v>1112.3758754813341</v>
      </c>
      <c r="G696" s="1976">
        <v>11.874174178290874</v>
      </c>
      <c r="H696" s="2338">
        <v>1111.301165865829</v>
      </c>
      <c r="I696" s="2339">
        <v>12.390404752346058</v>
      </c>
      <c r="J696" s="2340">
        <v>1449.8141749889942</v>
      </c>
      <c r="K696" s="2341">
        <v>19.698259147628832</v>
      </c>
      <c r="L696" s="2342">
        <v>24.012105263429007</v>
      </c>
      <c r="M696" s="2363">
        <v>5.2127330141307464</v>
      </c>
      <c r="N696" s="2364">
        <v>1.103279526165408</v>
      </c>
      <c r="O696" s="2365">
        <v>9.2038617678360871E-2</v>
      </c>
      <c r="P696" s="2366">
        <v>0.91828962244867773</v>
      </c>
      <c r="Q696" s="1917">
        <v>5.2180663927830544</v>
      </c>
      <c r="R696" s="1918">
        <v>1.1044370046729914</v>
      </c>
      <c r="S696" s="1919">
        <v>9.1193316866157656E-2</v>
      </c>
      <c r="T696" s="1920">
        <v>1.0348371709023236</v>
      </c>
      <c r="U696" s="2367">
        <v>2.4096539949925053</v>
      </c>
      <c r="V696" s="2368">
        <v>1.5134956450456585</v>
      </c>
      <c r="W696" s="2369">
        <v>0.19164186975142153</v>
      </c>
      <c r="X696" s="2368">
        <v>1.1044370046729914</v>
      </c>
      <c r="Y696" s="2370">
        <v>0.72972592176812856</v>
      </c>
      <c r="Z696" s="2350">
        <v>994.58254636509366</v>
      </c>
      <c r="AA696" s="2352">
        <v>8.2007425083424498E-2</v>
      </c>
      <c r="AB696" s="2350">
        <v>12.903606647498016</v>
      </c>
      <c r="AC696" s="2353">
        <v>1.8046498363606962</v>
      </c>
      <c r="AD696" s="2353">
        <v>3.5783272879068351</v>
      </c>
      <c r="AE696" s="2352">
        <v>0.60507353697867461</v>
      </c>
      <c r="AF696" s="2350">
        <v>27.183436321167271</v>
      </c>
      <c r="AG696" s="2353">
        <v>9.865948440590639</v>
      </c>
      <c r="AH696" s="2350">
        <v>98.716784860278651</v>
      </c>
      <c r="AI696" s="2350">
        <v>41.875086868601826</v>
      </c>
      <c r="AJ696" s="2350">
        <v>179.91884332262856</v>
      </c>
      <c r="AK696" s="2350">
        <v>298.92151861099444</v>
      </c>
      <c r="AL696" s="2350">
        <v>52.892841047754011</v>
      </c>
      <c r="AM696" s="2383">
        <v>7662.7955772570194</v>
      </c>
      <c r="AN696" s="2352">
        <v>0.18701005254760295</v>
      </c>
      <c r="AO696" s="2352">
        <v>18.007766592758042</v>
      </c>
      <c r="AP696" s="2352">
        <v>0.34602289064736075</v>
      </c>
      <c r="AQ696" s="2350">
        <v>21.049929278137057</v>
      </c>
      <c r="AR696" s="2353">
        <v>3.9489055500234049</v>
      </c>
      <c r="AS696" s="2350">
        <v>24.17788708045159</v>
      </c>
      <c r="AT696" s="2353">
        <v>10.747309715429388</v>
      </c>
      <c r="AU696" s="2350">
        <v>136.60018251842848</v>
      </c>
      <c r="AV696" s="2350">
        <v>273.29497065348028</v>
      </c>
      <c r="AW696" s="2350">
        <v>401.28774333446609</v>
      </c>
      <c r="AX696" s="2350">
        <v>1124.4927707664285</v>
      </c>
      <c r="AY696" s="2350">
        <v>1856.6553950993443</v>
      </c>
      <c r="AZ696" s="2350">
        <v>2150.1154897460979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7" workbookViewId="0">
      <selection activeCell="A3" activeCellId="1" sqref="A7:XFD7 A3:XFD3"/>
    </sheetView>
  </sheetViews>
  <sheetFormatPr defaultRowHeight="15"/>
  <sheetData>
    <row r="1" spans="1:16" ht="60.75" thickBot="1">
      <c r="A1" s="1992" t="s">
        <v>138</v>
      </c>
      <c r="B1" s="1993" t="s">
        <v>140</v>
      </c>
      <c r="C1" s="1994" t="s">
        <v>141</v>
      </c>
      <c r="D1" s="1995" t="s">
        <v>142</v>
      </c>
      <c r="E1" s="1996" t="s">
        <v>143</v>
      </c>
      <c r="F1" s="1997" t="s">
        <v>144</v>
      </c>
      <c r="G1" s="1998" t="s">
        <v>349</v>
      </c>
      <c r="H1" s="1999"/>
      <c r="I1" s="2000" t="s">
        <v>352</v>
      </c>
      <c r="J1" s="2001" t="s">
        <v>353</v>
      </c>
      <c r="K1" s="2002" t="s">
        <v>354</v>
      </c>
      <c r="L1" s="2000" t="s">
        <v>355</v>
      </c>
      <c r="M1" s="2003" t="s">
        <v>355</v>
      </c>
      <c r="N1" s="1999"/>
      <c r="P1" s="2004"/>
    </row>
    <row r="2" spans="1:16" ht="15.75" thickTop="1">
      <c r="A2" s="2005" t="s">
        <v>357</v>
      </c>
      <c r="B2" s="2006">
        <v>0.27096080506901904</v>
      </c>
      <c r="C2" s="2007">
        <v>2.2886101693391816</v>
      </c>
      <c r="D2" s="2008">
        <v>251.17002481398899</v>
      </c>
      <c r="E2" s="2009">
        <v>184.10692410793078</v>
      </c>
      <c r="F2" s="2056">
        <v>248.91398589241848</v>
      </c>
      <c r="G2" s="2057">
        <v>1.7375644502301779</v>
      </c>
      <c r="H2" s="2032"/>
      <c r="I2" s="2029">
        <v>12.343296442510855</v>
      </c>
      <c r="J2" s="2029">
        <v>13.467614053361947</v>
      </c>
      <c r="K2" s="2038">
        <v>28.262046885526647</v>
      </c>
      <c r="L2" s="2037">
        <v>758.35241877810404</v>
      </c>
      <c r="M2" s="2037">
        <v>758.35241877810404</v>
      </c>
      <c r="N2" s="2030"/>
      <c r="P2" s="1921"/>
    </row>
    <row r="3" spans="1:16">
      <c r="A3" s="2005" t="s">
        <v>359</v>
      </c>
      <c r="B3" s="2006">
        <v>0.94162337649375027</v>
      </c>
      <c r="C3" s="2007">
        <v>13.927066020515586</v>
      </c>
      <c r="D3" s="2008">
        <v>96.226479255777093</v>
      </c>
      <c r="E3" s="2009">
        <v>38.965289343036865</v>
      </c>
      <c r="F3" s="2035">
        <v>250.09260102029913</v>
      </c>
      <c r="G3" s="2036">
        <v>6.5584495261917706</v>
      </c>
      <c r="H3" s="2032"/>
      <c r="I3" s="2029">
        <v>27.703997104210519</v>
      </c>
      <c r="J3" s="2029">
        <v>13.803346970517886</v>
      </c>
      <c r="K3" s="2033">
        <v>339.82462713572284</v>
      </c>
      <c r="L3" s="2034">
        <v>842.50808256031405</v>
      </c>
      <c r="M3" s="2034">
        <v>842.50808256031405</v>
      </c>
      <c r="N3" s="2030"/>
      <c r="P3" s="1921"/>
    </row>
    <row r="4" spans="1:16">
      <c r="A4" s="2005" t="s">
        <v>360</v>
      </c>
      <c r="B4" s="2006">
        <v>8.9468365983686002</v>
      </c>
      <c r="C4" s="2007">
        <v>49.874148321449589</v>
      </c>
      <c r="D4" s="2008">
        <v>77.396253831428197</v>
      </c>
      <c r="E4" s="2009">
        <v>42.143135692190612</v>
      </c>
      <c r="F4" s="2035">
        <v>254.13348168674679</v>
      </c>
      <c r="G4" s="2036">
        <v>2.8940424374354983</v>
      </c>
      <c r="H4" s="2032"/>
      <c r="I4" s="2029">
        <v>22.817424641556205</v>
      </c>
      <c r="J4" s="2029">
        <v>13.307264743570672</v>
      </c>
      <c r="K4" s="2033">
        <v>79.494514341326209</v>
      </c>
      <c r="L4" s="2034">
        <v>821.07999135900991</v>
      </c>
      <c r="M4" s="2034">
        <v>821.07999135900991</v>
      </c>
      <c r="N4" s="2030"/>
      <c r="P4" s="1921"/>
    </row>
    <row r="5" spans="1:16">
      <c r="A5" s="2005" t="s">
        <v>361</v>
      </c>
      <c r="B5" s="2006">
        <v>-0.10630408220906677</v>
      </c>
      <c r="C5" s="2007">
        <v>-1.0178827851880481</v>
      </c>
      <c r="D5" s="2008">
        <v>206.843971700704</v>
      </c>
      <c r="E5" s="2009">
        <v>135.92463123799362</v>
      </c>
      <c r="F5" s="2035">
        <v>256.64553266609943</v>
      </c>
      <c r="G5" s="2036">
        <v>7.9266815554230803</v>
      </c>
      <c r="H5" s="2032"/>
      <c r="I5" s="2029">
        <v>8.0567019838311023</v>
      </c>
      <c r="J5" s="2029">
        <v>13.252265639280681</v>
      </c>
      <c r="K5" s="2029">
        <v>0.31725810203313953</v>
      </c>
      <c r="L5" s="2037">
        <v>718.86728886410492</v>
      </c>
      <c r="M5" s="2037">
        <v>718.86728886410492</v>
      </c>
      <c r="N5" s="2030"/>
      <c r="P5" s="1921"/>
    </row>
    <row r="6" spans="1:16">
      <c r="A6" s="2005" t="s">
        <v>363</v>
      </c>
      <c r="B6" s="2006">
        <v>5.3649617554225593E-2</v>
      </c>
      <c r="C6" s="2007">
        <v>0.22899965364775982</v>
      </c>
      <c r="D6" s="2008">
        <v>605.28191861927803</v>
      </c>
      <c r="E6" s="2009">
        <v>886.08868554470587</v>
      </c>
      <c r="F6" s="2035">
        <v>257.37118965050121</v>
      </c>
      <c r="G6" s="2036">
        <v>4.3420904200752197</v>
      </c>
      <c r="H6" s="2032"/>
      <c r="I6" s="2029">
        <v>13.080749784244901</v>
      </c>
      <c r="J6" s="2029">
        <v>13.306881343590245</v>
      </c>
      <c r="K6" s="2029">
        <v>0.12136654624519315</v>
      </c>
      <c r="L6" s="2037">
        <v>763.96751280679177</v>
      </c>
      <c r="M6" s="2037">
        <v>763.96751280679177</v>
      </c>
      <c r="N6" s="2030"/>
      <c r="P6" s="1921"/>
    </row>
    <row r="7" spans="1:16">
      <c r="A7" s="2005" t="s">
        <v>364</v>
      </c>
      <c r="B7" s="2006">
        <v>0.16238090577824346</v>
      </c>
      <c r="C7" s="2007">
        <v>1.0199183105435694</v>
      </c>
      <c r="D7" s="2008">
        <v>707.60609250744403</v>
      </c>
      <c r="E7" s="2009">
        <v>697.24542666972047</v>
      </c>
      <c r="F7" s="2035">
        <v>257.42537558922754</v>
      </c>
      <c r="G7" s="2036">
        <v>7.758349733121217</v>
      </c>
      <c r="H7" s="2032"/>
      <c r="I7" s="2029">
        <v>9.0645844206652164</v>
      </c>
      <c r="J7" s="2029">
        <v>13.405245536543942</v>
      </c>
      <c r="K7" s="2029">
        <v>4.2023627258670713</v>
      </c>
      <c r="L7" s="2037">
        <v>729.47140638216081</v>
      </c>
      <c r="M7" s="2037">
        <v>729.47140638216081</v>
      </c>
      <c r="N7" s="2030"/>
      <c r="P7" s="1921"/>
    </row>
    <row r="8" spans="1:16">
      <c r="A8" s="2005" t="s">
        <v>366</v>
      </c>
      <c r="B8" s="2006">
        <v>7.2515629897072637E-2</v>
      </c>
      <c r="C8" s="2007">
        <v>1.1826673964460661</v>
      </c>
      <c r="D8" s="2008">
        <v>625.05308873752301</v>
      </c>
      <c r="E8" s="2009">
        <v>239.25810282537333</v>
      </c>
      <c r="F8" s="2035">
        <v>260.27861251475105</v>
      </c>
      <c r="G8" s="2036">
        <v>6.4521478662933189</v>
      </c>
      <c r="H8" s="2032"/>
      <c r="I8" s="2029">
        <v>3.8589597502055502</v>
      </c>
      <c r="J8" s="2029">
        <v>13.122100254580111</v>
      </c>
      <c r="K8" s="2029">
        <v>2.1104098193606582</v>
      </c>
      <c r="L8" s="2037">
        <v>657.40490952388393</v>
      </c>
      <c r="M8" s="2037">
        <v>657.40490952388393</v>
      </c>
      <c r="N8" s="2030"/>
      <c r="P8" s="1921"/>
    </row>
    <row r="9" spans="1:16">
      <c r="A9" s="2005" t="s">
        <v>367</v>
      </c>
      <c r="B9" s="2006">
        <v>9.7690961307821816E-2</v>
      </c>
      <c r="C9" s="2007">
        <v>0.67746671135804271</v>
      </c>
      <c r="D9" s="2008">
        <v>419.83073534975</v>
      </c>
      <c r="E9" s="2009">
        <v>383.65846563830951</v>
      </c>
      <c r="F9" s="2035">
        <v>260.43210676489497</v>
      </c>
      <c r="G9" s="2036">
        <v>5.8182829411569221</v>
      </c>
      <c r="H9" s="2032"/>
      <c r="I9" s="2029">
        <v>10.235501183454916</v>
      </c>
      <c r="J9" s="2029">
        <v>13.612501662917097</v>
      </c>
      <c r="K9" s="2029">
        <v>1.0902850520749723</v>
      </c>
      <c r="L9" s="2037">
        <v>740.64080078520078</v>
      </c>
      <c r="M9" s="2037">
        <v>740.64080078520078</v>
      </c>
      <c r="N9" s="2030"/>
      <c r="P9" s="1921"/>
    </row>
    <row r="10" spans="1:16">
      <c r="A10" s="2005" t="s">
        <v>368</v>
      </c>
      <c r="B10" s="2006">
        <v>0.11371114247126143</v>
      </c>
      <c r="C10" s="2007">
        <v>1.3314797206960476</v>
      </c>
      <c r="D10" s="2008">
        <v>705.19036111486696</v>
      </c>
      <c r="E10" s="2009">
        <v>380.64491326216455</v>
      </c>
      <c r="F10" s="2035">
        <v>262.08231597456796</v>
      </c>
      <c r="G10" s="2036">
        <v>4.8480770186012263</v>
      </c>
      <c r="H10" s="2032"/>
      <c r="I10" s="2029">
        <v>3.6004944666033154</v>
      </c>
      <c r="J10" s="2029">
        <v>14.451382843300983</v>
      </c>
      <c r="K10" s="2029">
        <v>1.7208826745046801</v>
      </c>
      <c r="L10" s="2037">
        <v>652.00658554750464</v>
      </c>
      <c r="M10" s="2037">
        <v>652.00658554750464</v>
      </c>
      <c r="N10" s="2030"/>
      <c r="P10" s="1921"/>
    </row>
    <row r="11" spans="1:16">
      <c r="A11" s="2005" t="s">
        <v>371</v>
      </c>
      <c r="B11" s="2006">
        <v>5.4003161308730473E-2</v>
      </c>
      <c r="C11" s="2007">
        <v>0.52698097796147159</v>
      </c>
      <c r="D11" s="2008">
        <v>649.09037144905597</v>
      </c>
      <c r="E11" s="2009">
        <v>413.49098747366833</v>
      </c>
      <c r="F11" s="2035">
        <v>263.97035133851426</v>
      </c>
      <c r="G11" s="2036">
        <v>4.4950777817604939</v>
      </c>
      <c r="H11" s="2032"/>
      <c r="I11" s="2029">
        <v>8.2127147947946018</v>
      </c>
      <c r="J11" s="2029">
        <v>13.759904045680967</v>
      </c>
      <c r="K11" s="2029">
        <v>2.4302279133200151</v>
      </c>
      <c r="L11" s="2037">
        <v>720.57742207433353</v>
      </c>
      <c r="M11" s="2037">
        <v>720.57742207433353</v>
      </c>
      <c r="N11" s="2030"/>
      <c r="P11" s="1921"/>
    </row>
    <row r="12" spans="1:16">
      <c r="A12" s="2005" t="s">
        <v>372</v>
      </c>
      <c r="B12" s="2039">
        <v>2.4860937551129458E-2</v>
      </c>
      <c r="C12" s="2040">
        <v>0.18982559811249855</v>
      </c>
      <c r="D12" s="2041">
        <v>852.67884721945495</v>
      </c>
      <c r="E12" s="2042">
        <v>713.73792006552173</v>
      </c>
      <c r="F12" s="2035">
        <v>264.43376565696389</v>
      </c>
      <c r="G12" s="2036">
        <v>4.1256940207684005</v>
      </c>
      <c r="H12" s="2032"/>
      <c r="I12" s="2029">
        <v>14.882133678586394</v>
      </c>
      <c r="J12" s="2029">
        <v>13.539318794625759</v>
      </c>
      <c r="K12" s="2029">
        <v>7.6840997937816686</v>
      </c>
      <c r="L12" s="2037">
        <v>776.67380269331807</v>
      </c>
      <c r="M12" s="2037">
        <v>776.67380269331807</v>
      </c>
      <c r="N12" s="2030"/>
      <c r="P12" s="1921"/>
    </row>
    <row r="13" spans="1:16">
      <c r="A13" s="2005" t="s">
        <v>373</v>
      </c>
      <c r="B13" s="2052">
        <v>0.35042990087086839</v>
      </c>
      <c r="C13" s="2053">
        <v>2.1313857446617788</v>
      </c>
      <c r="D13" s="2054">
        <v>493.73103959331701</v>
      </c>
      <c r="E13" s="2055">
        <v>486.31263101019977</v>
      </c>
      <c r="F13" s="2035">
        <v>264.45002483096272</v>
      </c>
      <c r="G13" s="2036">
        <v>4.114513490917532</v>
      </c>
      <c r="H13" s="2032"/>
      <c r="I13" s="2029">
        <v>11.657532234510773</v>
      </c>
      <c r="J13" s="2029">
        <v>13.336126501741981</v>
      </c>
      <c r="K13" s="2029">
        <v>4.3880063932373625</v>
      </c>
      <c r="L13" s="2037">
        <v>752.88044865117945</v>
      </c>
      <c r="M13" s="2037">
        <v>752.88044865117945</v>
      </c>
      <c r="N13" s="2030"/>
      <c r="P13" s="1991"/>
    </row>
    <row r="14" spans="1:16">
      <c r="A14" s="2005" t="s">
        <v>374</v>
      </c>
      <c r="B14" s="2006">
        <v>0.10709110470747862</v>
      </c>
      <c r="C14" s="2007">
        <v>0.95201869289787178</v>
      </c>
      <c r="D14" s="2008">
        <v>1161.83546787264</v>
      </c>
      <c r="E14" s="2009">
        <v>811.57292964382953</v>
      </c>
      <c r="F14" s="2035">
        <v>265.04888904283814</v>
      </c>
      <c r="G14" s="2036">
        <v>4.5166398383060384</v>
      </c>
      <c r="H14" s="2032"/>
      <c r="I14" s="2029">
        <v>5.8369387980666065</v>
      </c>
      <c r="J14" s="2029">
        <v>13.30293142647551</v>
      </c>
      <c r="K14" s="2029">
        <v>0.56144209173351645</v>
      </c>
      <c r="L14" s="2037">
        <v>690.98525905269094</v>
      </c>
      <c r="M14" s="2037">
        <v>690.98525905269094</v>
      </c>
      <c r="N14" s="2030"/>
      <c r="P14" s="1991"/>
    </row>
    <row r="15" spans="1:16">
      <c r="A15" s="2005" t="s">
        <v>375</v>
      </c>
      <c r="B15" s="2006">
        <v>0.31218782973450659</v>
      </c>
      <c r="C15" s="2007">
        <v>4.6786683916411542</v>
      </c>
      <c r="D15" s="2008">
        <v>587.517115838687</v>
      </c>
      <c r="E15" s="2009">
        <v>243.04281303939021</v>
      </c>
      <c r="F15" s="2035">
        <v>265.07087032635184</v>
      </c>
      <c r="G15" s="2036">
        <v>3.6360601697761337</v>
      </c>
      <c r="H15" s="2032"/>
      <c r="I15" s="2029">
        <v>7.8958328108304006</v>
      </c>
      <c r="J15" s="2029">
        <v>13.568996095198401</v>
      </c>
      <c r="K15" s="2038">
        <v>21.101839794271054</v>
      </c>
      <c r="L15" s="2037">
        <v>717.07522830112146</v>
      </c>
      <c r="M15" s="2037">
        <v>717.07522830112146</v>
      </c>
      <c r="N15" s="2030"/>
      <c r="P15" s="1991"/>
    </row>
    <row r="16" spans="1:16">
      <c r="A16" s="2005" t="s">
        <v>376</v>
      </c>
      <c r="B16" s="2006">
        <v>0.13369858747146579</v>
      </c>
      <c r="C16" s="2007">
        <v>1.0507578795840593</v>
      </c>
      <c r="D16" s="2008">
        <v>229.80351557407801</v>
      </c>
      <c r="E16" s="2009">
        <v>180.65296227488565</v>
      </c>
      <c r="F16" s="2035">
        <v>265.26746449143474</v>
      </c>
      <c r="G16" s="2036">
        <v>4.1231415122093118</v>
      </c>
      <c r="H16" s="2032"/>
      <c r="I16" s="2029">
        <v>9.7834955733589215</v>
      </c>
      <c r="J16" s="2029">
        <v>13.169675950306054</v>
      </c>
      <c r="K16" s="2029">
        <v>1.5979093908838264</v>
      </c>
      <c r="L16" s="2037">
        <v>736.4594043451375</v>
      </c>
      <c r="M16" s="2037">
        <v>736.4594043451375</v>
      </c>
      <c r="N16" s="2030"/>
      <c r="P16" s="1991"/>
    </row>
    <row r="17" spans="1:16" s="2159" customFormat="1">
      <c r="A17" s="2005" t="s">
        <v>382</v>
      </c>
      <c r="B17" s="2006">
        <v>-4.3702842065935804E-2</v>
      </c>
      <c r="C17" s="2007">
        <v>-0.4411418150641318</v>
      </c>
      <c r="D17" s="2008">
        <v>203.27212687749801</v>
      </c>
      <c r="E17" s="2009">
        <v>127.42219826726313</v>
      </c>
      <c r="F17" s="2162">
        <v>269.21519955196663</v>
      </c>
      <c r="G17" s="2163">
        <v>5.2496168134800874</v>
      </c>
      <c r="H17" s="2032"/>
      <c r="I17" s="2029">
        <v>15.572396583029246</v>
      </c>
      <c r="J17" s="2029">
        <v>13.887178023531796</v>
      </c>
      <c r="K17" s="2029">
        <v>0.2790326641625358</v>
      </c>
      <c r="L17" s="2037">
        <v>781.21314432524446</v>
      </c>
      <c r="M17" s="2037">
        <v>781.21314432524446</v>
      </c>
      <c r="N17" s="2030"/>
      <c r="P17" s="1991"/>
    </row>
    <row r="20" spans="1:16" ht="60.75" thickBot="1">
      <c r="A20" s="1992" t="s">
        <v>138</v>
      </c>
      <c r="B20" s="1993" t="s">
        <v>140</v>
      </c>
      <c r="C20" s="1994" t="s">
        <v>141</v>
      </c>
      <c r="D20" s="1995" t="s">
        <v>142</v>
      </c>
      <c r="E20" s="1996" t="s">
        <v>143</v>
      </c>
      <c r="F20" s="1997" t="s">
        <v>144</v>
      </c>
      <c r="G20" s="1998" t="s">
        <v>349</v>
      </c>
      <c r="H20" s="1999"/>
      <c r="I20" s="2000" t="s">
        <v>352</v>
      </c>
      <c r="J20" s="2001" t="s">
        <v>353</v>
      </c>
      <c r="K20" s="2002" t="s">
        <v>354</v>
      </c>
      <c r="L20" s="2000" t="s">
        <v>355</v>
      </c>
      <c r="M20" s="2003" t="s">
        <v>355</v>
      </c>
      <c r="N20" s="1999"/>
    </row>
    <row r="21" spans="1:16" ht="15.75" thickTop="1">
      <c r="A21" s="2005" t="s">
        <v>391</v>
      </c>
      <c r="B21" s="2006">
        <v>2.9793225653847166</v>
      </c>
      <c r="C21" s="2007">
        <v>21.605578975114781</v>
      </c>
      <c r="D21" s="2008">
        <v>238.21330325443299</v>
      </c>
      <c r="E21" s="2009">
        <v>159.3038579456375</v>
      </c>
      <c r="F21" s="2010">
        <v>215.02688078324235</v>
      </c>
      <c r="G21" s="2011">
        <v>7.8549907100328475</v>
      </c>
      <c r="H21" s="2032"/>
      <c r="I21" s="2029">
        <v>12.379967607884607</v>
      </c>
      <c r="J21" s="2029">
        <v>13.508306851495647</v>
      </c>
      <c r="K21" s="2033">
        <v>1109.364440609964</v>
      </c>
      <c r="L21" s="2034">
        <v>759.05522943394703</v>
      </c>
      <c r="M21" s="2034">
        <v>759.05522943394703</v>
      </c>
      <c r="N21" s="2030"/>
    </row>
    <row r="22" spans="1:16">
      <c r="A22" s="2005" t="s">
        <v>392</v>
      </c>
      <c r="B22" s="2006">
        <v>0.1811526940073207</v>
      </c>
      <c r="C22" s="2007">
        <v>0.71762509236777139</v>
      </c>
      <c r="D22" s="2008">
        <v>613.48839859463499</v>
      </c>
      <c r="E22" s="2009">
        <v>981.2919925595703</v>
      </c>
      <c r="F22" s="2035">
        <v>241.48448584773558</v>
      </c>
      <c r="G22" s="2036">
        <v>8.5611021109472425</v>
      </c>
      <c r="H22" s="2032"/>
      <c r="I22" s="2029">
        <v>13.461207317924794</v>
      </c>
      <c r="J22" s="2029">
        <v>13.267367521833252</v>
      </c>
      <c r="K22" s="2038">
        <v>38.347246888447131</v>
      </c>
      <c r="L22" s="2037">
        <v>767.18823961426665</v>
      </c>
      <c r="M22" s="2037">
        <v>767.18823961426665</v>
      </c>
      <c r="N22" s="2030"/>
    </row>
    <row r="23" spans="1:16">
      <c r="A23" s="2005" t="s">
        <v>393</v>
      </c>
      <c r="B23" s="2006">
        <v>0.10092596736393465</v>
      </c>
      <c r="C23" s="2007">
        <v>0.54781865369730876</v>
      </c>
      <c r="D23" s="2008">
        <v>339.386561295901</v>
      </c>
      <c r="E23" s="2009">
        <v>391.12608376651991</v>
      </c>
      <c r="F23" s="2035">
        <v>256.61520431282077</v>
      </c>
      <c r="G23" s="2036">
        <v>6.8143444876886781</v>
      </c>
      <c r="H23" s="2032"/>
      <c r="I23" s="2029">
        <v>22.139388412001811</v>
      </c>
      <c r="J23" s="2029">
        <v>12.727657707926541</v>
      </c>
      <c r="K23" s="2038">
        <v>34.126007138689509</v>
      </c>
      <c r="L23" s="2037">
        <v>818.28911324001524</v>
      </c>
      <c r="M23" s="2037">
        <v>818.28911324001524</v>
      </c>
      <c r="N23" s="2030"/>
    </row>
    <row r="24" spans="1:16">
      <c r="A24" s="2005" t="s">
        <v>394</v>
      </c>
      <c r="B24" s="2006">
        <v>0.32478528417226127</v>
      </c>
      <c r="C24" s="2007">
        <v>2.2794262317411262</v>
      </c>
      <c r="D24" s="2008">
        <v>449.13661533540602</v>
      </c>
      <c r="E24" s="2009">
        <v>411.98360971864395</v>
      </c>
      <c r="F24" s="2035">
        <v>258.42465262779655</v>
      </c>
      <c r="G24" s="2036">
        <v>4.1846831826667445</v>
      </c>
      <c r="H24" s="2032"/>
      <c r="I24" s="2029">
        <v>12.892865864189703</v>
      </c>
      <c r="J24" s="2029">
        <v>13.753894476723305</v>
      </c>
      <c r="K24" s="2038">
        <v>17.07980429411236</v>
      </c>
      <c r="L24" s="2037">
        <v>762.98226877234652</v>
      </c>
      <c r="M24" s="2037">
        <v>762.98226877234652</v>
      </c>
      <c r="N24" s="2030"/>
    </row>
    <row r="25" spans="1:16">
      <c r="A25" s="2005" t="s">
        <v>395</v>
      </c>
      <c r="B25" s="2006">
        <v>0.26019478587764305</v>
      </c>
      <c r="C25" s="2007">
        <v>1.4802334930401937</v>
      </c>
      <c r="D25" s="2008">
        <v>479.30107137774399</v>
      </c>
      <c r="E25" s="2009">
        <v>526.78509746556233</v>
      </c>
      <c r="F25" s="2035">
        <v>260.0529221429627</v>
      </c>
      <c r="G25" s="2036">
        <v>5.1559762497005215</v>
      </c>
      <c r="H25" s="2032"/>
      <c r="I25" s="2029">
        <v>12.965554680977652</v>
      </c>
      <c r="J25" s="2029">
        <v>12.869778911922218</v>
      </c>
      <c r="K25" s="2029">
        <v>3.6663353270018115</v>
      </c>
      <c r="L25" s="2037">
        <v>763.52849605382153</v>
      </c>
      <c r="M25" s="2037">
        <v>763.52849605382153</v>
      </c>
      <c r="N25" s="2030"/>
    </row>
    <row r="26" spans="1:16">
      <c r="A26" s="2005" t="s">
        <v>396</v>
      </c>
      <c r="B26" s="2006">
        <v>3.8032324298405695E-2</v>
      </c>
      <c r="C26" s="2007">
        <v>0.31131075418747406</v>
      </c>
      <c r="D26" s="2008">
        <v>763.96799754596998</v>
      </c>
      <c r="E26" s="2009">
        <v>609.34855311367028</v>
      </c>
      <c r="F26" s="2035">
        <v>261.30878743126385</v>
      </c>
      <c r="G26" s="2036">
        <v>1.6020497779175695</v>
      </c>
      <c r="H26" s="2032"/>
      <c r="I26" s="2029">
        <v>7.1170032928797031</v>
      </c>
      <c r="J26" s="2029">
        <v>14.92416075195065</v>
      </c>
      <c r="K26" s="2029">
        <v>9.1116410920565958</v>
      </c>
      <c r="L26" s="2037">
        <v>708.32693694838099</v>
      </c>
      <c r="M26" s="2037">
        <v>708.32693694838099</v>
      </c>
      <c r="N26" s="2030"/>
    </row>
    <row r="27" spans="1:16">
      <c r="A27" s="2005" t="s">
        <v>397</v>
      </c>
      <c r="B27" s="2006">
        <v>-0.24171997786339944</v>
      </c>
      <c r="C27" s="2007">
        <v>-2.3469620380204645</v>
      </c>
      <c r="D27" s="2008">
        <v>254.081923262874</v>
      </c>
      <c r="E27" s="2009">
        <v>168.37834508093786</v>
      </c>
      <c r="F27" s="2035">
        <v>261.66021732105315</v>
      </c>
      <c r="G27" s="2036">
        <v>4.9436675713491027</v>
      </c>
      <c r="H27" s="2032"/>
      <c r="I27" s="2029">
        <v>14.656324386588212</v>
      </c>
      <c r="J27" s="2029">
        <v>13.307347677458118</v>
      </c>
      <c r="K27" s="2029">
        <v>0.10022739751262609</v>
      </c>
      <c r="L27" s="2037">
        <v>775.58250337073173</v>
      </c>
      <c r="M27" s="2037">
        <v>775.58250337073173</v>
      </c>
      <c r="N27" s="2030"/>
    </row>
    <row r="28" spans="1:16">
      <c r="A28" s="2005" t="s">
        <v>398</v>
      </c>
      <c r="B28" s="2006">
        <v>4.473356617912317E-2</v>
      </c>
      <c r="C28" s="2007">
        <v>0.21763131750111012</v>
      </c>
      <c r="D28" s="2008">
        <v>707.22287061578697</v>
      </c>
      <c r="E28" s="2009">
        <v>937.25842251795962</v>
      </c>
      <c r="F28" s="2035">
        <v>263.41754942744836</v>
      </c>
      <c r="G28" s="2036">
        <v>3.4388332389208163</v>
      </c>
      <c r="H28" s="2032"/>
      <c r="I28" s="2029">
        <v>18.577560794953278</v>
      </c>
      <c r="J28" s="2029">
        <v>13.311648269989199</v>
      </c>
      <c r="K28" s="2029">
        <v>1.2068808602279943</v>
      </c>
      <c r="L28" s="2037">
        <v>799.71086668013254</v>
      </c>
      <c r="M28" s="2037">
        <v>799.71086668013254</v>
      </c>
      <c r="N28" s="2030"/>
    </row>
    <row r="29" spans="1:16">
      <c r="A29" s="2005" t="s">
        <v>399</v>
      </c>
      <c r="B29" s="2006">
        <v>0.14807392451722023</v>
      </c>
      <c r="C29" s="2007">
        <v>0.81087336968940271</v>
      </c>
      <c r="D29" s="2008">
        <v>362.33625962376902</v>
      </c>
      <c r="E29" s="2009">
        <v>421.63856115243357</v>
      </c>
      <c r="F29" s="2035">
        <v>266.36663622014527</v>
      </c>
      <c r="G29" s="2036">
        <v>3.3341276471783128</v>
      </c>
      <c r="H29" s="2032"/>
      <c r="I29" s="2029">
        <v>20.359290039465229</v>
      </c>
      <c r="J29" s="2029">
        <v>13.078700258760019</v>
      </c>
      <c r="K29" s="2029">
        <v>2.2804254013736394</v>
      </c>
      <c r="L29" s="2037">
        <v>809.33142564261857</v>
      </c>
      <c r="M29" s="2037">
        <v>809.33142564261857</v>
      </c>
      <c r="N29" s="2030"/>
    </row>
    <row r="30" spans="1:16">
      <c r="A30" s="2005" t="s">
        <v>400</v>
      </c>
      <c r="B30" s="2006">
        <v>0.13667273409075933</v>
      </c>
      <c r="C30" s="2007">
        <v>0.675546036189142</v>
      </c>
      <c r="D30" s="2008">
        <v>615.74812609178605</v>
      </c>
      <c r="E30" s="2009">
        <v>797.75789508381513</v>
      </c>
      <c r="F30" s="2035">
        <v>269.0682645601791</v>
      </c>
      <c r="G30" s="2036">
        <v>3.1635793766518865</v>
      </c>
      <c r="H30" s="2032"/>
      <c r="I30" s="2029">
        <v>15.026956930436825</v>
      </c>
      <c r="J30" s="2029">
        <v>13.546755294285187</v>
      </c>
      <c r="K30" s="2029">
        <v>3.713729710454039</v>
      </c>
      <c r="L30" s="2037">
        <v>778.07286671326233</v>
      </c>
      <c r="M30" s="2037">
        <v>778.07286671326233</v>
      </c>
      <c r="N30" s="2030"/>
    </row>
    <row r="31" spans="1:16">
      <c r="A31" s="2005" t="s">
        <v>401</v>
      </c>
      <c r="B31" s="2006">
        <v>-0.10280211608093343</v>
      </c>
      <c r="C31" s="2007">
        <v>-0.85384743548415876</v>
      </c>
      <c r="D31" s="2008">
        <v>482.67731050653703</v>
      </c>
      <c r="E31" s="2009">
        <v>374.46915270449506</v>
      </c>
      <c r="F31" s="2035">
        <v>269.60448395080368</v>
      </c>
      <c r="G31" s="2036">
        <v>3.353403398389212</v>
      </c>
      <c r="H31" s="2032"/>
      <c r="I31" s="2029">
        <v>14.87354798811055</v>
      </c>
      <c r="J31" s="2029">
        <v>13.249278579710525</v>
      </c>
      <c r="K31" s="2029">
        <v>0.38904374203037678</v>
      </c>
      <c r="L31" s="2037">
        <v>777.04818004591539</v>
      </c>
      <c r="M31" s="2037">
        <v>777.04818004591539</v>
      </c>
      <c r="N31" s="2030"/>
    </row>
    <row r="32" spans="1:16">
      <c r="A32" s="2005" t="s">
        <v>402</v>
      </c>
      <c r="B32" s="2006">
        <v>-0.12621634492920555</v>
      </c>
      <c r="C32" s="2007">
        <v>-1.0215006959438808</v>
      </c>
      <c r="D32" s="2008">
        <v>496.68665013781299</v>
      </c>
      <c r="E32" s="2009">
        <v>381.11430927096893</v>
      </c>
      <c r="F32" s="2035">
        <v>271.44288623972187</v>
      </c>
      <c r="G32" s="2036">
        <v>4.9128178366815733</v>
      </c>
      <c r="H32" s="2032"/>
      <c r="I32" s="2029">
        <v>11.410754876980601</v>
      </c>
      <c r="J32" s="2029">
        <v>12.976305427659614</v>
      </c>
      <c r="K32" s="2029">
        <v>0.13899069634388961</v>
      </c>
      <c r="L32" s="2037">
        <v>751.2580539167368</v>
      </c>
      <c r="M32" s="2037">
        <v>751.2580539167368</v>
      </c>
      <c r="N32" s="2030"/>
    </row>
    <row r="33" spans="1:15">
      <c r="A33" s="2005" t="s">
        <v>403</v>
      </c>
      <c r="B33" s="2006">
        <v>2.7467062586978369E-2</v>
      </c>
      <c r="C33" s="2007">
        <v>0.1522117337391706</v>
      </c>
      <c r="D33" s="2008">
        <v>470.730117306701</v>
      </c>
      <c r="E33" s="2009">
        <v>539.42595826632919</v>
      </c>
      <c r="F33" s="2162">
        <v>276.69462845895066</v>
      </c>
      <c r="G33" s="2163">
        <v>1.74709022941129</v>
      </c>
      <c r="H33" s="2032"/>
      <c r="I33" s="2029">
        <v>18.840522820587349</v>
      </c>
      <c r="J33" s="2029">
        <v>13.007258446894573</v>
      </c>
      <c r="K33" s="2029">
        <v>4.4877249785847485E-2</v>
      </c>
      <c r="L33" s="2037">
        <v>801.17624559760179</v>
      </c>
      <c r="M33" s="2037">
        <v>801.17624559760179</v>
      </c>
      <c r="N33" s="2030"/>
    </row>
    <row r="34" spans="1:15">
      <c r="A34" s="2005" t="s">
        <v>404</v>
      </c>
      <c r="B34" s="2006">
        <v>0.62613532776825076</v>
      </c>
      <c r="C34" s="2007">
        <v>10.029164287089669</v>
      </c>
      <c r="D34" s="2008">
        <v>681.61287540355204</v>
      </c>
      <c r="E34" s="2009">
        <v>371.5038691795159</v>
      </c>
      <c r="F34" s="2010">
        <v>430.9855043827414</v>
      </c>
      <c r="G34" s="2011">
        <v>12.448735303620852</v>
      </c>
      <c r="H34" s="2032"/>
      <c r="I34" s="2029">
        <v>8.456572504856231</v>
      </c>
      <c r="J34" s="2029">
        <v>13.131941782570616</v>
      </c>
      <c r="K34" s="2033">
        <v>105.41970700460001</v>
      </c>
      <c r="L34" s="2037">
        <v>723.58689339677608</v>
      </c>
      <c r="M34" s="2037">
        <v>723.58689339677608</v>
      </c>
      <c r="N34" s="2030"/>
    </row>
    <row r="35" spans="1:15">
      <c r="A35" s="2005" t="s">
        <v>405</v>
      </c>
      <c r="B35" s="2006">
        <v>-9.5549649643683534E-3</v>
      </c>
      <c r="C35" s="2007">
        <v>-0.26987202439274205</v>
      </c>
      <c r="D35" s="2008">
        <v>330.16322028175</v>
      </c>
      <c r="E35" s="2009">
        <v>77.015949311792795</v>
      </c>
      <c r="F35" s="2010">
        <v>455.51456730182872</v>
      </c>
      <c r="G35" s="2011">
        <v>3.2524089063923713</v>
      </c>
      <c r="H35" s="2032"/>
      <c r="I35" s="2029">
        <v>5.6765377094063441</v>
      </c>
      <c r="J35" s="2029">
        <v>13.545305560605623</v>
      </c>
      <c r="K35" s="2029">
        <v>4.6976400603691166</v>
      </c>
      <c r="L35" s="2037">
        <v>689.01062734639447</v>
      </c>
      <c r="M35" s="2037">
        <v>689.01062734639447</v>
      </c>
      <c r="N35" s="2030"/>
    </row>
    <row r="36" spans="1:15">
      <c r="A36" s="2005" t="s">
        <v>406</v>
      </c>
      <c r="B36" s="2039">
        <v>0.11863942971100186</v>
      </c>
      <c r="C36" s="2040">
        <v>3.023935493319903</v>
      </c>
      <c r="D36" s="2041">
        <v>487.85310047303398</v>
      </c>
      <c r="E36" s="2042">
        <v>109.58165045299266</v>
      </c>
      <c r="F36" s="2010">
        <v>458.04970957794762</v>
      </c>
      <c r="G36" s="2011">
        <v>10.345288670079032</v>
      </c>
      <c r="H36" s="2032"/>
      <c r="I36" s="2029">
        <v>13.541992128071085</v>
      </c>
      <c r="J36" s="2029">
        <v>14.270116365560778</v>
      </c>
      <c r="K36" s="2038">
        <v>31.023202215673066</v>
      </c>
      <c r="L36" s="2037">
        <v>767.77432022940161</v>
      </c>
      <c r="M36" s="2037">
        <v>767.77432022940161</v>
      </c>
      <c r="N36" s="2030"/>
    </row>
    <row r="39" spans="1:15" ht="60.75" thickBot="1">
      <c r="A39" s="1992" t="s">
        <v>138</v>
      </c>
      <c r="B39" s="1993" t="s">
        <v>140</v>
      </c>
      <c r="C39" s="1994" t="s">
        <v>141</v>
      </c>
      <c r="D39" s="1995" t="s">
        <v>142</v>
      </c>
      <c r="E39" s="1996" t="s">
        <v>143</v>
      </c>
      <c r="F39" s="1997" t="s">
        <v>144</v>
      </c>
      <c r="G39" s="1998" t="s">
        <v>349</v>
      </c>
      <c r="H39" s="1999"/>
      <c r="I39" s="2000" t="s">
        <v>352</v>
      </c>
      <c r="J39" s="2001" t="s">
        <v>353</v>
      </c>
      <c r="K39" s="2002" t="s">
        <v>354</v>
      </c>
      <c r="L39" s="2000" t="s">
        <v>355</v>
      </c>
      <c r="M39" s="2003" t="s">
        <v>355</v>
      </c>
      <c r="N39" s="1999"/>
    </row>
    <row r="40" spans="1:15" ht="15.75" thickTop="1">
      <c r="A40" s="2005" t="s">
        <v>408</v>
      </c>
      <c r="B40" s="2006">
        <v>1.0993987144337183</v>
      </c>
      <c r="C40" s="2007">
        <v>10.172446262462646</v>
      </c>
      <c r="D40" s="2008">
        <v>732.97525814747303</v>
      </c>
      <c r="E40" s="2009">
        <v>510.2171007343203</v>
      </c>
      <c r="F40" s="2056">
        <v>231.8885058717303</v>
      </c>
      <c r="G40" s="2057">
        <v>9.5334610420236636</v>
      </c>
      <c r="H40" s="2032"/>
      <c r="I40" s="2029">
        <v>9.4444749874120433</v>
      </c>
      <c r="J40" s="2029">
        <v>13.072419796745605</v>
      </c>
      <c r="K40" s="2033">
        <v>250.0369979987513</v>
      </c>
      <c r="L40" s="2037">
        <v>740.88661780731297</v>
      </c>
      <c r="M40" s="2037">
        <v>740.88661780731297</v>
      </c>
      <c r="N40" s="2030"/>
      <c r="O40" s="117"/>
    </row>
    <row r="41" spans="1:15">
      <c r="A41" s="2005" t="s">
        <v>409</v>
      </c>
      <c r="B41" s="2006">
        <v>1.3991836451930832</v>
      </c>
      <c r="C41" s="2007">
        <v>10.612407052683839</v>
      </c>
      <c r="D41" s="2008">
        <v>859.85562321521604</v>
      </c>
      <c r="E41" s="2009">
        <v>679.09145823954975</v>
      </c>
      <c r="F41" s="2056">
        <v>233.86206488241126</v>
      </c>
      <c r="G41" s="2057">
        <v>8.2895261282629917</v>
      </c>
      <c r="H41" s="2032"/>
      <c r="I41" s="2029">
        <v>16.242063432503652</v>
      </c>
      <c r="J41" s="2029">
        <v>13.069543124393297</v>
      </c>
      <c r="K41" s="2033">
        <v>228.50841777516817</v>
      </c>
      <c r="L41" s="2034">
        <v>793.95265777043596</v>
      </c>
      <c r="M41" s="2034">
        <v>793.95265777043596</v>
      </c>
      <c r="N41" s="2030"/>
      <c r="O41" s="117"/>
    </row>
    <row r="42" spans="1:15">
      <c r="A42" s="2005" t="s">
        <v>410</v>
      </c>
      <c r="B42" s="2006">
        <v>0.64539400707942485</v>
      </c>
      <c r="C42" s="2007">
        <v>5.6654138650149379</v>
      </c>
      <c r="D42" s="2008">
        <v>992.65960663645706</v>
      </c>
      <c r="E42" s="2009">
        <v>744.89447729422966</v>
      </c>
      <c r="F42" s="2035">
        <v>246.10838156349854</v>
      </c>
      <c r="G42" s="2036">
        <v>6.6526132727113314</v>
      </c>
      <c r="H42" s="2032"/>
      <c r="I42" s="2029">
        <v>9.1770051282969618</v>
      </c>
      <c r="J42" s="2029">
        <v>12.864055970594942</v>
      </c>
      <c r="K42" s="2033">
        <v>107.78629841365546</v>
      </c>
      <c r="L42" s="2037">
        <v>738.2216048754583</v>
      </c>
      <c r="M42" s="2037">
        <v>738.2216048754583</v>
      </c>
      <c r="N42" s="2030"/>
      <c r="O42" s="117"/>
    </row>
    <row r="43" spans="1:15">
      <c r="A43" s="2005" t="s">
        <v>412</v>
      </c>
      <c r="B43" s="2006">
        <v>0.10758706293649664</v>
      </c>
      <c r="C43" s="2007">
        <v>0.98698915137603649</v>
      </c>
      <c r="D43" s="2008">
        <v>587.889154903703</v>
      </c>
      <c r="E43" s="2009">
        <v>405.34906647167787</v>
      </c>
      <c r="F43" s="2035">
        <v>252.54331196791122</v>
      </c>
      <c r="G43" s="2036">
        <v>4.4367333196695808</v>
      </c>
      <c r="H43" s="2032"/>
      <c r="I43" s="2029">
        <v>8.960931842285822</v>
      </c>
      <c r="J43" s="2029">
        <v>14.256354059008231</v>
      </c>
      <c r="K43" s="2038">
        <v>28.572546622675173</v>
      </c>
      <c r="L43" s="2037">
        <v>736.02195398556728</v>
      </c>
      <c r="M43" s="2037">
        <v>736.02195398556728</v>
      </c>
      <c r="N43" s="2030"/>
      <c r="O43" s="117"/>
    </row>
    <row r="44" spans="1:15">
      <c r="A44" s="2005" t="s">
        <v>415</v>
      </c>
      <c r="B44" s="2006">
        <v>0.68221626393900059</v>
      </c>
      <c r="C44" s="2007">
        <v>8.2207048217924168</v>
      </c>
      <c r="D44" s="2008">
        <v>402.50911688956398</v>
      </c>
      <c r="E44" s="2009">
        <v>216.63364986999494</v>
      </c>
      <c r="F44" s="2035">
        <v>256.68714917623907</v>
      </c>
      <c r="G44" s="2036">
        <v>5.1739281605247411</v>
      </c>
      <c r="H44" s="2032"/>
      <c r="I44" s="2029">
        <v>16.944794281914582</v>
      </c>
      <c r="J44" s="2029">
        <v>13.487322506959005</v>
      </c>
      <c r="K44" s="2033">
        <v>168.62152223652001</v>
      </c>
      <c r="L44" s="2034">
        <v>798.33322754287406</v>
      </c>
      <c r="M44" s="2034">
        <v>798.33322754287406</v>
      </c>
      <c r="N44" s="2030"/>
      <c r="O44" s="117"/>
    </row>
    <row r="45" spans="1:15">
      <c r="A45" s="2005" t="s">
        <v>417</v>
      </c>
      <c r="B45" s="2006">
        <v>-7.5224952022086816E-2</v>
      </c>
      <c r="C45" s="2007">
        <v>-0.49376132979695336</v>
      </c>
      <c r="D45" s="2008">
        <v>578.66898895455097</v>
      </c>
      <c r="E45" s="2009">
        <v>537.52880648303801</v>
      </c>
      <c r="F45" s="2162">
        <v>260.99244756968392</v>
      </c>
      <c r="G45" s="2163">
        <v>5.6425908549437827</v>
      </c>
      <c r="H45" s="2032"/>
      <c r="I45" s="2029">
        <v>9.8609485926026039</v>
      </c>
      <c r="J45" s="2029">
        <v>12.97920156471538</v>
      </c>
      <c r="K45" s="2029">
        <v>1.8925419825943075</v>
      </c>
      <c r="L45" s="2037">
        <v>744.91610685728244</v>
      </c>
      <c r="M45" s="2037">
        <v>744.91610685728244</v>
      </c>
      <c r="N45" s="2030"/>
      <c r="O45" s="117"/>
    </row>
    <row r="46" spans="1:15">
      <c r="A46" s="2005" t="s">
        <v>418</v>
      </c>
      <c r="B46" s="2006">
        <v>-9.3671331032550251E-2</v>
      </c>
      <c r="C46" s="2007">
        <v>-0.74467138842966263</v>
      </c>
      <c r="D46" s="2008">
        <v>371.40826278263802</v>
      </c>
      <c r="E46" s="2009">
        <v>292.44067774490242</v>
      </c>
      <c r="F46" s="2162">
        <v>263.5274665369538</v>
      </c>
      <c r="G46" s="2163">
        <v>3.8028953299356889</v>
      </c>
      <c r="H46" s="2032"/>
      <c r="I46" s="2029">
        <v>19.37808623204165</v>
      </c>
      <c r="J46" s="2029">
        <v>13.323993332632149</v>
      </c>
      <c r="K46" s="2029">
        <v>1.0356031428471568</v>
      </c>
      <c r="L46" s="2037">
        <v>812.45121609260696</v>
      </c>
      <c r="M46" s="2037">
        <v>812.45121609260696</v>
      </c>
      <c r="N46" s="2030"/>
    </row>
    <row r="47" spans="1:15">
      <c r="A47" s="2005" t="s">
        <v>419</v>
      </c>
      <c r="B47" s="2006">
        <v>3.5141949092802986E-2</v>
      </c>
      <c r="C47" s="2007">
        <v>0.30863871007634508</v>
      </c>
      <c r="D47" s="2008">
        <v>846.98912457157905</v>
      </c>
      <c r="E47" s="2009">
        <v>606.06902122354586</v>
      </c>
      <c r="F47" s="2162">
        <v>263.83211423265448</v>
      </c>
      <c r="G47" s="2163">
        <v>4.3424917913141536</v>
      </c>
      <c r="H47" s="2032"/>
      <c r="I47" s="2029">
        <v>7.0707623735622152</v>
      </c>
      <c r="J47" s="2029">
        <v>13.464873406515975</v>
      </c>
      <c r="K47" s="2029">
        <v>12.288793341846945</v>
      </c>
      <c r="L47" s="2037">
        <v>714.66066995720041</v>
      </c>
      <c r="M47" s="2037">
        <v>714.66066995720041</v>
      </c>
      <c r="N47" s="2030"/>
    </row>
    <row r="48" spans="1:15">
      <c r="A48" s="2005" t="s">
        <v>421</v>
      </c>
      <c r="B48" s="2006">
        <v>3.6305034260175104E-2</v>
      </c>
      <c r="C48" s="2007">
        <v>0.41299448426286761</v>
      </c>
      <c r="D48" s="2008">
        <v>475.92845866070201</v>
      </c>
      <c r="E48" s="2009">
        <v>279.35719448222903</v>
      </c>
      <c r="F48" s="2162">
        <v>264.42237715092079</v>
      </c>
      <c r="G48" s="2163">
        <v>5.405556805695233</v>
      </c>
      <c r="H48" s="2032"/>
      <c r="I48" s="2029">
        <v>6.1104695599103538</v>
      </c>
      <c r="J48" s="2029">
        <v>13.314325914374276</v>
      </c>
      <c r="K48" s="2029">
        <v>3.0632579860635247</v>
      </c>
      <c r="L48" s="2037">
        <v>701.94385839327867</v>
      </c>
      <c r="M48" s="2037">
        <v>701.94385839327867</v>
      </c>
      <c r="N48" s="2030"/>
    </row>
    <row r="49" spans="1:14">
      <c r="A49" s="2005" t="s">
        <v>423</v>
      </c>
      <c r="B49" s="2052">
        <v>0.27630353052963402</v>
      </c>
      <c r="C49" s="2053">
        <v>2.6095837000335096</v>
      </c>
      <c r="D49" s="2054">
        <v>484.91409761661703</v>
      </c>
      <c r="E49" s="2055">
        <v>314.56693146042687</v>
      </c>
      <c r="F49" s="2162">
        <v>265.90305130645254</v>
      </c>
      <c r="G49" s="2163">
        <v>4.6133389856836517</v>
      </c>
      <c r="H49" s="2032"/>
      <c r="I49" s="2029">
        <v>7.8739642759362685</v>
      </c>
      <c r="J49" s="2029">
        <v>12.79270407793868</v>
      </c>
      <c r="K49" s="2033">
        <v>253.05234372263317</v>
      </c>
      <c r="L49" s="2037">
        <v>724.24893079492097</v>
      </c>
      <c r="M49" s="2037">
        <v>724.24893079492097</v>
      </c>
      <c r="N49" s="2030"/>
    </row>
    <row r="50" spans="1:14">
      <c r="A50" s="2005" t="s">
        <v>425</v>
      </c>
      <c r="B50" s="2006">
        <v>6.9892124915562764E-2</v>
      </c>
      <c r="C50" s="2007">
        <v>0.71968361066764386</v>
      </c>
      <c r="D50" s="2008">
        <v>452.52562626207401</v>
      </c>
      <c r="E50" s="2009">
        <v>276.94872134969108</v>
      </c>
      <c r="F50" s="2162">
        <v>266.71779336625394</v>
      </c>
      <c r="G50" s="2163">
        <v>4.353684233048245</v>
      </c>
      <c r="H50" s="2032"/>
      <c r="I50" s="2029">
        <v>11.915150060754476</v>
      </c>
      <c r="J50" s="2029">
        <v>13.238085582960549</v>
      </c>
      <c r="K50" s="2033">
        <v>689.11493267388084</v>
      </c>
      <c r="L50" s="2037">
        <v>762.97074205527542</v>
      </c>
      <c r="M50" s="2037">
        <v>762.97074205527542</v>
      </c>
      <c r="N50" s="2030"/>
    </row>
    <row r="51" spans="1:14">
      <c r="A51" s="2005" t="s">
        <v>427</v>
      </c>
      <c r="B51" s="2006">
        <v>-4.2550050379200288E-2</v>
      </c>
      <c r="C51" s="2007">
        <v>-0.39633884706928296</v>
      </c>
      <c r="D51" s="2008">
        <v>309.331486070925</v>
      </c>
      <c r="E51" s="2009">
        <v>213.09757535454764</v>
      </c>
      <c r="F51" s="2162">
        <v>268.76485555797666</v>
      </c>
      <c r="G51" s="2163">
        <v>3.3353481796923212</v>
      </c>
      <c r="H51" s="2032"/>
      <c r="I51" s="2029">
        <v>12.903779157439132</v>
      </c>
      <c r="J51" s="2029">
        <v>13.879660691348027</v>
      </c>
      <c r="K51" s="2029">
        <v>4.5260165975777207E-2</v>
      </c>
      <c r="L51" s="2037">
        <v>770.76913685944987</v>
      </c>
      <c r="M51" s="2037">
        <v>770.76913685944987</v>
      </c>
      <c r="N51" s="2030"/>
    </row>
    <row r="52" spans="1:14">
      <c r="A52" s="2005" t="s">
        <v>429</v>
      </c>
      <c r="B52" s="2006">
        <v>-4.5172770090920959E-2</v>
      </c>
      <c r="C52" s="2007">
        <v>-1.0598929159897008</v>
      </c>
      <c r="D52" s="2008">
        <v>721.44872506872798</v>
      </c>
      <c r="E52" s="2009">
        <v>193.81038322189076</v>
      </c>
      <c r="F52" s="2162">
        <v>273.66917180309542</v>
      </c>
      <c r="G52" s="2163">
        <v>4.3705086900776884</v>
      </c>
      <c r="H52" s="2032"/>
      <c r="I52" s="2029">
        <v>5.1000170548000652</v>
      </c>
      <c r="J52" s="2029">
        <v>13.802080225524028</v>
      </c>
      <c r="K52" s="2029">
        <v>0.31206751923043013</v>
      </c>
      <c r="L52" s="2037">
        <v>686.64236580057866</v>
      </c>
      <c r="M52" s="2037">
        <v>686.64236580057866</v>
      </c>
      <c r="N52" s="2030"/>
    </row>
    <row r="53" spans="1:14">
      <c r="A53" s="2005" t="s">
        <v>431</v>
      </c>
      <c r="B53" s="2006">
        <v>-4.7623154830921575E-2</v>
      </c>
      <c r="C53" s="2007">
        <v>-0.33800235058833594</v>
      </c>
      <c r="D53" s="2008">
        <v>165.81670455825099</v>
      </c>
      <c r="E53" s="2009">
        <v>151.62817774016301</v>
      </c>
      <c r="F53" s="2010">
        <v>520.02904717614877</v>
      </c>
      <c r="G53" s="2011">
        <v>10.1163509411793</v>
      </c>
      <c r="H53" s="2032"/>
      <c r="I53" s="2029">
        <v>27.293341128928216</v>
      </c>
      <c r="J53" s="2029">
        <v>13.276776396145378</v>
      </c>
      <c r="K53" s="2029">
        <v>2.0521009782022475</v>
      </c>
      <c r="L53" s="2037">
        <v>850.23311112707734</v>
      </c>
      <c r="M53" s="2037">
        <v>850.23311112707734</v>
      </c>
      <c r="N53" s="2030"/>
    </row>
    <row r="54" spans="1:14">
      <c r="A54" s="2005" t="s">
        <v>432</v>
      </c>
      <c r="B54" s="2006">
        <v>4.0568323756881762E-2</v>
      </c>
      <c r="C54" s="2007">
        <v>0.45968254562930883</v>
      </c>
      <c r="D54" s="2008">
        <v>216.05769226018401</v>
      </c>
      <c r="E54" s="2009">
        <v>130.19274311139398</v>
      </c>
      <c r="F54" s="2010">
        <v>1108.1376264554901</v>
      </c>
      <c r="G54" s="2011">
        <v>17.771723344716545</v>
      </c>
      <c r="H54" s="2032"/>
      <c r="I54" s="2029">
        <v>5.3340395387966248</v>
      </c>
      <c r="J54" s="2029">
        <v>13.768512005168871</v>
      </c>
      <c r="K54" s="2038">
        <v>22.104088971949292</v>
      </c>
      <c r="L54" s="2037">
        <v>690.39524180565184</v>
      </c>
      <c r="M54" s="2037">
        <v>690.39524180565184</v>
      </c>
      <c r="N54" s="2030"/>
    </row>
    <row r="56" spans="1:14" ht="60.75" thickBot="1">
      <c r="A56" s="1992" t="s">
        <v>138</v>
      </c>
      <c r="B56" s="1993" t="s">
        <v>140</v>
      </c>
      <c r="C56" s="1994" t="s">
        <v>141</v>
      </c>
      <c r="D56" s="1995" t="s">
        <v>142</v>
      </c>
      <c r="E56" s="1996" t="s">
        <v>143</v>
      </c>
      <c r="F56" s="1997" t="s">
        <v>144</v>
      </c>
      <c r="G56" s="1998" t="s">
        <v>349</v>
      </c>
      <c r="H56" s="1999"/>
      <c r="I56" s="2000" t="s">
        <v>352</v>
      </c>
      <c r="J56" s="2001" t="s">
        <v>353</v>
      </c>
      <c r="K56" s="2002" t="s">
        <v>354</v>
      </c>
      <c r="L56" s="2000" t="s">
        <v>355</v>
      </c>
      <c r="M56" s="2003" t="s">
        <v>355</v>
      </c>
      <c r="N56" s="1999"/>
    </row>
    <row r="57" spans="1:14" ht="15.75" thickTop="1">
      <c r="A57" s="2043" t="s">
        <v>433</v>
      </c>
      <c r="B57" s="2044">
        <v>7.4273209005516385</v>
      </c>
      <c r="C57" s="2045">
        <v>37.854937523785672</v>
      </c>
      <c r="D57" s="2046">
        <v>686.13465904061297</v>
      </c>
      <c r="E57" s="2047">
        <v>946.66830140536536</v>
      </c>
      <c r="F57" s="2010">
        <v>181.39848001645899</v>
      </c>
      <c r="G57" s="2011">
        <v>7.3124847068119472</v>
      </c>
      <c r="H57" s="2050"/>
      <c r="I57" s="2048">
        <v>44.455027604938749</v>
      </c>
      <c r="J57" s="2048">
        <v>13.646924046860327</v>
      </c>
      <c r="K57" s="2051">
        <v>3497.5064234572455</v>
      </c>
      <c r="L57" s="2034">
        <v>931.82562692315855</v>
      </c>
      <c r="M57" s="2034">
        <v>931.82562692315855</v>
      </c>
      <c r="N57" s="2049"/>
    </row>
    <row r="58" spans="1:14">
      <c r="A58" s="1945" t="s">
        <v>434</v>
      </c>
      <c r="B58" s="1979">
        <v>6.7543679561331435E-2</v>
      </c>
      <c r="C58" s="1946">
        <v>0.62172545222567532</v>
      </c>
      <c r="D58" s="1947">
        <v>422.22280020457401</v>
      </c>
      <c r="E58" s="1948">
        <v>288.90115508751364</v>
      </c>
      <c r="F58" s="1949">
        <v>237.37461591033423</v>
      </c>
      <c r="G58" s="1950">
        <v>7.6283235199194008</v>
      </c>
      <c r="H58" s="1970"/>
      <c r="I58" s="1970"/>
      <c r="J58" s="1982"/>
      <c r="K58" s="1971"/>
      <c r="L58" s="1982"/>
      <c r="M58" s="1971"/>
      <c r="N58" s="1971"/>
    </row>
    <row r="59" spans="1:14">
      <c r="A59" s="2005" t="s">
        <v>435</v>
      </c>
      <c r="B59" s="2006">
        <v>0.12842160967561131</v>
      </c>
      <c r="C59" s="2007">
        <v>1.4178173614701817</v>
      </c>
      <c r="D59" s="2008">
        <v>367.82799712968699</v>
      </c>
      <c r="E59" s="2009">
        <v>207.43248241639594</v>
      </c>
      <c r="F59" s="2035">
        <v>245.60468062101145</v>
      </c>
      <c r="G59" s="2036">
        <v>8.1807843790286991</v>
      </c>
      <c r="H59" s="2032"/>
      <c r="I59" s="2029">
        <v>6.8951047948652695</v>
      </c>
      <c r="J59" s="2029">
        <v>14.022940530591542</v>
      </c>
      <c r="K59" s="2029">
        <v>7.5111793097545467</v>
      </c>
      <c r="L59" s="2037">
        <v>728.38545513202871</v>
      </c>
      <c r="M59" s="2037">
        <v>728.38545513202871</v>
      </c>
      <c r="N59" s="2030"/>
    </row>
    <row r="60" spans="1:14">
      <c r="A60" s="2005" t="s">
        <v>436</v>
      </c>
      <c r="B60" s="2006">
        <v>0.13621910543492524</v>
      </c>
      <c r="C60" s="2007">
        <v>1.7957847245130309</v>
      </c>
      <c r="D60" s="2008">
        <v>500.66865256367498</v>
      </c>
      <c r="E60" s="2009">
        <v>232.55076319683528</v>
      </c>
      <c r="F60" s="2035">
        <v>250.85253271605254</v>
      </c>
      <c r="G60" s="2036">
        <v>5.0509014302860988</v>
      </c>
      <c r="H60" s="2032"/>
      <c r="I60" s="2029">
        <v>11.45562013850563</v>
      </c>
      <c r="J60" s="2029">
        <v>13.135396692338713</v>
      </c>
      <c r="K60" s="2029">
        <v>2.3606874739657475</v>
      </c>
      <c r="L60" s="2037">
        <v>776.666436298186</v>
      </c>
      <c r="M60" s="2037">
        <v>776.666436298186</v>
      </c>
      <c r="N60" s="2030"/>
    </row>
    <row r="61" spans="1:14">
      <c r="A61" s="2005" t="s">
        <v>437</v>
      </c>
      <c r="B61" s="2006">
        <v>3.99571642735322E-2</v>
      </c>
      <c r="C61" s="2007">
        <v>0.5578319967449118</v>
      </c>
      <c r="D61" s="2008">
        <v>239.02491135383701</v>
      </c>
      <c r="E61" s="2009">
        <v>113.16604027281045</v>
      </c>
      <c r="F61" s="2035">
        <v>252.22192532458877</v>
      </c>
      <c r="G61" s="2036">
        <v>4.8794692509822406</v>
      </c>
      <c r="H61" s="2032"/>
      <c r="I61" s="2029">
        <v>10.827028544656649</v>
      </c>
      <c r="J61" s="2029">
        <v>13.730238557531665</v>
      </c>
      <c r="K61" s="2029">
        <v>4.6443318518271255</v>
      </c>
      <c r="L61" s="2037">
        <v>771.07051996135328</v>
      </c>
      <c r="M61" s="2037">
        <v>771.07051996135328</v>
      </c>
      <c r="N61" s="2030"/>
    </row>
    <row r="62" spans="1:14">
      <c r="A62" s="2005" t="s">
        <v>439</v>
      </c>
      <c r="B62" s="2006">
        <v>0.26846267732828288</v>
      </c>
      <c r="C62" s="2007">
        <v>4.3866804014068013</v>
      </c>
      <c r="D62" s="2008">
        <v>263.00376757006302</v>
      </c>
      <c r="E62" s="2009">
        <v>99.144781369042207</v>
      </c>
      <c r="F62" s="2035">
        <v>253.86260813924258</v>
      </c>
      <c r="G62" s="2036">
        <v>4.2896106880633882</v>
      </c>
      <c r="H62" s="2032"/>
      <c r="I62" s="2029">
        <v>8.3228794492882585</v>
      </c>
      <c r="J62" s="2029">
        <v>13.279243223918911</v>
      </c>
      <c r="K62" s="2038">
        <v>26.778666721174805</v>
      </c>
      <c r="L62" s="2037">
        <v>745.75652091720735</v>
      </c>
      <c r="M62" s="2037">
        <v>745.75652091720735</v>
      </c>
      <c r="N62" s="2030"/>
    </row>
    <row r="63" spans="1:14">
      <c r="A63" s="2005" t="s">
        <v>440</v>
      </c>
      <c r="B63" s="2006">
        <v>0.13281569271820751</v>
      </c>
      <c r="C63" s="2007">
        <v>1.797603611958086</v>
      </c>
      <c r="D63" s="2008">
        <v>390.71952773929098</v>
      </c>
      <c r="E63" s="2009">
        <v>187.59562174019339</v>
      </c>
      <c r="F63" s="2035">
        <v>259.21618408303129</v>
      </c>
      <c r="G63" s="2036">
        <v>4.1006901003675313</v>
      </c>
      <c r="H63" s="2032"/>
      <c r="I63" s="2029">
        <v>8.9447405427578985</v>
      </c>
      <c r="J63" s="2029">
        <v>13.718649367925549</v>
      </c>
      <c r="K63" s="2029">
        <v>6.6635201031638234</v>
      </c>
      <c r="L63" s="2037">
        <v>752.5682410477059</v>
      </c>
      <c r="M63" s="2037">
        <v>752.5682410477059</v>
      </c>
      <c r="N63" s="2030"/>
    </row>
    <row r="64" spans="1:14">
      <c r="A64" s="2005" t="s">
        <v>442</v>
      </c>
      <c r="B64" s="2006">
        <v>-3.0732946742412673E-3</v>
      </c>
      <c r="C64" s="2007">
        <v>-3.1696943008943775E-2</v>
      </c>
      <c r="D64" s="2008">
        <v>296.01737312908801</v>
      </c>
      <c r="E64" s="2009">
        <v>173.39387373304993</v>
      </c>
      <c r="F64" s="2035">
        <v>262.63726910605266</v>
      </c>
      <c r="G64" s="2036">
        <v>4.1041308450283775</v>
      </c>
      <c r="H64" s="2032"/>
      <c r="I64" s="2029">
        <v>9.5027152368906869</v>
      </c>
      <c r="J64" s="2029">
        <v>12.738023310164088</v>
      </c>
      <c r="K64" s="2029">
        <v>0.15767864556922753</v>
      </c>
      <c r="L64" s="2037">
        <v>758.35930205815384</v>
      </c>
      <c r="M64" s="2037">
        <v>758.35930205815384</v>
      </c>
      <c r="N64" s="2030"/>
    </row>
    <row r="65" spans="1:14">
      <c r="A65" s="2005" t="s">
        <v>444</v>
      </c>
      <c r="B65" s="2006">
        <v>-4.7885904505514344E-3</v>
      </c>
      <c r="C65" s="2007">
        <v>-3.3163377676414758E-2</v>
      </c>
      <c r="D65" s="2008">
        <v>800.40234495238997</v>
      </c>
      <c r="E65" s="2009">
        <v>735.00584073837842</v>
      </c>
      <c r="F65" s="2035">
        <v>266.39865668335989</v>
      </c>
      <c r="G65" s="2036">
        <v>4.1505363906276074</v>
      </c>
      <c r="H65" s="2032"/>
      <c r="I65" s="2029">
        <v>11.035482040542675</v>
      </c>
      <c r="J65" s="2029">
        <v>13.454509197263469</v>
      </c>
      <c r="K65" s="2029">
        <v>5.2855010443549002</v>
      </c>
      <c r="L65" s="2037">
        <v>772.95476820200111</v>
      </c>
      <c r="M65" s="2037">
        <v>772.95476820200111</v>
      </c>
      <c r="N65" s="2030"/>
    </row>
    <row r="66" spans="1:14">
      <c r="A66" s="2005" t="s">
        <v>445</v>
      </c>
      <c r="B66" s="2006">
        <v>4.5909273744602019E-2</v>
      </c>
      <c r="C66" s="2007">
        <v>0.69587147350831369</v>
      </c>
      <c r="D66" s="2008">
        <v>482.43878954366102</v>
      </c>
      <c r="E66" s="2009">
        <v>213.53179123621456</v>
      </c>
      <c r="F66" s="2035">
        <v>267.33512454804571</v>
      </c>
      <c r="G66" s="2036">
        <v>4.257265820221237</v>
      </c>
      <c r="H66" s="2032"/>
      <c r="I66" s="2029">
        <v>12.24438217419031</v>
      </c>
      <c r="J66" s="2029">
        <v>13.469199394693062</v>
      </c>
      <c r="K66" s="2029">
        <v>0.33188210116455052</v>
      </c>
      <c r="L66" s="2037">
        <v>783.34662705191886</v>
      </c>
      <c r="M66" s="2037">
        <v>783.34662705191886</v>
      </c>
      <c r="N66" s="2030"/>
    </row>
    <row r="67" spans="1:14">
      <c r="A67" s="2005" t="s">
        <v>449</v>
      </c>
      <c r="B67" s="2006">
        <v>0.39445771057203577</v>
      </c>
      <c r="C67" s="2007">
        <v>6.7021880546598345</v>
      </c>
      <c r="D67" s="2008">
        <v>213.95398334276601</v>
      </c>
      <c r="E67" s="2009">
        <v>75.467885083313135</v>
      </c>
      <c r="F67" s="2010">
        <v>539.33121299792026</v>
      </c>
      <c r="G67" s="2011">
        <v>9.9042540221372235</v>
      </c>
      <c r="H67" s="2032"/>
      <c r="I67" s="2029">
        <v>14.13658176068763</v>
      </c>
      <c r="J67" s="2029">
        <v>13.319749299617795</v>
      </c>
      <c r="K67" s="2038">
        <v>50.263651856914336</v>
      </c>
      <c r="L67" s="2034">
        <v>798.05669528672115</v>
      </c>
      <c r="M67" s="2034">
        <v>798.05669528672115</v>
      </c>
      <c r="N67" s="2030"/>
    </row>
    <row r="68" spans="1:14">
      <c r="A68" s="2005" t="s">
        <v>450</v>
      </c>
      <c r="B68" s="2039">
        <v>-0.26629517415304943</v>
      </c>
      <c r="C68" s="2040">
        <v>-2.6256346332128935</v>
      </c>
      <c r="D68" s="2041">
        <v>113.331238757994</v>
      </c>
      <c r="E68" s="2042">
        <v>75.297118358925914</v>
      </c>
      <c r="F68" s="2010">
        <v>745.32697546518625</v>
      </c>
      <c r="G68" s="2011">
        <v>11.249944140847953</v>
      </c>
      <c r="H68" s="2032"/>
      <c r="I68" s="2029">
        <v>34.085096576180312</v>
      </c>
      <c r="J68" s="2029">
        <v>13.180631822788614</v>
      </c>
      <c r="K68" s="2038">
        <v>28.923043518297014</v>
      </c>
      <c r="L68" s="2034">
        <v>897.92152270501356</v>
      </c>
      <c r="M68" s="2034">
        <v>897.92152270501356</v>
      </c>
      <c r="N68" s="2030"/>
    </row>
    <row r="70" spans="1:14" ht="60.75" thickBot="1">
      <c r="A70" s="1992" t="s">
        <v>138</v>
      </c>
      <c r="B70" s="1993" t="s">
        <v>140</v>
      </c>
      <c r="C70" s="1994" t="s">
        <v>141</v>
      </c>
      <c r="D70" s="1995" t="s">
        <v>142</v>
      </c>
      <c r="E70" s="1996" t="s">
        <v>143</v>
      </c>
      <c r="F70" s="1997" t="s">
        <v>144</v>
      </c>
      <c r="G70" s="1998" t="s">
        <v>349</v>
      </c>
      <c r="H70" s="1999"/>
      <c r="I70" s="2000" t="s">
        <v>352</v>
      </c>
      <c r="J70" s="2001" t="s">
        <v>353</v>
      </c>
      <c r="K70" s="2002" t="s">
        <v>354</v>
      </c>
      <c r="L70" s="2000" t="s">
        <v>355</v>
      </c>
      <c r="M70" s="2003" t="s">
        <v>355</v>
      </c>
      <c r="N70" s="1999"/>
    </row>
    <row r="71" spans="1:14" ht="15.75" thickTop="1">
      <c r="A71" s="2005" t="s">
        <v>451</v>
      </c>
      <c r="B71" s="2006">
        <v>7.9801965265605617</v>
      </c>
      <c r="C71" s="2007">
        <v>36.349087950781865</v>
      </c>
      <c r="D71" s="2008">
        <v>601.93478623113504</v>
      </c>
      <c r="E71" s="2009">
        <v>775.6566546799736</v>
      </c>
      <c r="F71" s="2010">
        <v>229.49562816726021</v>
      </c>
      <c r="G71" s="2011">
        <v>10.860122031721843</v>
      </c>
      <c r="H71" s="2032"/>
      <c r="I71" s="2029">
        <v>52.429519190422219</v>
      </c>
      <c r="J71" s="2029">
        <v>13.48039447377138</v>
      </c>
      <c r="K71" s="2033">
        <v>281.7093715933504</v>
      </c>
      <c r="L71" s="2034">
        <v>947.10358573601843</v>
      </c>
      <c r="M71" s="2034">
        <v>947.10358573601843</v>
      </c>
      <c r="N71" s="2030"/>
    </row>
    <row r="72" spans="1:14">
      <c r="A72" s="2005" t="s">
        <v>452</v>
      </c>
      <c r="B72" s="2006">
        <v>0.12125949981261182</v>
      </c>
      <c r="C72" s="2007">
        <v>0.58969410050809279</v>
      </c>
      <c r="D72" s="2008">
        <v>240.387449799747</v>
      </c>
      <c r="E72" s="2009">
        <v>311.25167576121981</v>
      </c>
      <c r="F72" s="2035">
        <v>252.63577676510343</v>
      </c>
      <c r="G72" s="2036">
        <v>4.5225070410531218</v>
      </c>
      <c r="H72" s="2032"/>
      <c r="I72" s="2029">
        <v>10.397811698271761</v>
      </c>
      <c r="J72" s="2029">
        <v>12.677754624460739</v>
      </c>
      <c r="K72" s="2029">
        <v>6.7043057649622897</v>
      </c>
      <c r="L72" s="2037">
        <v>762.21318029285635</v>
      </c>
      <c r="M72" s="2037">
        <v>762.21318029285635</v>
      </c>
      <c r="N72" s="2030"/>
    </row>
    <row r="73" spans="1:14">
      <c r="A73" s="2005" t="s">
        <v>453</v>
      </c>
      <c r="B73" s="2006">
        <v>0.48115760297282439</v>
      </c>
      <c r="C73" s="2007">
        <v>4.0912786413580982</v>
      </c>
      <c r="D73" s="2008">
        <v>122.92919381646099</v>
      </c>
      <c r="E73" s="2009">
        <v>88.912309913482702</v>
      </c>
      <c r="F73" s="2035">
        <v>257.16518960239756</v>
      </c>
      <c r="G73" s="2036">
        <v>5.271588807888941</v>
      </c>
      <c r="H73" s="2032"/>
      <c r="I73" s="2029">
        <v>20.035751731400442</v>
      </c>
      <c r="J73" s="2029">
        <v>12.977523710604203</v>
      </c>
      <c r="K73" s="2029">
        <v>3.6232279696249243</v>
      </c>
      <c r="L73" s="2037">
        <v>829.97604147646257</v>
      </c>
      <c r="M73" s="2037">
        <v>829.97604147646257</v>
      </c>
      <c r="N73" s="2030"/>
    </row>
    <row r="74" spans="1:14">
      <c r="A74" s="2005" t="s">
        <v>454</v>
      </c>
      <c r="B74" s="2006">
        <v>-8.7450104618680288E-2</v>
      </c>
      <c r="C74" s="2007">
        <v>-0.71169531645976536</v>
      </c>
      <c r="D74" s="2008">
        <v>299.58163969582</v>
      </c>
      <c r="E74" s="2009">
        <v>229.62320611622218</v>
      </c>
      <c r="F74" s="2035">
        <v>257.93540339409469</v>
      </c>
      <c r="G74" s="2036">
        <v>4.3346162756900277</v>
      </c>
      <c r="H74" s="2032"/>
      <c r="I74" s="2029">
        <v>10.554728785529207</v>
      </c>
      <c r="J74" s="2029">
        <v>13.533671685729205</v>
      </c>
      <c r="K74" s="2029">
        <v>0.4100587837403511</v>
      </c>
      <c r="L74" s="2037">
        <v>763.66758090598864</v>
      </c>
      <c r="M74" s="2037">
        <v>763.66758090598864</v>
      </c>
      <c r="N74" s="2030"/>
    </row>
    <row r="75" spans="1:14">
      <c r="A75" s="2005" t="s">
        <v>455</v>
      </c>
      <c r="B75" s="2006">
        <v>-0.10355718506900773</v>
      </c>
      <c r="C75" s="2007">
        <v>-0.81941504505780671</v>
      </c>
      <c r="D75" s="2008">
        <v>473.85548163704601</v>
      </c>
      <c r="E75" s="2009">
        <v>384.88997458606536</v>
      </c>
      <c r="F75" s="2035">
        <v>260.0345344613886</v>
      </c>
      <c r="G75" s="2036">
        <v>3.7833582649615414</v>
      </c>
      <c r="H75" s="2032"/>
      <c r="I75" s="2029">
        <v>15.399169635528922</v>
      </c>
      <c r="J75" s="2029">
        <v>13.230291879102065</v>
      </c>
      <c r="K75" s="2029">
        <v>0.20794540818453269</v>
      </c>
      <c r="L75" s="2037">
        <v>801.74618528028554</v>
      </c>
      <c r="M75" s="2037">
        <v>801.74618528028554</v>
      </c>
      <c r="N75" s="2030"/>
    </row>
    <row r="76" spans="1:14">
      <c r="A76" s="2005" t="s">
        <v>456</v>
      </c>
      <c r="B76" s="2006">
        <v>0.14441319908987005</v>
      </c>
      <c r="C76" s="2007">
        <v>1.2555454555860286</v>
      </c>
      <c r="D76" s="2008">
        <v>210.888789535456</v>
      </c>
      <c r="E76" s="2009">
        <v>148.79168585766061</v>
      </c>
      <c r="F76" s="2162">
        <v>275.89283454990988</v>
      </c>
      <c r="G76" s="2163">
        <v>4.1644744434075438</v>
      </c>
      <c r="H76" s="2032"/>
      <c r="I76" s="2029">
        <v>14.046645372316483</v>
      </c>
      <c r="J76" s="2029">
        <v>13.784986159448534</v>
      </c>
      <c r="K76" s="2029">
        <v>4.2978733388780821</v>
      </c>
      <c r="L76" s="2037">
        <v>792.22377207743239</v>
      </c>
      <c r="M76" s="2037">
        <v>792.22377207743239</v>
      </c>
      <c r="N76" s="2030"/>
    </row>
    <row r="77" spans="1:14">
      <c r="A77" s="2005" t="s">
        <v>457</v>
      </c>
      <c r="B77" s="2006">
        <v>-0.16503325085756385</v>
      </c>
      <c r="C77" s="2007">
        <v>-1.418095937727109</v>
      </c>
      <c r="D77" s="2008">
        <v>148.26990144956801</v>
      </c>
      <c r="E77" s="2009">
        <v>109.72073958994906</v>
      </c>
      <c r="F77" s="2162">
        <v>285.45020365322932</v>
      </c>
      <c r="G77" s="2163">
        <v>7.1948604802049694</v>
      </c>
      <c r="H77" s="2032"/>
      <c r="I77" s="2029">
        <v>14.498683548118192</v>
      </c>
      <c r="J77" s="2029">
        <v>12.968878575160193</v>
      </c>
      <c r="K77" s="2029">
        <v>4.8752288221287801</v>
      </c>
      <c r="L77" s="2037">
        <v>795.48558429866694</v>
      </c>
      <c r="M77" s="2037">
        <v>795.48558429866694</v>
      </c>
      <c r="N77" s="2030"/>
    </row>
    <row r="78" spans="1:14">
      <c r="A78" s="2005" t="s">
        <v>458</v>
      </c>
      <c r="B78" s="2006">
        <v>0.14539291127881587</v>
      </c>
      <c r="C78" s="2007">
        <v>1.5078480157560341</v>
      </c>
      <c r="D78" s="2008">
        <v>945.38664298991796</v>
      </c>
      <c r="E78" s="2009">
        <v>514.21829198999399</v>
      </c>
      <c r="F78" s="2010">
        <v>325.22118564155585</v>
      </c>
      <c r="G78" s="2011">
        <v>11.02258702802024</v>
      </c>
      <c r="H78" s="2032"/>
      <c r="I78" s="2029">
        <v>8.4778335955203339</v>
      </c>
      <c r="J78" s="2029">
        <v>13.209929712748192</v>
      </c>
      <c r="K78" s="2029">
        <v>12.245770663329456</v>
      </c>
      <c r="L78" s="2037">
        <v>742.79063746097768</v>
      </c>
      <c r="M78" s="2037">
        <v>742.79063746097768</v>
      </c>
      <c r="N78" s="2030"/>
    </row>
    <row r="79" spans="1:14">
      <c r="A79" s="2005" t="s">
        <v>459</v>
      </c>
      <c r="B79" s="2006">
        <v>0.10518318042106146</v>
      </c>
      <c r="C79" s="2007">
        <v>1.1054021474084927</v>
      </c>
      <c r="D79" s="2008">
        <v>663.629050812738</v>
      </c>
      <c r="E79" s="2009">
        <v>411.92865421399074</v>
      </c>
      <c r="F79" s="2010">
        <v>463.73125036627999</v>
      </c>
      <c r="G79" s="2011">
        <v>8.5670407370858292</v>
      </c>
      <c r="H79" s="2032"/>
      <c r="I79" s="2029">
        <v>14.573344785892465</v>
      </c>
      <c r="J79" s="2029">
        <v>13.157146302508094</v>
      </c>
      <c r="K79" s="2029">
        <v>2.3028755027663061</v>
      </c>
      <c r="L79" s="2037">
        <v>796.01640385338487</v>
      </c>
      <c r="M79" s="2037">
        <v>796.01640385338487</v>
      </c>
      <c r="N79" s="2030"/>
    </row>
    <row r="80" spans="1:14">
      <c r="A80" s="2005" t="s">
        <v>460</v>
      </c>
      <c r="B80" s="2006">
        <v>-0.10369425037172784</v>
      </c>
      <c r="C80" s="2007">
        <v>-5.3032683031038301</v>
      </c>
      <c r="D80" s="2008">
        <v>412.47831397651998</v>
      </c>
      <c r="E80" s="2009">
        <v>50.692467583711455</v>
      </c>
      <c r="F80" s="2010">
        <v>477.70354004634498</v>
      </c>
      <c r="G80" s="2011">
        <v>3.0435980057206775</v>
      </c>
      <c r="H80" s="2032"/>
      <c r="I80" s="2029">
        <v>11.58252574844693</v>
      </c>
      <c r="J80" s="2029">
        <v>13.824287285657306</v>
      </c>
      <c r="K80" s="2029">
        <v>4.2100989902069106</v>
      </c>
      <c r="L80" s="2037">
        <v>772.78243767980189</v>
      </c>
      <c r="M80" s="2037">
        <v>772.78243767980189</v>
      </c>
      <c r="N80" s="2030"/>
    </row>
    <row r="81" spans="1:14">
      <c r="A81" s="2005" t="s">
        <v>461</v>
      </c>
      <c r="B81" s="2039">
        <v>-6.9901174725393672E-2</v>
      </c>
      <c r="C81" s="2040">
        <v>-0.7799898717697854</v>
      </c>
      <c r="D81" s="2041">
        <v>145.77776813683801</v>
      </c>
      <c r="E81" s="2042">
        <v>84.077979735768139</v>
      </c>
      <c r="F81" s="2010">
        <v>523.47308683671747</v>
      </c>
      <c r="G81" s="2011">
        <v>8.9692230582319574</v>
      </c>
      <c r="H81" s="2032"/>
      <c r="I81" s="2029">
        <v>32.62346430237546</v>
      </c>
      <c r="J81" s="2029">
        <v>13.054534836896742</v>
      </c>
      <c r="K81" s="2029">
        <v>11.60865029477273</v>
      </c>
      <c r="L81" s="2037">
        <v>886.38164435373074</v>
      </c>
      <c r="M81" s="2037">
        <v>886.38164435373074</v>
      </c>
      <c r="N81" s="2030"/>
    </row>
    <row r="83" spans="1:14" ht="60.75" thickBot="1">
      <c r="A83" s="1992" t="s">
        <v>138</v>
      </c>
      <c r="B83" s="1993" t="s">
        <v>140</v>
      </c>
      <c r="C83" s="1994" t="s">
        <v>141</v>
      </c>
      <c r="D83" s="1995" t="s">
        <v>142</v>
      </c>
      <c r="E83" s="1996" t="s">
        <v>143</v>
      </c>
      <c r="F83" s="1997" t="s">
        <v>144</v>
      </c>
      <c r="G83" s="1998" t="s">
        <v>349</v>
      </c>
      <c r="H83" s="1999"/>
      <c r="I83" s="2000" t="s">
        <v>352</v>
      </c>
      <c r="J83" s="2001" t="s">
        <v>353</v>
      </c>
      <c r="K83" s="2002" t="s">
        <v>354</v>
      </c>
      <c r="L83" s="2000" t="s">
        <v>355</v>
      </c>
      <c r="M83" s="2003" t="s">
        <v>355</v>
      </c>
      <c r="N83" s="1999"/>
    </row>
    <row r="84" spans="1:14" ht="15.75" thickTop="1">
      <c r="A84" s="2005" t="s">
        <v>462</v>
      </c>
      <c r="B84" s="2006">
        <v>5.5188743525588757</v>
      </c>
      <c r="C84" s="2007">
        <v>52.568933430208212</v>
      </c>
      <c r="D84" s="2008">
        <v>988.05970056756098</v>
      </c>
      <c r="E84" s="2009">
        <v>404.4080659257603</v>
      </c>
      <c r="F84" s="2010">
        <v>243.77079290022778</v>
      </c>
      <c r="G84" s="2011">
        <v>4.5707116158982455</v>
      </c>
      <c r="H84" s="2032"/>
      <c r="I84" s="2029">
        <v>35.73075879302241</v>
      </c>
      <c r="J84" s="2029">
        <v>13.222341088276579</v>
      </c>
      <c r="K84" s="2033">
        <v>175.75011339187003</v>
      </c>
      <c r="L84" s="2034">
        <v>914.01791948350615</v>
      </c>
      <c r="M84" s="2034">
        <v>914.01791948350615</v>
      </c>
      <c r="N84" s="2030"/>
    </row>
    <row r="85" spans="1:14">
      <c r="A85" s="2005" t="s">
        <v>463</v>
      </c>
      <c r="B85" s="2006">
        <v>1.3553492304434935</v>
      </c>
      <c r="C85" s="2007">
        <v>19.437058936403886</v>
      </c>
      <c r="D85" s="2008">
        <v>231.44480915005701</v>
      </c>
      <c r="E85" s="2009">
        <v>78.951526749336452</v>
      </c>
      <c r="F85" s="2035">
        <v>247.86277455988832</v>
      </c>
      <c r="G85" s="2036">
        <v>8.4393088680344555</v>
      </c>
      <c r="H85" s="2032"/>
      <c r="I85" s="2029">
        <v>4.7084104719208941</v>
      </c>
      <c r="J85" s="2029">
        <v>13.537932690745954</v>
      </c>
      <c r="K85" s="2029">
        <v>14.463225691129928</v>
      </c>
      <c r="L85" s="2037">
        <v>701.83409029583675</v>
      </c>
      <c r="M85" s="2037">
        <v>701.83409029583675</v>
      </c>
      <c r="N85" s="2030"/>
    </row>
    <row r="86" spans="1:14">
      <c r="A86" s="2005" t="s">
        <v>464</v>
      </c>
      <c r="B86" s="2006">
        <v>0.13954446355829217</v>
      </c>
      <c r="C86" s="2007">
        <v>2.1360118779121642</v>
      </c>
      <c r="D86" s="2008">
        <v>474.36574720037601</v>
      </c>
      <c r="E86" s="2009">
        <v>195.808431152802</v>
      </c>
      <c r="F86" s="2035">
        <v>257.8561635238853</v>
      </c>
      <c r="G86" s="2036">
        <v>4.1637829440061243</v>
      </c>
      <c r="H86" s="2032"/>
      <c r="I86" s="2029">
        <v>4.7536913843299136</v>
      </c>
      <c r="J86" s="2029">
        <v>13.951456399590947</v>
      </c>
      <c r="K86" s="2029">
        <v>0.89425639828961279</v>
      </c>
      <c r="L86" s="2037">
        <v>702.65772024273622</v>
      </c>
      <c r="M86" s="2037">
        <v>702.65772024273622</v>
      </c>
      <c r="N86" s="2030"/>
    </row>
    <row r="87" spans="1:14">
      <c r="A87" s="2005" t="s">
        <v>465</v>
      </c>
      <c r="B87" s="2006">
        <v>1.39568669823532</v>
      </c>
      <c r="C87" s="2007">
        <v>16.965666068290368</v>
      </c>
      <c r="D87" s="2008">
        <v>1113.0205880716701</v>
      </c>
      <c r="E87" s="2009">
        <v>507.91598884505908</v>
      </c>
      <c r="F87" s="2035">
        <v>258.54400514147926</v>
      </c>
      <c r="G87" s="2036">
        <v>4.8216496332677936</v>
      </c>
      <c r="H87" s="2032"/>
      <c r="I87" s="2029">
        <v>9.2677809603949282</v>
      </c>
      <c r="J87" s="2029">
        <v>13.40461480512001</v>
      </c>
      <c r="K87" s="2038">
        <v>64.376486915837447</v>
      </c>
      <c r="L87" s="2037">
        <v>763.75885741398974</v>
      </c>
      <c r="M87" s="2037">
        <v>763.75885741398974</v>
      </c>
      <c r="N87" s="2030"/>
    </row>
    <row r="88" spans="1:14">
      <c r="A88" s="2005" t="s">
        <v>466</v>
      </c>
      <c r="B88" s="2006">
        <v>0.9194040453334722</v>
      </c>
      <c r="C88" s="2007">
        <v>9.7489351055304496</v>
      </c>
      <c r="D88" s="2008">
        <v>115.069191641242</v>
      </c>
      <c r="E88" s="2009">
        <v>61.29615563744688</v>
      </c>
      <c r="F88" s="2035">
        <v>260.64100487584614</v>
      </c>
      <c r="G88" s="2036">
        <v>2.7618199228428506</v>
      </c>
      <c r="H88" s="2032"/>
      <c r="I88" s="2029">
        <v>17.514733083933947</v>
      </c>
      <c r="J88" s="2029">
        <v>13.711493166847589</v>
      </c>
      <c r="K88" s="2033">
        <v>152.76989296763074</v>
      </c>
      <c r="L88" s="2034">
        <v>829.59013406692247</v>
      </c>
      <c r="M88" s="2034">
        <v>829.59013406692247</v>
      </c>
      <c r="N88" s="2030"/>
    </row>
    <row r="89" spans="1:14">
      <c r="A89" s="2005" t="s">
        <v>467</v>
      </c>
      <c r="B89" s="2006">
        <v>8.5803920545025322E-2</v>
      </c>
      <c r="C89" s="2007">
        <v>1.2508546017506235</v>
      </c>
      <c r="D89" s="2008">
        <v>480.496768773844</v>
      </c>
      <c r="E89" s="2009">
        <v>202.09977703191947</v>
      </c>
      <c r="F89" s="2035">
        <v>264.20713078325531</v>
      </c>
      <c r="G89" s="2036">
        <v>3.6832377986651736</v>
      </c>
      <c r="H89" s="2032"/>
      <c r="I89" s="2029">
        <v>4.2772078708940882</v>
      </c>
      <c r="J89" s="2029">
        <v>12.426894829417277</v>
      </c>
      <c r="K89" s="2029">
        <v>1.7896162637796691</v>
      </c>
      <c r="L89" s="2037">
        <v>693.64495818984699</v>
      </c>
      <c r="M89" s="2037">
        <v>693.64495818984699</v>
      </c>
      <c r="N89" s="2030"/>
    </row>
    <row r="90" spans="1:14">
      <c r="A90" s="2005" t="s">
        <v>468</v>
      </c>
      <c r="B90" s="2006">
        <v>-0.18836590363767727</v>
      </c>
      <c r="C90" s="2007">
        <v>-1.9919795022818285</v>
      </c>
      <c r="D90" s="2008">
        <v>414.37855901645401</v>
      </c>
      <c r="E90" s="2009">
        <v>243.31131749413601</v>
      </c>
      <c r="F90" s="2035">
        <v>264.7624383014624</v>
      </c>
      <c r="G90" s="2036">
        <v>4.7404807604200521</v>
      </c>
      <c r="H90" s="2032"/>
      <c r="I90" s="2029">
        <v>9.4212668445436396</v>
      </c>
      <c r="J90" s="2029">
        <v>13.414924947466609</v>
      </c>
      <c r="K90" s="2029">
        <v>0.42782712939070849</v>
      </c>
      <c r="L90" s="2037">
        <v>765.35874429839009</v>
      </c>
      <c r="M90" s="2037">
        <v>765.35874429839009</v>
      </c>
      <c r="N90" s="2030"/>
    </row>
    <row r="91" spans="1:14">
      <c r="A91" s="2005" t="s">
        <v>469</v>
      </c>
      <c r="B91" s="2039">
        <v>0.1481236574068418</v>
      </c>
      <c r="C91" s="2040">
        <v>1.9808830221922316</v>
      </c>
      <c r="D91" s="2041">
        <v>592.85765873672199</v>
      </c>
      <c r="E91" s="2042">
        <v>264.11764779892519</v>
      </c>
      <c r="F91" s="2035">
        <v>265.89467759607152</v>
      </c>
      <c r="G91" s="2036">
        <v>3.089150802590682</v>
      </c>
      <c r="H91" s="2032"/>
      <c r="I91" s="2029">
        <v>7.4516272667882859</v>
      </c>
      <c r="J91" s="2029">
        <v>13.352635211158175</v>
      </c>
      <c r="K91" s="2038">
        <v>34.0068768491603</v>
      </c>
      <c r="L91" s="2037">
        <v>742.97235778502898</v>
      </c>
      <c r="M91" s="2037">
        <v>742.97235778502898</v>
      </c>
      <c r="N91" s="20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workbookViewId="0">
      <selection activeCell="F45" sqref="F45"/>
    </sheetView>
  </sheetViews>
  <sheetFormatPr defaultRowHeight="15"/>
  <cols>
    <col min="2" max="2" width="16.28515625" customWidth="1"/>
    <col min="5" max="5" width="11.7109375" customWidth="1"/>
    <col min="6" max="6" width="17" customWidth="1"/>
    <col min="7" max="7" width="21.85546875" customWidth="1"/>
    <col min="8" max="8" width="13.42578125" customWidth="1"/>
  </cols>
  <sheetData>
    <row r="1" spans="2:8" s="2196" customFormat="1">
      <c r="B1" s="2196" t="s">
        <v>848</v>
      </c>
      <c r="D1" s="2201" t="s">
        <v>850</v>
      </c>
      <c r="E1" s="2196" t="s">
        <v>851</v>
      </c>
      <c r="F1" s="2390" t="s">
        <v>836</v>
      </c>
      <c r="G1" s="2390"/>
      <c r="H1" s="2390"/>
    </row>
    <row r="2" spans="2:8" s="2196" customFormat="1">
      <c r="B2" s="2196" t="s">
        <v>830</v>
      </c>
      <c r="C2" s="2196" t="s">
        <v>833</v>
      </c>
      <c r="D2" s="2196" t="s">
        <v>832</v>
      </c>
      <c r="E2" s="2196" t="s">
        <v>831</v>
      </c>
      <c r="F2" s="2196" t="s">
        <v>840</v>
      </c>
      <c r="G2" s="2196" t="s">
        <v>839</v>
      </c>
      <c r="H2" s="2196" t="s">
        <v>834</v>
      </c>
    </row>
    <row r="3" spans="2:8" s="2196" customFormat="1">
      <c r="B3" s="2194" t="s">
        <v>134</v>
      </c>
      <c r="C3" s="2196" t="s">
        <v>849</v>
      </c>
      <c r="D3" s="2196">
        <v>499591</v>
      </c>
      <c r="E3" s="2196">
        <v>6321783</v>
      </c>
      <c r="H3" s="2196" t="s">
        <v>835</v>
      </c>
    </row>
    <row r="4" spans="2:8" s="2196" customFormat="1">
      <c r="B4" s="2194" t="s">
        <v>132</v>
      </c>
      <c r="C4" s="2196" t="s">
        <v>849</v>
      </c>
      <c r="D4" s="2196">
        <v>499614</v>
      </c>
      <c r="E4" s="2196">
        <v>6321821</v>
      </c>
      <c r="H4" s="2196" t="s">
        <v>835</v>
      </c>
    </row>
    <row r="5" spans="2:8" s="2196" customFormat="1">
      <c r="B5" s="2194" t="s">
        <v>118</v>
      </c>
      <c r="C5" s="2196" t="s">
        <v>849</v>
      </c>
      <c r="D5" s="2196">
        <v>499653</v>
      </c>
      <c r="E5" s="2196">
        <v>6321854</v>
      </c>
      <c r="H5" s="2196" t="s">
        <v>835</v>
      </c>
    </row>
    <row r="6" spans="2:8" s="2196" customFormat="1">
      <c r="B6" s="2194" t="s">
        <v>123</v>
      </c>
      <c r="C6" s="2196" t="s">
        <v>849</v>
      </c>
      <c r="D6" s="2196">
        <v>499631</v>
      </c>
      <c r="E6" s="2196">
        <v>6321986</v>
      </c>
      <c r="H6" s="2196" t="s">
        <v>835</v>
      </c>
    </row>
    <row r="7" spans="2:8" s="2196" customFormat="1">
      <c r="B7" s="2194" t="s">
        <v>115</v>
      </c>
      <c r="C7" s="2196" t="s">
        <v>849</v>
      </c>
      <c r="D7" s="2196">
        <v>499587</v>
      </c>
      <c r="E7" s="2196">
        <v>6322155</v>
      </c>
      <c r="H7" s="2196" t="s">
        <v>835</v>
      </c>
    </row>
    <row r="8" spans="2:8" s="2196" customFormat="1">
      <c r="B8" s="2194" t="s">
        <v>127</v>
      </c>
      <c r="C8" s="2196" t="s">
        <v>852</v>
      </c>
      <c r="D8" s="2196">
        <v>381726</v>
      </c>
      <c r="E8" s="2196">
        <v>6493248</v>
      </c>
      <c r="H8" s="2196" t="s">
        <v>835</v>
      </c>
    </row>
    <row r="9" spans="2:8" s="2196" customFormat="1">
      <c r="B9" s="2194" t="s">
        <v>121</v>
      </c>
      <c r="C9" s="2196" t="s">
        <v>852</v>
      </c>
      <c r="D9" s="2196">
        <v>382146</v>
      </c>
      <c r="E9" s="2196">
        <v>6494390</v>
      </c>
      <c r="H9" s="2196" t="s">
        <v>835</v>
      </c>
    </row>
    <row r="10" spans="2:8" s="2196" customFormat="1">
      <c r="B10" s="2197" t="s">
        <v>837</v>
      </c>
      <c r="C10" s="2196" t="s">
        <v>849</v>
      </c>
      <c r="D10" s="2196">
        <v>468362</v>
      </c>
      <c r="E10" s="2196">
        <v>6339683</v>
      </c>
      <c r="G10" s="2196" t="s">
        <v>835</v>
      </c>
    </row>
    <row r="11" spans="2:8" s="2196" customFormat="1">
      <c r="B11" s="2195" t="s">
        <v>103</v>
      </c>
      <c r="C11" s="2196" t="s">
        <v>849</v>
      </c>
      <c r="D11" s="2196">
        <v>405027</v>
      </c>
      <c r="E11" s="2196">
        <v>6393983</v>
      </c>
      <c r="G11" s="2196" t="s">
        <v>835</v>
      </c>
      <c r="H11" s="2196" t="s">
        <v>835</v>
      </c>
    </row>
    <row r="12" spans="2:8" s="2196" customFormat="1">
      <c r="B12" s="2195" t="s">
        <v>109</v>
      </c>
      <c r="C12" s="2196" t="s">
        <v>849</v>
      </c>
      <c r="D12" s="2196">
        <v>404351</v>
      </c>
      <c r="E12" s="2196">
        <v>9374562</v>
      </c>
      <c r="G12" s="2196" t="s">
        <v>835</v>
      </c>
      <c r="H12" s="2196" t="s">
        <v>835</v>
      </c>
    </row>
    <row r="13" spans="2:8" s="2196" customFormat="1">
      <c r="B13" s="2195" t="s">
        <v>117</v>
      </c>
      <c r="C13" s="2196" t="s">
        <v>849</v>
      </c>
      <c r="D13" s="2196">
        <v>404352</v>
      </c>
      <c r="E13" s="2196">
        <v>63494738</v>
      </c>
      <c r="G13" s="2196" t="s">
        <v>835</v>
      </c>
      <c r="H13" s="2196" t="s">
        <v>835</v>
      </c>
    </row>
    <row r="14" spans="2:8" s="2196" customFormat="1">
      <c r="B14" s="2195" t="s">
        <v>101</v>
      </c>
      <c r="C14" s="2196" t="s">
        <v>849</v>
      </c>
      <c r="D14" s="2196">
        <v>436541</v>
      </c>
      <c r="E14" s="2196">
        <v>6414097</v>
      </c>
      <c r="H14" s="2196" t="s">
        <v>835</v>
      </c>
    </row>
    <row r="15" spans="2:8" s="2196" customFormat="1">
      <c r="B15" s="2195" t="s">
        <v>846</v>
      </c>
      <c r="C15" s="2196" t="s">
        <v>849</v>
      </c>
      <c r="D15" s="2196">
        <v>438007</v>
      </c>
      <c r="E15" s="2196">
        <v>6414177</v>
      </c>
      <c r="G15" s="2196" t="s">
        <v>835</v>
      </c>
      <c r="H15" s="2196" t="s">
        <v>835</v>
      </c>
    </row>
    <row r="16" spans="2:8" s="2196" customFormat="1">
      <c r="B16" s="2197" t="s">
        <v>845</v>
      </c>
      <c r="C16" s="2196" t="s">
        <v>849</v>
      </c>
      <c r="D16" s="2196">
        <v>443935</v>
      </c>
      <c r="E16" s="2196">
        <v>6419135</v>
      </c>
      <c r="G16" s="2196" t="s">
        <v>835</v>
      </c>
    </row>
    <row r="17" spans="2:8" s="2196" customFormat="1">
      <c r="B17" s="2195" t="s">
        <v>137</v>
      </c>
      <c r="C17" s="2196" t="s">
        <v>849</v>
      </c>
      <c r="D17" s="2196">
        <v>643534</v>
      </c>
      <c r="E17" s="2196">
        <v>6333624</v>
      </c>
      <c r="G17" s="2196" t="s">
        <v>835</v>
      </c>
      <c r="H17" s="2196" t="s">
        <v>835</v>
      </c>
    </row>
    <row r="18" spans="2:8" s="2196" customFormat="1">
      <c r="B18" s="2195" t="s">
        <v>838</v>
      </c>
      <c r="C18" s="2196" t="s">
        <v>849</v>
      </c>
      <c r="D18" s="2196">
        <v>643542</v>
      </c>
      <c r="E18" s="2196">
        <v>6334491</v>
      </c>
      <c r="G18" s="2196" t="s">
        <v>835</v>
      </c>
      <c r="H18" s="2196" t="s">
        <v>835</v>
      </c>
    </row>
    <row r="19" spans="2:8" s="2196" customFormat="1">
      <c r="B19" s="2195" t="s">
        <v>104</v>
      </c>
      <c r="C19" s="2196" t="s">
        <v>849</v>
      </c>
      <c r="D19" s="2196">
        <v>643558</v>
      </c>
      <c r="E19" s="2196">
        <v>6334551</v>
      </c>
      <c r="G19" s="2196" t="s">
        <v>835</v>
      </c>
      <c r="H19" s="2196" t="s">
        <v>835</v>
      </c>
    </row>
    <row r="20" spans="2:8" s="2196" customFormat="1">
      <c r="B20" s="2195" t="s">
        <v>94</v>
      </c>
      <c r="C20" s="2196" t="s">
        <v>853</v>
      </c>
      <c r="D20" s="2196">
        <v>467444</v>
      </c>
      <c r="E20" s="2196">
        <v>6345581</v>
      </c>
      <c r="G20" s="2196" t="s">
        <v>835</v>
      </c>
      <c r="H20" s="2196" t="s">
        <v>835</v>
      </c>
    </row>
    <row r="21" spans="2:8" s="2196" customFormat="1">
      <c r="B21" s="2195" t="s">
        <v>97</v>
      </c>
      <c r="C21" s="2196" t="s">
        <v>853</v>
      </c>
      <c r="D21" s="2196">
        <v>466973</v>
      </c>
      <c r="E21" s="2196">
        <v>6345303</v>
      </c>
      <c r="G21" s="2196" t="s">
        <v>835</v>
      </c>
      <c r="H21" s="2196" t="s">
        <v>835</v>
      </c>
    </row>
    <row r="22" spans="2:8" s="2196" customFormat="1">
      <c r="B22" s="2195" t="s">
        <v>113</v>
      </c>
      <c r="C22" s="2196" t="s">
        <v>853</v>
      </c>
      <c r="D22" s="2196">
        <v>465066</v>
      </c>
      <c r="E22" s="2196">
        <v>6324815</v>
      </c>
      <c r="G22" s="2196" t="s">
        <v>835</v>
      </c>
      <c r="H22" s="2196" t="s">
        <v>835</v>
      </c>
    </row>
    <row r="23" spans="2:8" s="2196" customFormat="1">
      <c r="B23" s="2195" t="s">
        <v>136</v>
      </c>
      <c r="C23" s="2196" t="s">
        <v>853</v>
      </c>
      <c r="D23" s="2196">
        <v>465184</v>
      </c>
      <c r="E23" s="2196">
        <v>6324766</v>
      </c>
      <c r="G23" s="2196" t="s">
        <v>835</v>
      </c>
      <c r="H23" s="2196" t="s">
        <v>835</v>
      </c>
    </row>
    <row r="24" spans="2:8" s="2196" customFormat="1">
      <c r="B24" s="2200" t="s">
        <v>847</v>
      </c>
      <c r="C24" s="2196" t="s">
        <v>853</v>
      </c>
      <c r="D24" s="2196">
        <v>464923</v>
      </c>
      <c r="E24" s="2196">
        <v>6325655</v>
      </c>
      <c r="G24" s="2196" t="s">
        <v>835</v>
      </c>
    </row>
    <row r="25" spans="2:8" s="2196" customFormat="1">
      <c r="B25" s="2195" t="s">
        <v>114</v>
      </c>
      <c r="C25" s="2196" t="s">
        <v>853</v>
      </c>
      <c r="D25" s="2196">
        <v>463796</v>
      </c>
      <c r="E25" s="2196">
        <v>6328315</v>
      </c>
      <c r="G25" s="2196" t="s">
        <v>835</v>
      </c>
      <c r="H25" s="2196" t="s">
        <v>835</v>
      </c>
    </row>
    <row r="26" spans="2:8" s="2196" customFormat="1">
      <c r="B26" s="2197" t="s">
        <v>844</v>
      </c>
      <c r="C26" s="2196" t="s">
        <v>853</v>
      </c>
      <c r="D26" s="2196">
        <v>464802</v>
      </c>
      <c r="E26" s="2196">
        <v>6325212</v>
      </c>
      <c r="G26" s="2196" t="s">
        <v>835</v>
      </c>
    </row>
    <row r="27" spans="2:8" s="2196" customFormat="1">
      <c r="B27" s="2195" t="s">
        <v>90</v>
      </c>
      <c r="C27" s="2196" t="s">
        <v>853</v>
      </c>
      <c r="D27" s="2196">
        <v>465441</v>
      </c>
      <c r="E27" s="2196">
        <v>6361597</v>
      </c>
      <c r="G27" s="2196" t="s">
        <v>835</v>
      </c>
      <c r="H27" s="2196" t="s">
        <v>835</v>
      </c>
    </row>
    <row r="28" spans="2:8" s="2196" customFormat="1">
      <c r="B28" s="2195" t="s">
        <v>841</v>
      </c>
      <c r="C28" s="2196" t="s">
        <v>853</v>
      </c>
      <c r="D28" s="2196">
        <v>466981</v>
      </c>
      <c r="E28" s="2196">
        <v>6345320</v>
      </c>
      <c r="G28" s="2196" t="s">
        <v>835</v>
      </c>
      <c r="H28" s="2196" t="s">
        <v>835</v>
      </c>
    </row>
    <row r="29" spans="2:8" s="2196" customFormat="1">
      <c r="B29" s="2195" t="s">
        <v>100</v>
      </c>
      <c r="C29" s="2196" t="s">
        <v>853</v>
      </c>
      <c r="D29" s="2196">
        <v>467384</v>
      </c>
      <c r="E29" s="2196">
        <v>6345555</v>
      </c>
      <c r="G29" s="2196" t="s">
        <v>835</v>
      </c>
      <c r="H29" s="2196" t="s">
        <v>835</v>
      </c>
    </row>
    <row r="30" spans="2:8" s="2196" customFormat="1">
      <c r="B30" s="2195" t="s">
        <v>842</v>
      </c>
      <c r="C30" s="2196" t="s">
        <v>853</v>
      </c>
      <c r="D30" s="2196">
        <v>463485</v>
      </c>
      <c r="E30" s="2196">
        <v>6335583</v>
      </c>
      <c r="H30" s="2196" t="s">
        <v>835</v>
      </c>
    </row>
    <row r="31" spans="2:8" s="2196" customFormat="1">
      <c r="B31" s="2195" t="s">
        <v>108</v>
      </c>
      <c r="C31" s="2196" t="s">
        <v>853</v>
      </c>
      <c r="D31" s="2196">
        <v>464393</v>
      </c>
      <c r="E31" s="2196">
        <v>6327210</v>
      </c>
      <c r="H31" s="2196" t="s">
        <v>835</v>
      </c>
    </row>
    <row r="32" spans="2:8" s="2196" customFormat="1">
      <c r="B32" s="2195" t="s">
        <v>120</v>
      </c>
      <c r="C32" s="2196" t="s">
        <v>853</v>
      </c>
      <c r="D32" s="2196">
        <v>464762</v>
      </c>
      <c r="E32" s="2196">
        <v>6325361</v>
      </c>
      <c r="H32" s="2196" t="s">
        <v>835</v>
      </c>
    </row>
    <row r="33" spans="2:8" s="2196" customFormat="1">
      <c r="B33" s="2195" t="s">
        <v>843</v>
      </c>
      <c r="C33" s="2196" t="s">
        <v>849</v>
      </c>
      <c r="D33" s="2196">
        <v>456880</v>
      </c>
      <c r="E33" s="2196">
        <v>6397502</v>
      </c>
      <c r="G33" s="2196" t="s">
        <v>835</v>
      </c>
      <c r="H33" s="2196" t="s">
        <v>835</v>
      </c>
    </row>
    <row r="34" spans="2:8" s="2196" customFormat="1">
      <c r="B34" s="2195" t="s">
        <v>105</v>
      </c>
      <c r="C34" s="2196" t="s">
        <v>849</v>
      </c>
      <c r="D34" s="2196">
        <v>498466</v>
      </c>
      <c r="E34" s="2196">
        <v>6322788</v>
      </c>
      <c r="F34" s="2196" t="s">
        <v>835</v>
      </c>
      <c r="G34" s="2196" t="s">
        <v>835</v>
      </c>
      <c r="H34" s="2196" t="s">
        <v>835</v>
      </c>
    </row>
    <row r="35" spans="2:8" s="2196" customFormat="1">
      <c r="B35" s="2198" t="s">
        <v>110</v>
      </c>
      <c r="C35" s="2196" t="s">
        <v>849</v>
      </c>
      <c r="D35" s="2196">
        <v>461573</v>
      </c>
      <c r="E35" s="2196">
        <v>6331369</v>
      </c>
      <c r="F35" s="2196" t="s">
        <v>835</v>
      </c>
      <c r="G35" s="2196" t="s">
        <v>835</v>
      </c>
      <c r="H35" s="2196" t="s">
        <v>835</v>
      </c>
    </row>
    <row r="36" spans="2:8" s="2196" customFormat="1">
      <c r="B36" s="2195" t="s">
        <v>95</v>
      </c>
      <c r="C36" s="2196" t="s">
        <v>849</v>
      </c>
      <c r="D36" s="2196">
        <v>443811</v>
      </c>
      <c r="E36" s="2196">
        <v>6418968</v>
      </c>
      <c r="H36" s="2196" t="s">
        <v>835</v>
      </c>
    </row>
    <row r="37" spans="2:8" s="2196" customFormat="1">
      <c r="B37" s="2195" t="s">
        <v>91</v>
      </c>
      <c r="C37" s="2196" t="s">
        <v>849</v>
      </c>
      <c r="D37" s="2196">
        <v>568541</v>
      </c>
      <c r="E37" s="2196">
        <v>6447715</v>
      </c>
      <c r="H37" s="2196" t="s">
        <v>835</v>
      </c>
    </row>
    <row r="38" spans="2:8" s="2196" customFormat="1">
      <c r="B38" s="2198" t="s">
        <v>86</v>
      </c>
      <c r="C38" s="2196" t="s">
        <v>849</v>
      </c>
      <c r="D38" s="2196">
        <v>560632</v>
      </c>
      <c r="E38" s="2196">
        <v>6428940</v>
      </c>
      <c r="F38" s="2196" t="s">
        <v>835</v>
      </c>
      <c r="G38" s="2196" t="s">
        <v>835</v>
      </c>
      <c r="H38" s="2196" t="s">
        <v>835</v>
      </c>
    </row>
    <row r="39" spans="2:8" s="2196" customFormat="1">
      <c r="B39" s="2195" t="s">
        <v>112</v>
      </c>
      <c r="C39" s="2196" t="s">
        <v>849</v>
      </c>
      <c r="D39" s="2196">
        <v>373943</v>
      </c>
      <c r="E39" s="2196">
        <v>6266659</v>
      </c>
      <c r="H39" s="2196" t="s">
        <v>835</v>
      </c>
    </row>
    <row r="40" spans="2:8" s="2196" customFormat="1">
      <c r="B40" s="2195" t="s">
        <v>129</v>
      </c>
      <c r="C40" s="2196" t="s">
        <v>849</v>
      </c>
      <c r="D40" s="2196">
        <v>373774</v>
      </c>
      <c r="E40" s="2196">
        <v>6265469</v>
      </c>
      <c r="F40" s="2196" t="s">
        <v>835</v>
      </c>
      <c r="G40" s="2196" t="s">
        <v>835</v>
      </c>
      <c r="H40" s="2196" t="s">
        <v>835</v>
      </c>
    </row>
    <row r="41" spans="2:8" s="2196" customFormat="1">
      <c r="B41" s="2199" t="s">
        <v>125</v>
      </c>
      <c r="C41" s="2196" t="s">
        <v>853</v>
      </c>
      <c r="D41" s="2196">
        <v>464299</v>
      </c>
      <c r="E41" s="2196">
        <v>6326517</v>
      </c>
      <c r="F41" s="2196" t="s">
        <v>835</v>
      </c>
      <c r="G41" s="2196" t="s">
        <v>835</v>
      </c>
      <c r="H41" s="2196" t="s">
        <v>835</v>
      </c>
    </row>
    <row r="42" spans="2:8" s="2196" customFormat="1">
      <c r="B42" s="2198" t="s">
        <v>79</v>
      </c>
      <c r="C42" s="2196" t="s">
        <v>853</v>
      </c>
      <c r="D42" s="2196">
        <v>484158</v>
      </c>
      <c r="E42" s="2196">
        <v>6404712</v>
      </c>
      <c r="F42" s="2196" t="s">
        <v>835</v>
      </c>
      <c r="G42" s="2196" t="s">
        <v>835</v>
      </c>
      <c r="H42" s="2196" t="s">
        <v>835</v>
      </c>
    </row>
    <row r="43" spans="2:8" s="2196" customFormat="1">
      <c r="B43" s="2199" t="s">
        <v>81</v>
      </c>
      <c r="C43" s="2196" t="s">
        <v>853</v>
      </c>
      <c r="D43" s="2196">
        <v>481244</v>
      </c>
      <c r="E43" s="2196">
        <v>6401608</v>
      </c>
      <c r="H43" s="2196" t="s">
        <v>835</v>
      </c>
    </row>
    <row r="44" spans="2:8" s="2196" customFormat="1">
      <c r="B44" s="2198" t="s">
        <v>83</v>
      </c>
      <c r="C44" s="2196" t="s">
        <v>853</v>
      </c>
      <c r="D44" s="2196">
        <v>271276</v>
      </c>
      <c r="E44" s="2196">
        <v>6441037</v>
      </c>
      <c r="F44" s="2196" t="s">
        <v>835</v>
      </c>
      <c r="G44" s="2196" t="s">
        <v>835</v>
      </c>
      <c r="H44" s="2196" t="s">
        <v>835</v>
      </c>
    </row>
    <row r="45" spans="2:8" s="2196" customFormat="1">
      <c r="B45" s="2195" t="s">
        <v>92</v>
      </c>
      <c r="C45" s="2196" t="s">
        <v>849</v>
      </c>
      <c r="D45" s="2196">
        <v>492420</v>
      </c>
      <c r="E45" s="2196">
        <v>6343593</v>
      </c>
      <c r="G45" s="2196" t="s">
        <v>835</v>
      </c>
      <c r="H45" s="2196" t="s">
        <v>835</v>
      </c>
    </row>
    <row r="46" spans="2:8" s="2196" customFormat="1">
      <c r="B46" s="2195" t="s">
        <v>89</v>
      </c>
      <c r="C46" s="2196" t="s">
        <v>849</v>
      </c>
      <c r="D46" s="2196">
        <v>465375</v>
      </c>
      <c r="E46" s="2196">
        <v>6412116</v>
      </c>
      <c r="G46" s="2196" t="s">
        <v>835</v>
      </c>
      <c r="H46" s="2196" t="s">
        <v>835</v>
      </c>
    </row>
    <row r="49" spans="2:2">
      <c r="B49" s="2062"/>
    </row>
    <row r="50" spans="2:2">
      <c r="B50" s="2062"/>
    </row>
    <row r="52" spans="2:2" ht="15.75" thickBot="1">
      <c r="B52" s="2193"/>
    </row>
    <row r="53" spans="2:2" ht="15.75" thickTop="1"/>
    <row r="63" spans="2:2" ht="15.75" thickBot="1">
      <c r="B63" s="2193"/>
    </row>
    <row r="64" spans="2:2" ht="15.75" thickTop="1"/>
    <row r="72" spans="2:2">
      <c r="B72" s="1921"/>
    </row>
  </sheetData>
  <sortState ref="B3:H46">
    <sortCondition ref="B3"/>
  </sortState>
  <mergeCells count="1">
    <mergeCell ref="F1:H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Table 1. Whole rock ICPMS-XRF</vt:lpstr>
      <vt:lpstr>Table 2. Zircon U-Pb &amp; REE</vt:lpstr>
      <vt:lpstr>Table 3. Ti in zircon</vt:lpstr>
      <vt:lpstr>Table 4. UTM Sample Locations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McKay</dc:creator>
  <cp:lastModifiedBy>Bridgette</cp:lastModifiedBy>
  <dcterms:created xsi:type="dcterms:W3CDTF">2015-06-11T18:08:50Z</dcterms:created>
  <dcterms:modified xsi:type="dcterms:W3CDTF">2015-11-23T17:32:54Z</dcterms:modified>
</cp:coreProperties>
</file>