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1140" yWindow="7260" windowWidth="23265" windowHeight="13740"/>
  </bookViews>
  <sheets>
    <sheet name="DR-2 XRF majors" sheetId="2"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77" i="2" l="1"/>
  <c r="N13" i="2"/>
  <c r="N4" i="2"/>
</calcChain>
</file>

<file path=xl/sharedStrings.xml><?xml version="1.0" encoding="utf-8"?>
<sst xmlns="http://schemas.openxmlformats.org/spreadsheetml/2006/main" count="257" uniqueCount="181">
  <si>
    <t>Sample number</t>
  </si>
  <si>
    <t>Rock type</t>
  </si>
  <si>
    <t>Sum</t>
  </si>
  <si>
    <t xml:space="preserve">EB-01           </t>
  </si>
  <si>
    <t>Kap</t>
  </si>
  <si>
    <t xml:space="preserve">ECT-01          </t>
  </si>
  <si>
    <t>Kt</t>
  </si>
  <si>
    <t xml:space="preserve">ECT-02          </t>
  </si>
  <si>
    <t xml:space="preserve">ECT-04          </t>
  </si>
  <si>
    <t>Kec</t>
  </si>
  <si>
    <t xml:space="preserve">ECT-06          </t>
  </si>
  <si>
    <t xml:space="preserve">ECT-07          </t>
  </si>
  <si>
    <t xml:space="preserve">FS-01           </t>
  </si>
  <si>
    <t xml:space="preserve">FS-02           </t>
  </si>
  <si>
    <t xml:space="preserve">HLR-01          </t>
  </si>
  <si>
    <t xml:space="preserve">HLR-02          </t>
  </si>
  <si>
    <t xml:space="preserve">LC-01           </t>
  </si>
  <si>
    <t>Klt</t>
  </si>
  <si>
    <t xml:space="preserve">LC-02           </t>
  </si>
  <si>
    <t xml:space="preserve">LC-05           </t>
  </si>
  <si>
    <t xml:space="preserve">LC-06           </t>
  </si>
  <si>
    <t xml:space="preserve">LJ-01           </t>
  </si>
  <si>
    <t xml:space="preserve">ME-02           </t>
  </si>
  <si>
    <t xml:space="preserve">MW-01           </t>
  </si>
  <si>
    <t xml:space="preserve">MW-02           </t>
  </si>
  <si>
    <t xml:space="preserve">MW-03           </t>
  </si>
  <si>
    <t>Ktn</t>
  </si>
  <si>
    <t xml:space="preserve">MW-04           </t>
  </si>
  <si>
    <t xml:space="preserve">MW-05           </t>
  </si>
  <si>
    <t xml:space="preserve">MW-06           </t>
  </si>
  <si>
    <t xml:space="preserve">MW-07           </t>
  </si>
  <si>
    <t xml:space="preserve">MW-08           </t>
  </si>
  <si>
    <t xml:space="preserve">MW-09           </t>
  </si>
  <si>
    <t xml:space="preserve">MW-10           </t>
  </si>
  <si>
    <t xml:space="preserve">MW-11           </t>
  </si>
  <si>
    <t xml:space="preserve">MW-12           </t>
  </si>
  <si>
    <t xml:space="preserve">MW-13           </t>
  </si>
  <si>
    <t xml:space="preserve">NAW-01          </t>
  </si>
  <si>
    <t xml:space="preserve">NAW-02          </t>
  </si>
  <si>
    <t xml:space="preserve">NAW-03          </t>
  </si>
  <si>
    <t xml:space="preserve">NAW-04          </t>
  </si>
  <si>
    <t xml:space="preserve">NED-01          </t>
  </si>
  <si>
    <t xml:space="preserve">NED-02          </t>
  </si>
  <si>
    <t xml:space="preserve">NED-03          </t>
  </si>
  <si>
    <t xml:space="preserve">NED-04          </t>
  </si>
  <si>
    <t xml:space="preserve">NED-05          </t>
  </si>
  <si>
    <t xml:space="preserve">NED-06          </t>
  </si>
  <si>
    <t xml:space="preserve">NED-07          </t>
  </si>
  <si>
    <t xml:space="preserve">NED-08          </t>
  </si>
  <si>
    <t xml:space="preserve">NED-09          </t>
  </si>
  <si>
    <t xml:space="preserve">NED-10          </t>
  </si>
  <si>
    <t xml:space="preserve">NED-12          </t>
  </si>
  <si>
    <t xml:space="preserve">NO-01           </t>
  </si>
  <si>
    <t>"The Nose", belay 24</t>
  </si>
  <si>
    <t xml:space="preserve">NO-02           </t>
  </si>
  <si>
    <t xml:space="preserve">NO-03           </t>
  </si>
  <si>
    <t xml:space="preserve">NO-04           </t>
  </si>
  <si>
    <t xml:space="preserve">NO-05           </t>
  </si>
  <si>
    <t xml:space="preserve">NO-06           </t>
  </si>
  <si>
    <t xml:space="preserve">NO-07           </t>
  </si>
  <si>
    <t xml:space="preserve">NS-01           </t>
  </si>
  <si>
    <t xml:space="preserve">PRO-01          </t>
  </si>
  <si>
    <t xml:space="preserve">PRO-02          </t>
  </si>
  <si>
    <t xml:space="preserve">PRO-03          </t>
  </si>
  <si>
    <t xml:space="preserve">PRO-04          </t>
  </si>
  <si>
    <t xml:space="preserve">PRO-06          </t>
  </si>
  <si>
    <t xml:space="preserve">PRO-07          </t>
  </si>
  <si>
    <t xml:space="preserve">PRO-09          </t>
  </si>
  <si>
    <t xml:space="preserve">PRO-10          </t>
  </si>
  <si>
    <t xml:space="preserve">SW-01           </t>
  </si>
  <si>
    <t xml:space="preserve">SW-02           </t>
  </si>
  <si>
    <t xml:space="preserve">SW-03           </t>
  </si>
  <si>
    <t xml:space="preserve">SW-04           </t>
  </si>
  <si>
    <t xml:space="preserve">SW-05           </t>
  </si>
  <si>
    <t xml:space="preserve">ZO-01           </t>
  </si>
  <si>
    <t xml:space="preserve">ZO-02           </t>
  </si>
  <si>
    <t xml:space="preserve">ZO-03           </t>
  </si>
  <si>
    <t xml:space="preserve">ZO-06           </t>
  </si>
  <si>
    <t xml:space="preserve">ZO-07           </t>
  </si>
  <si>
    <t>271045, 4181409</t>
  </si>
  <si>
    <t>ZO-05</t>
  </si>
  <si>
    <t>Kbv</t>
  </si>
  <si>
    <t>Heart Ledges rappel line, 1st station</t>
  </si>
  <si>
    <t>Heart Ledges rappel line, 3rd station</t>
  </si>
  <si>
    <t>Left side of the summit of Little John</t>
  </si>
  <si>
    <t>The Footstool, left side of summit</t>
  </si>
  <si>
    <t>The Footstool, 4 m below right side of summit</t>
  </si>
  <si>
    <r>
      <rPr>
        <i/>
        <sz val="7"/>
        <color theme="1"/>
        <rFont val="Arial"/>
        <family val="2"/>
      </rPr>
      <t>New Dawn</t>
    </r>
    <r>
      <rPr>
        <sz val="7"/>
        <color theme="1"/>
        <rFont val="Arial"/>
        <family val="2"/>
      </rPr>
      <t>, belay 1</t>
    </r>
  </si>
  <si>
    <r>
      <rPr>
        <i/>
        <sz val="7"/>
        <color theme="1"/>
        <rFont val="Arial"/>
        <family val="2"/>
      </rPr>
      <t>New Dawn</t>
    </r>
    <r>
      <rPr>
        <sz val="7"/>
        <color theme="1"/>
        <rFont val="Arial"/>
        <family val="2"/>
      </rPr>
      <t>, belay 4</t>
    </r>
  </si>
  <si>
    <r>
      <rPr>
        <i/>
        <sz val="7"/>
        <color theme="1"/>
        <rFont val="Arial"/>
        <family val="2"/>
      </rPr>
      <t>New Dawn</t>
    </r>
    <r>
      <rPr>
        <sz val="7"/>
        <color theme="1"/>
        <rFont val="Arial"/>
        <family val="2"/>
      </rPr>
      <t>, belay 7</t>
    </r>
  </si>
  <si>
    <r>
      <rPr>
        <i/>
        <sz val="7"/>
        <color theme="1"/>
        <rFont val="Arial"/>
        <family val="2"/>
      </rPr>
      <t>New Dawn</t>
    </r>
    <r>
      <rPr>
        <sz val="7"/>
        <color theme="1"/>
        <rFont val="Arial"/>
        <family val="2"/>
      </rPr>
      <t>, belay 8</t>
    </r>
  </si>
  <si>
    <r>
      <rPr>
        <i/>
        <sz val="7"/>
        <color theme="1"/>
        <rFont val="Arial"/>
        <family val="2"/>
      </rPr>
      <t>New Dawn</t>
    </r>
    <r>
      <rPr>
        <sz val="7"/>
        <color theme="1"/>
        <rFont val="Arial"/>
        <family val="2"/>
      </rPr>
      <t>, belay 11</t>
    </r>
  </si>
  <si>
    <r>
      <rPr>
        <i/>
        <sz val="7"/>
        <color theme="1"/>
        <rFont val="Arial"/>
        <family val="2"/>
      </rPr>
      <t>New Dawn</t>
    </r>
    <r>
      <rPr>
        <sz val="7"/>
        <color theme="1"/>
        <rFont val="Arial"/>
        <family val="2"/>
      </rPr>
      <t>, 30 m above belay 15</t>
    </r>
  </si>
  <si>
    <r>
      <rPr>
        <i/>
        <sz val="7"/>
        <color theme="1"/>
        <rFont val="Arial"/>
        <family val="2"/>
      </rPr>
      <t>New Dawn</t>
    </r>
    <r>
      <rPr>
        <sz val="7"/>
        <color theme="1"/>
        <rFont val="Arial"/>
        <family val="2"/>
      </rPr>
      <t>, belay 17</t>
    </r>
  </si>
  <si>
    <r>
      <rPr>
        <i/>
        <sz val="7"/>
        <color theme="1"/>
        <rFont val="Arial"/>
        <family val="2"/>
      </rPr>
      <t>New Dawn</t>
    </r>
    <r>
      <rPr>
        <sz val="7"/>
        <color theme="1"/>
        <rFont val="Arial"/>
        <family val="2"/>
      </rPr>
      <t>, belay 19</t>
    </r>
  </si>
  <si>
    <r>
      <t xml:space="preserve">10 m right of </t>
    </r>
    <r>
      <rPr>
        <i/>
        <sz val="7"/>
        <color theme="1"/>
        <rFont val="Arial"/>
        <family val="2"/>
      </rPr>
      <t>Rixon's Pinnacle Right</t>
    </r>
  </si>
  <si>
    <r>
      <rPr>
        <i/>
        <sz val="7"/>
        <color theme="1"/>
        <rFont val="Arial"/>
        <family val="2"/>
      </rPr>
      <t>Zodiac</t>
    </r>
    <r>
      <rPr>
        <sz val="7"/>
        <color theme="1"/>
        <rFont val="Arial"/>
        <family val="2"/>
      </rPr>
      <t>, belay 7</t>
    </r>
  </si>
  <si>
    <r>
      <rPr>
        <i/>
        <sz val="7"/>
        <color theme="1"/>
        <rFont val="Arial"/>
        <family val="2"/>
      </rPr>
      <t>The Nose</t>
    </r>
    <r>
      <rPr>
        <sz val="7"/>
        <color theme="1"/>
        <rFont val="Arial"/>
        <family val="2"/>
      </rPr>
      <t>, belay 26</t>
    </r>
  </si>
  <si>
    <r>
      <rPr>
        <i/>
        <sz val="7"/>
        <color theme="1"/>
        <rFont val="Arial"/>
        <family val="2"/>
      </rPr>
      <t>The Nose</t>
    </r>
    <r>
      <rPr>
        <sz val="7"/>
        <color theme="1"/>
        <rFont val="Arial"/>
        <family val="2"/>
      </rPr>
      <t>, 10 m below belay 28</t>
    </r>
  </si>
  <si>
    <r>
      <rPr>
        <i/>
        <sz val="7"/>
        <color theme="1"/>
        <rFont val="Arial"/>
        <family val="2"/>
      </rPr>
      <t>The Nose</t>
    </r>
    <r>
      <rPr>
        <sz val="7"/>
        <color theme="1"/>
        <rFont val="Arial"/>
        <family val="2"/>
      </rPr>
      <t>, belay 31</t>
    </r>
  </si>
  <si>
    <r>
      <rPr>
        <i/>
        <sz val="7"/>
        <color theme="1"/>
        <rFont val="Arial"/>
        <family val="2"/>
      </rPr>
      <t>The East Buttress</t>
    </r>
    <r>
      <rPr>
        <sz val="7"/>
        <color theme="1"/>
        <rFont val="Arial"/>
        <family val="2"/>
      </rPr>
      <t>, belay 4</t>
    </r>
  </si>
  <si>
    <r>
      <rPr>
        <i/>
        <sz val="7"/>
        <color theme="1"/>
        <rFont val="Arial"/>
        <family val="2"/>
      </rPr>
      <t>El Capitan Tree</t>
    </r>
    <r>
      <rPr>
        <sz val="7"/>
        <color theme="1"/>
        <rFont val="Arial"/>
        <family val="2"/>
      </rPr>
      <t>, belay 5</t>
    </r>
  </si>
  <si>
    <r>
      <rPr>
        <i/>
        <sz val="7"/>
        <color theme="1"/>
        <rFont val="Arial"/>
        <family val="2"/>
      </rPr>
      <t>El Capitan Tree</t>
    </r>
    <r>
      <rPr>
        <sz val="7"/>
        <color theme="1"/>
        <rFont val="Arial"/>
        <family val="2"/>
      </rPr>
      <t>, 20 m down the first rappell</t>
    </r>
  </si>
  <si>
    <r>
      <rPr>
        <i/>
        <sz val="7"/>
        <color theme="1"/>
        <rFont val="Arial"/>
        <family val="2"/>
      </rPr>
      <t>Mescalito</t>
    </r>
    <r>
      <rPr>
        <sz val="7"/>
        <color theme="1"/>
        <rFont val="Arial"/>
        <family val="2"/>
      </rPr>
      <t>, belay 26</t>
    </r>
  </si>
  <si>
    <r>
      <rPr>
        <i/>
        <sz val="7"/>
        <color theme="1"/>
        <rFont val="Arial"/>
        <family val="2"/>
      </rPr>
      <t>The Prophet</t>
    </r>
    <r>
      <rPr>
        <sz val="7"/>
        <color theme="1"/>
        <rFont val="Arial"/>
        <family val="2"/>
      </rPr>
      <t>, belay 3</t>
    </r>
  </si>
  <si>
    <r>
      <rPr>
        <i/>
        <sz val="7"/>
        <color theme="1"/>
        <rFont val="Arial"/>
        <family val="2"/>
      </rPr>
      <t>Salathe Wall</t>
    </r>
    <r>
      <rPr>
        <sz val="7"/>
        <color theme="1"/>
        <rFont val="Arial"/>
        <family val="2"/>
      </rPr>
      <t>, belay 10</t>
    </r>
  </si>
  <si>
    <r>
      <rPr>
        <i/>
        <sz val="7"/>
        <color theme="1"/>
        <rFont val="Arial"/>
        <family val="2"/>
      </rPr>
      <t>El Capitan Tree</t>
    </r>
    <r>
      <rPr>
        <sz val="7"/>
        <color theme="1"/>
        <rFont val="Arial"/>
        <family val="2"/>
      </rPr>
      <t>, belay 7</t>
    </r>
  </si>
  <si>
    <r>
      <rPr>
        <i/>
        <sz val="7"/>
        <color theme="1"/>
        <rFont val="Arial"/>
        <family val="2"/>
      </rPr>
      <t>Muir Wall</t>
    </r>
    <r>
      <rPr>
        <sz val="7"/>
        <color theme="1"/>
        <rFont val="Arial"/>
        <family val="2"/>
      </rPr>
      <t>, belay 12</t>
    </r>
  </si>
  <si>
    <r>
      <rPr>
        <i/>
        <sz val="7"/>
        <color theme="1"/>
        <rFont val="Arial"/>
        <family val="2"/>
      </rPr>
      <t>Muir Wall</t>
    </r>
    <r>
      <rPr>
        <sz val="7"/>
        <color theme="1"/>
        <rFont val="Arial"/>
        <family val="2"/>
      </rPr>
      <t>, belay 15</t>
    </r>
  </si>
  <si>
    <r>
      <rPr>
        <i/>
        <sz val="7"/>
        <color theme="1"/>
        <rFont val="Arial"/>
        <family val="2"/>
      </rPr>
      <t>Muir Wall</t>
    </r>
    <r>
      <rPr>
        <sz val="7"/>
        <color theme="1"/>
        <rFont val="Arial"/>
        <family val="2"/>
      </rPr>
      <t>, belay 19</t>
    </r>
  </si>
  <si>
    <r>
      <rPr>
        <i/>
        <sz val="7"/>
        <color theme="1"/>
        <rFont val="Arial"/>
        <family val="2"/>
      </rPr>
      <t>Muir Wall</t>
    </r>
    <r>
      <rPr>
        <sz val="7"/>
        <color theme="1"/>
        <rFont val="Arial"/>
        <family val="2"/>
      </rPr>
      <t>, belay 22</t>
    </r>
  </si>
  <si>
    <r>
      <rPr>
        <i/>
        <sz val="7"/>
        <color theme="1"/>
        <rFont val="Arial"/>
        <family val="2"/>
      </rPr>
      <t>North America Wall</t>
    </r>
    <r>
      <rPr>
        <sz val="7"/>
        <color theme="1"/>
        <rFont val="Arial"/>
        <family val="2"/>
      </rPr>
      <t>, belay 4</t>
    </r>
  </si>
  <si>
    <r>
      <rPr>
        <i/>
        <sz val="7"/>
        <color theme="1"/>
        <rFont val="Arial"/>
        <family val="2"/>
      </rPr>
      <t>North America Wall</t>
    </r>
    <r>
      <rPr>
        <sz val="7"/>
        <color theme="1"/>
        <rFont val="Arial"/>
        <family val="2"/>
      </rPr>
      <t>, belay 5</t>
    </r>
  </si>
  <si>
    <r>
      <rPr>
        <i/>
        <sz val="7"/>
        <color theme="1"/>
        <rFont val="Arial"/>
        <family val="2"/>
      </rPr>
      <t>North America Wall</t>
    </r>
    <r>
      <rPr>
        <sz val="7"/>
        <color theme="1"/>
        <rFont val="Arial"/>
        <family val="2"/>
      </rPr>
      <t>, belay 6</t>
    </r>
  </si>
  <si>
    <r>
      <rPr>
        <i/>
        <sz val="7"/>
        <color theme="1"/>
        <rFont val="Arial"/>
        <family val="2"/>
      </rPr>
      <t>North America Wall</t>
    </r>
    <r>
      <rPr>
        <sz val="7"/>
        <color theme="1"/>
        <rFont val="Arial"/>
        <family val="2"/>
      </rPr>
      <t>, belay 8</t>
    </r>
  </si>
  <si>
    <r>
      <rPr>
        <i/>
        <sz val="7"/>
        <color theme="1"/>
        <rFont val="Arial"/>
        <family val="2"/>
      </rPr>
      <t>The Nose</t>
    </r>
    <r>
      <rPr>
        <sz val="7"/>
        <color theme="1"/>
        <rFont val="Arial"/>
        <family val="2"/>
      </rPr>
      <t>, belay 4</t>
    </r>
  </si>
  <si>
    <r>
      <rPr>
        <i/>
        <sz val="7"/>
        <color theme="1"/>
        <rFont val="Arial"/>
        <family val="2"/>
      </rPr>
      <t>Salathe Wall</t>
    </r>
    <r>
      <rPr>
        <sz val="7"/>
        <color theme="1"/>
        <rFont val="Arial"/>
        <family val="2"/>
      </rPr>
      <t>, belay 6</t>
    </r>
  </si>
  <si>
    <r>
      <rPr>
        <i/>
        <sz val="7"/>
        <color theme="1"/>
        <rFont val="Arial"/>
        <family val="2"/>
      </rPr>
      <t>Salathe Wall</t>
    </r>
    <r>
      <rPr>
        <sz val="7"/>
        <color theme="1"/>
        <rFont val="Arial"/>
        <family val="2"/>
      </rPr>
      <t>, belay 8</t>
    </r>
  </si>
  <si>
    <r>
      <rPr>
        <i/>
        <sz val="7"/>
        <color theme="1"/>
        <rFont val="Arial"/>
        <family val="2"/>
      </rPr>
      <t>Salathe Wall</t>
    </r>
    <r>
      <rPr>
        <sz val="7"/>
        <color theme="1"/>
        <rFont val="Arial"/>
        <family val="2"/>
      </rPr>
      <t>, belay 11</t>
    </r>
  </si>
  <si>
    <r>
      <rPr>
        <i/>
        <sz val="7"/>
        <color theme="1"/>
        <rFont val="Arial"/>
        <family val="2"/>
      </rPr>
      <t>Zodiac</t>
    </r>
    <r>
      <rPr>
        <sz val="7"/>
        <color theme="1"/>
        <rFont val="Arial"/>
        <family val="2"/>
      </rPr>
      <t>, belay 2</t>
    </r>
  </si>
  <si>
    <r>
      <rPr>
        <i/>
        <sz val="7"/>
        <color theme="1"/>
        <rFont val="Arial"/>
        <family val="2"/>
      </rPr>
      <t>Zodiac</t>
    </r>
    <r>
      <rPr>
        <sz val="7"/>
        <color theme="1"/>
        <rFont val="Arial"/>
        <family val="2"/>
      </rPr>
      <t>, belay 3</t>
    </r>
  </si>
  <si>
    <r>
      <t xml:space="preserve">Lower Cathedral Rock, float 10 m below </t>
    </r>
    <r>
      <rPr>
        <i/>
        <sz val="7"/>
        <color theme="1"/>
        <rFont val="Arial"/>
        <family val="2"/>
      </rPr>
      <t>Jungle Boogie</t>
    </r>
  </si>
  <si>
    <r>
      <t xml:space="preserve">Lower Cathedral Rock, </t>
    </r>
    <r>
      <rPr>
        <i/>
        <sz val="7"/>
        <color theme="1"/>
        <rFont val="Arial"/>
        <family val="2"/>
      </rPr>
      <t>Overhang Bypass</t>
    </r>
    <r>
      <rPr>
        <sz val="7"/>
        <color theme="1"/>
        <rFont val="Arial"/>
        <family val="2"/>
      </rPr>
      <t xml:space="preserve"> start</t>
    </r>
  </si>
  <si>
    <r>
      <rPr>
        <i/>
        <sz val="7"/>
        <color theme="1"/>
        <rFont val="Arial"/>
        <family val="2"/>
      </rPr>
      <t>Native Son</t>
    </r>
    <r>
      <rPr>
        <sz val="7"/>
        <color theme="1"/>
        <rFont val="Arial"/>
        <family val="2"/>
      </rPr>
      <t>, route start</t>
    </r>
  </si>
  <si>
    <r>
      <rPr>
        <i/>
        <sz val="7"/>
        <color theme="1"/>
        <rFont val="Arial"/>
        <family val="2"/>
      </rPr>
      <t>The Prophet</t>
    </r>
    <r>
      <rPr>
        <sz val="7"/>
        <color theme="1"/>
        <rFont val="Arial"/>
        <family val="2"/>
      </rPr>
      <t>, route start</t>
    </r>
  </si>
  <si>
    <r>
      <rPr>
        <i/>
        <sz val="7"/>
        <color theme="1"/>
        <rFont val="Arial"/>
        <family val="2"/>
      </rPr>
      <t>Zodiac</t>
    </r>
    <r>
      <rPr>
        <sz val="7"/>
        <color theme="1"/>
        <rFont val="Arial"/>
        <family val="2"/>
      </rPr>
      <t>, 10 m above belay 7</t>
    </r>
  </si>
  <si>
    <r>
      <rPr>
        <i/>
        <sz val="7"/>
        <color theme="1"/>
        <rFont val="Arial"/>
        <family val="2"/>
      </rPr>
      <t>El Capitan Tree</t>
    </r>
    <r>
      <rPr>
        <sz val="7"/>
        <color theme="1"/>
        <rFont val="Arial"/>
        <family val="2"/>
      </rPr>
      <t>, belay 3</t>
    </r>
  </si>
  <si>
    <r>
      <rPr>
        <i/>
        <sz val="7"/>
        <color theme="1"/>
        <rFont val="Arial"/>
        <family val="2"/>
      </rPr>
      <t>Muir Wall</t>
    </r>
    <r>
      <rPr>
        <sz val="7"/>
        <color theme="1"/>
        <rFont val="Arial"/>
        <family val="2"/>
      </rPr>
      <t>, belay 23</t>
    </r>
  </si>
  <si>
    <r>
      <rPr>
        <i/>
        <sz val="7"/>
        <color theme="1"/>
        <rFont val="Arial"/>
        <family val="2"/>
      </rPr>
      <t>Muir Wall</t>
    </r>
    <r>
      <rPr>
        <sz val="7"/>
        <color theme="1"/>
        <rFont val="Arial"/>
        <family val="2"/>
      </rPr>
      <t>, belay 24</t>
    </r>
  </si>
  <si>
    <r>
      <rPr>
        <i/>
        <sz val="7"/>
        <color theme="1"/>
        <rFont val="Arial"/>
        <family val="2"/>
      </rPr>
      <t>Muir Wall</t>
    </r>
    <r>
      <rPr>
        <sz val="7"/>
        <color theme="1"/>
        <rFont val="Arial"/>
        <family val="2"/>
      </rPr>
      <t>, belay 27</t>
    </r>
  </si>
  <si>
    <r>
      <rPr>
        <i/>
        <sz val="7"/>
        <color theme="1"/>
        <rFont val="Arial"/>
        <family val="2"/>
      </rPr>
      <t>Quo Vadis</t>
    </r>
    <r>
      <rPr>
        <sz val="7"/>
        <color theme="1"/>
        <rFont val="Arial"/>
        <family val="2"/>
      </rPr>
      <t>, belay 20</t>
    </r>
  </si>
  <si>
    <r>
      <rPr>
        <i/>
        <sz val="7"/>
        <color theme="1"/>
        <rFont val="Arial"/>
        <family val="2"/>
      </rPr>
      <t>Quo Vadis</t>
    </r>
    <r>
      <rPr>
        <sz val="7"/>
        <color theme="1"/>
        <rFont val="Arial"/>
        <family val="2"/>
      </rPr>
      <t>, belay 21</t>
    </r>
  </si>
  <si>
    <r>
      <rPr>
        <i/>
        <sz val="7"/>
        <color theme="1"/>
        <rFont val="Arial"/>
        <family val="2"/>
      </rPr>
      <t>Muir Wall</t>
    </r>
    <r>
      <rPr>
        <sz val="7"/>
        <color theme="1"/>
        <rFont val="Arial"/>
        <family val="2"/>
      </rPr>
      <t>, belay 32</t>
    </r>
  </si>
  <si>
    <r>
      <rPr>
        <i/>
        <sz val="7"/>
        <color theme="1"/>
        <rFont val="Arial"/>
        <family val="2"/>
      </rPr>
      <t>New Dawn</t>
    </r>
    <r>
      <rPr>
        <sz val="7"/>
        <color theme="1"/>
        <rFont val="Arial"/>
        <family val="2"/>
      </rPr>
      <t>, belay 22</t>
    </r>
  </si>
  <si>
    <r>
      <rPr>
        <i/>
        <sz val="7"/>
        <color theme="1"/>
        <rFont val="Arial"/>
        <family val="2"/>
      </rPr>
      <t>New Dawn</t>
    </r>
    <r>
      <rPr>
        <sz val="7"/>
        <color theme="1"/>
        <rFont val="Arial"/>
        <family val="2"/>
      </rPr>
      <t>, belay 25</t>
    </r>
  </si>
  <si>
    <r>
      <rPr>
        <i/>
        <sz val="7"/>
        <color theme="1"/>
        <rFont val="Arial"/>
        <family val="2"/>
      </rPr>
      <t>New Dawn</t>
    </r>
    <r>
      <rPr>
        <sz val="7"/>
        <color theme="1"/>
        <rFont val="Arial"/>
        <family val="2"/>
      </rPr>
      <t>, belay 28</t>
    </r>
  </si>
  <si>
    <r>
      <rPr>
        <i/>
        <sz val="7"/>
        <color theme="1"/>
        <rFont val="Arial"/>
        <family val="2"/>
      </rPr>
      <t>The Nose</t>
    </r>
    <r>
      <rPr>
        <sz val="7"/>
        <color theme="1"/>
        <rFont val="Arial"/>
        <family val="2"/>
      </rPr>
      <t>, belay 25</t>
    </r>
  </si>
  <si>
    <r>
      <rPr>
        <i/>
        <sz val="7"/>
        <color theme="1"/>
        <rFont val="Arial"/>
        <family val="2"/>
      </rPr>
      <t>The Nose</t>
    </r>
    <r>
      <rPr>
        <sz val="7"/>
        <color theme="1"/>
        <rFont val="Arial"/>
        <family val="2"/>
      </rPr>
      <t>, belay 29</t>
    </r>
  </si>
  <si>
    <r>
      <rPr>
        <i/>
        <sz val="7"/>
        <color theme="1"/>
        <rFont val="Arial"/>
        <family val="2"/>
      </rPr>
      <t>The Prophet</t>
    </r>
    <r>
      <rPr>
        <sz val="7"/>
        <color theme="1"/>
        <rFont val="Arial"/>
        <family val="2"/>
      </rPr>
      <t>, belay 14</t>
    </r>
  </si>
  <si>
    <r>
      <rPr>
        <i/>
        <sz val="7"/>
        <color theme="1"/>
        <rFont val="Arial"/>
        <family val="2"/>
      </rPr>
      <t>The Prophet</t>
    </r>
    <r>
      <rPr>
        <sz val="7"/>
        <color theme="1"/>
        <rFont val="Arial"/>
        <family val="2"/>
      </rPr>
      <t>, belay 9</t>
    </r>
  </si>
  <si>
    <r>
      <rPr>
        <i/>
        <sz val="7"/>
        <color theme="1"/>
        <rFont val="Arial"/>
        <family val="2"/>
      </rPr>
      <t>The Prophet</t>
    </r>
    <r>
      <rPr>
        <sz val="7"/>
        <color theme="1"/>
        <rFont val="Arial"/>
        <family val="2"/>
      </rPr>
      <t>, 1 m below belay 7</t>
    </r>
  </si>
  <si>
    <r>
      <rPr>
        <i/>
        <sz val="7"/>
        <color theme="1"/>
        <rFont val="Arial"/>
        <family val="2"/>
      </rPr>
      <t>The Prophet</t>
    </r>
    <r>
      <rPr>
        <sz val="7"/>
        <color theme="1"/>
        <rFont val="Arial"/>
        <family val="2"/>
      </rPr>
      <t>, 20 m above belay 5</t>
    </r>
  </si>
  <si>
    <r>
      <rPr>
        <i/>
        <sz val="7"/>
        <color theme="1"/>
        <rFont val="Arial"/>
        <family val="2"/>
      </rPr>
      <t>The Prophet</t>
    </r>
    <r>
      <rPr>
        <sz val="7"/>
        <color theme="1"/>
        <rFont val="Arial"/>
        <family val="2"/>
      </rPr>
      <t>, 25 m above belay 2</t>
    </r>
  </si>
  <si>
    <r>
      <rPr>
        <i/>
        <sz val="7"/>
        <color theme="1"/>
        <rFont val="Arial"/>
        <family val="2"/>
      </rPr>
      <t>The Prophet</t>
    </r>
    <r>
      <rPr>
        <sz val="7"/>
        <color theme="1"/>
        <rFont val="Arial"/>
        <family val="2"/>
      </rPr>
      <t>, 10 m right of the start of the route</t>
    </r>
  </si>
  <si>
    <r>
      <rPr>
        <i/>
        <sz val="7"/>
        <color theme="1"/>
        <rFont val="Arial"/>
        <family val="2"/>
      </rPr>
      <t>Zodiac</t>
    </r>
    <r>
      <rPr>
        <sz val="7"/>
        <color theme="1"/>
        <rFont val="Arial"/>
        <family val="2"/>
      </rPr>
      <t>, belay 4</t>
    </r>
  </si>
  <si>
    <r>
      <rPr>
        <i/>
        <sz val="7"/>
        <color theme="1"/>
        <rFont val="Arial"/>
        <family val="2"/>
      </rPr>
      <t>Zodiac</t>
    </r>
    <r>
      <rPr>
        <sz val="7"/>
        <color theme="1"/>
        <rFont val="Arial"/>
        <family val="2"/>
      </rPr>
      <t>, belay 15</t>
    </r>
  </si>
  <si>
    <r>
      <rPr>
        <i/>
        <sz val="7"/>
        <color theme="1"/>
        <rFont val="Arial"/>
        <family val="2"/>
      </rPr>
      <t>Muir Wall</t>
    </r>
    <r>
      <rPr>
        <sz val="7"/>
        <color theme="1"/>
        <rFont val="Arial"/>
        <family val="2"/>
      </rPr>
      <t>, belay 18</t>
    </r>
  </si>
  <si>
    <r>
      <rPr>
        <i/>
        <sz val="7"/>
        <color theme="1"/>
        <rFont val="Arial"/>
        <family val="2"/>
      </rPr>
      <t>Muir Wall</t>
    </r>
    <r>
      <rPr>
        <sz val="7"/>
        <color theme="1"/>
        <rFont val="Arial"/>
        <family val="2"/>
      </rPr>
      <t>, belay 21</t>
    </r>
  </si>
  <si>
    <r>
      <t xml:space="preserve">Lower Cathedral Rock, float 10 m below </t>
    </r>
    <r>
      <rPr>
        <i/>
        <sz val="7"/>
        <color theme="1"/>
        <rFont val="Arial"/>
        <family val="2"/>
      </rPr>
      <t xml:space="preserve">Jungle Boogie </t>
    </r>
  </si>
  <si>
    <t>mean</t>
  </si>
  <si>
    <t>s.d.</t>
  </si>
  <si>
    <t>NA</t>
  </si>
  <si>
    <t>Na</t>
  </si>
  <si>
    <t>BRO-02</t>
  </si>
  <si>
    <t>FT-01</t>
  </si>
  <si>
    <t>Mean of all samples</t>
  </si>
  <si>
    <t>Loss on ignition</t>
  </si>
  <si>
    <r>
      <t>SiO</t>
    </r>
    <r>
      <rPr>
        <vertAlign val="subscript"/>
        <sz val="7"/>
        <color theme="1"/>
        <rFont val="Arial"/>
        <family val="2"/>
      </rPr>
      <t>2</t>
    </r>
    <r>
      <rPr>
        <sz val="7"/>
        <color theme="1"/>
        <rFont val="Arial"/>
        <family val="2"/>
      </rPr>
      <t xml:space="preserve"> (wt%)</t>
    </r>
  </si>
  <si>
    <r>
      <t>TiO</t>
    </r>
    <r>
      <rPr>
        <vertAlign val="subscript"/>
        <sz val="7"/>
        <color theme="1"/>
        <rFont val="Arial"/>
        <family val="2"/>
      </rPr>
      <t xml:space="preserve">2 </t>
    </r>
    <r>
      <rPr>
        <sz val="7"/>
        <color theme="1"/>
        <rFont val="Arial"/>
        <family val="2"/>
      </rPr>
      <t>(wt%)</t>
    </r>
  </si>
  <si>
    <r>
      <t>Al</t>
    </r>
    <r>
      <rPr>
        <vertAlign val="subscript"/>
        <sz val="7"/>
        <color theme="1"/>
        <rFont val="Arial"/>
        <family val="2"/>
      </rPr>
      <t>2</t>
    </r>
    <r>
      <rPr>
        <sz val="7"/>
        <color theme="1"/>
        <rFont val="Arial"/>
        <family val="2"/>
      </rPr>
      <t>O</t>
    </r>
    <r>
      <rPr>
        <vertAlign val="subscript"/>
        <sz val="7"/>
        <color theme="1"/>
        <rFont val="Arial"/>
        <family val="2"/>
      </rPr>
      <t>3</t>
    </r>
    <r>
      <rPr>
        <sz val="7"/>
        <color theme="1"/>
        <rFont val="Arial"/>
        <family val="2"/>
      </rPr>
      <t xml:space="preserve"> (wt%)</t>
    </r>
  </si>
  <si>
    <t>MnO (wt%)</t>
  </si>
  <si>
    <t>MgO (wt%)</t>
  </si>
  <si>
    <t>CaO (wt%)</t>
  </si>
  <si>
    <r>
      <t>Na</t>
    </r>
    <r>
      <rPr>
        <vertAlign val="subscript"/>
        <sz val="7"/>
        <color theme="1"/>
        <rFont val="Arial"/>
        <family val="2"/>
      </rPr>
      <t>2</t>
    </r>
    <r>
      <rPr>
        <sz val="7"/>
        <color theme="1"/>
        <rFont val="Arial"/>
        <family val="2"/>
      </rPr>
      <t>O (wt%)</t>
    </r>
  </si>
  <si>
    <r>
      <t>K</t>
    </r>
    <r>
      <rPr>
        <vertAlign val="subscript"/>
        <sz val="7"/>
        <color theme="1"/>
        <rFont val="Arial"/>
        <family val="2"/>
      </rPr>
      <t>2</t>
    </r>
    <r>
      <rPr>
        <sz val="7"/>
        <color theme="1"/>
        <rFont val="Arial"/>
        <family val="2"/>
      </rPr>
      <t>O (wt%)</t>
    </r>
  </si>
  <si>
    <r>
      <t>P</t>
    </r>
    <r>
      <rPr>
        <vertAlign val="subscript"/>
        <sz val="7"/>
        <color theme="1"/>
        <rFont val="Arial"/>
        <family val="2"/>
      </rPr>
      <t>2</t>
    </r>
    <r>
      <rPr>
        <sz val="7"/>
        <color theme="1"/>
        <rFont val="Arial"/>
        <family val="2"/>
      </rPr>
      <t>O</t>
    </r>
    <r>
      <rPr>
        <vertAlign val="subscript"/>
        <sz val="7"/>
        <color theme="1"/>
        <rFont val="Arial"/>
        <family val="2"/>
      </rPr>
      <t>5</t>
    </r>
    <r>
      <rPr>
        <sz val="7"/>
        <color theme="1"/>
        <rFont val="Arial"/>
        <family val="2"/>
      </rPr>
      <t xml:space="preserve"> (wt%)</t>
    </r>
  </si>
  <si>
    <t>N.D.</t>
  </si>
  <si>
    <t>El Capitan Tree, 40 m down the secoN.D. rappel</t>
  </si>
  <si>
    <t>Lower Cathedral Rock, 10 m right of EN.D. of the Line</t>
  </si>
  <si>
    <r>
      <t>Relative elevation (m)</t>
    </r>
    <r>
      <rPr>
        <sz val="7"/>
        <color theme="1"/>
        <rFont val="Calibri"/>
        <family val="2"/>
      </rPr>
      <t>*</t>
    </r>
  </si>
  <si>
    <t xml:space="preserve">   *The elevation, in meters, above the lowest point of exposed rock on the southwest face of El Capitan, near the start of the Nose (Figure 4)</t>
  </si>
  <si>
    <r>
      <t>Location description</t>
    </r>
    <r>
      <rPr>
        <vertAlign val="superscript"/>
        <sz val="7"/>
        <color theme="1"/>
        <rFont val="Calibri"/>
        <family val="2"/>
      </rPr>
      <t>†</t>
    </r>
  </si>
  <si>
    <t xml:space="preserve">   </t>
  </si>
  <si>
    <r>
      <t xml:space="preserve">   </t>
    </r>
    <r>
      <rPr>
        <vertAlign val="superscript"/>
        <sz val="7"/>
        <color theme="1"/>
        <rFont val="Arial"/>
        <family val="2"/>
      </rPr>
      <t>†</t>
    </r>
    <r>
      <rPr>
        <sz val="7"/>
        <color theme="1"/>
        <rFont val="Arial"/>
        <family val="2"/>
      </rPr>
      <t>Most samples were taken from  &gt;500m cliffs, rendering GPS innacurate. Therefore, locations are described relative to climbing routes (Reed, 1996; Putnam and Sloan, 2014) as observed facing the cliff. UTMs given in NAD 1983 Zone 11S.</t>
    </r>
  </si>
  <si>
    <r>
      <t>Fe</t>
    </r>
    <r>
      <rPr>
        <vertAlign val="subscript"/>
        <sz val="7"/>
        <color theme="1"/>
        <rFont val="Arial"/>
        <family val="2"/>
      </rPr>
      <t>2</t>
    </r>
    <r>
      <rPr>
        <sz val="7"/>
        <color theme="1"/>
        <rFont val="Arial"/>
        <family val="2"/>
      </rPr>
      <t>O</t>
    </r>
    <r>
      <rPr>
        <vertAlign val="subscript"/>
        <sz val="7"/>
        <color theme="1"/>
        <rFont val="Arial"/>
        <family val="2"/>
      </rPr>
      <t>3</t>
    </r>
    <r>
      <rPr>
        <vertAlign val="superscript"/>
        <sz val="7"/>
        <color theme="1"/>
        <rFont val="Arial"/>
        <family val="2"/>
      </rPr>
      <t xml:space="preserve">T </t>
    </r>
    <r>
      <rPr>
        <sz val="7"/>
        <color theme="1"/>
        <rFont val="Arial"/>
        <family val="2"/>
      </rPr>
      <t>(wt%)</t>
    </r>
  </si>
  <si>
    <t>accepted</t>
  </si>
  <si>
    <t xml:space="preserve">   Note: Samples are stored in the collections of University of North Carolina, Chapel Hill Department of Geological Sciences, Chapel Hill, North Carolina 27599. Major element compositions are in weight percent. Major elements compositions express total Fe as Fe2O3 and have been normalized 100 wt% anhydrous.</t>
  </si>
  <si>
    <r>
      <t>AGV-1</t>
    </r>
    <r>
      <rPr>
        <vertAlign val="superscript"/>
        <sz val="7"/>
        <color theme="1"/>
        <rFont val="Arial"/>
        <family val="2"/>
      </rPr>
      <t>§</t>
    </r>
  </si>
  <si>
    <r>
      <rPr>
        <vertAlign val="superscript"/>
        <sz val="7"/>
        <color theme="1"/>
        <rFont val="Arial"/>
        <family val="2"/>
      </rPr>
      <t>§</t>
    </r>
    <r>
      <rPr>
        <sz val="7"/>
        <color theme="1"/>
        <rFont val="Arial"/>
        <family val="2"/>
      </rPr>
      <t>Results of 12 replicate analyses of USGS standard AGV-1.</t>
    </r>
  </si>
  <si>
    <t>SUPPLEMENTAL TABLE 1. MAJOR ELEMENT DATA DETERMINED BY XRF</t>
  </si>
  <si>
    <t>Putnam, R., Glazner, A.F., Coleman, D.S., Kylander-Clark, A.R.C., Pavelsky, T., and Abbot, M.I., 2015, Plutonism in three dimensions: Field and geochemical relations on the southeast face of El Capitan, Yosemite National Park, California: Geosphere, v. 11, doi:10.1130/GES01133.1.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</si>
</sst>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u/>
      <sz val="11"/>
      <color theme="11"/>
      <name val="Calibri"/>
      <family val="2"/>
      <scheme val="minor"/>
    </font>
    <font>
      <sz val="7"/>
      <color theme="1"/>
      <name val="Arial"/>
      <family val="2"/>
    </font>
    <font>
      <vertAlign val="subscript"/>
      <sz val="7"/>
      <color theme="1"/>
      <name val="Arial"/>
      <family val="2"/>
    </font>
    <font>
      <vertAlign val="superscript"/>
      <sz val="7"/>
      <color theme="1"/>
      <name val="Arial"/>
      <family val="2"/>
    </font>
    <font>
      <i/>
      <sz val="7"/>
      <color theme="1"/>
      <name val="Arial"/>
      <family val="2"/>
    </font>
    <font>
      <sz val="7"/>
      <color theme="1"/>
      <name val="Calibri"/>
      <family val="2"/>
    </font>
    <font>
      <vertAlign val="superscript"/>
      <sz val="7"/>
      <color theme="1"/>
      <name val="Calibri"/>
      <family val="2"/>
    </font>
  </fonts>
  <fills count="2">
    <fill>
      <patternFill patternType="none"/>
    </fill>
    <fill>
      <patternFill patternType="gray125"/>
    </fill>
  </fills>
  <borders count="5">
    <border>
      <left/>
      <right/>
      <top/>
      <bottom/>
      <diagonal/>
    </border>
    <border>
      <left/>
      <right/>
      <top/>
      <bottom style="double">
        <color auto="1"/>
      </bottom>
      <diagonal/>
    </border>
    <border>
      <left/>
      <right/>
      <top style="double">
        <color auto="1"/>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3" fillId="0" borderId="0" xfId="0" applyFont="1" applyBorder="1" applyAlignment="1">
      <alignment horizontal="center" vertical="top" wrapText="1"/>
    </xf>
    <xf numFmtId="0" fontId="3" fillId="0" borderId="0" xfId="0" applyFont="1" applyBorder="1" applyAlignment="1">
      <alignment horizontal="center"/>
    </xf>
    <xf numFmtId="0" fontId="3" fillId="0" borderId="0" xfId="0" applyFont="1" applyBorder="1" applyAlignment="1">
      <alignment horizontal="center" vertical="top"/>
    </xf>
    <xf numFmtId="2" fontId="3" fillId="0" borderId="0" xfId="0" applyNumberFormat="1" applyFont="1" applyBorder="1" applyAlignment="1">
      <alignment horizontal="center" vertical="top"/>
    </xf>
    <xf numFmtId="0" fontId="3" fillId="0" borderId="0" xfId="0" applyFont="1" applyBorder="1" applyAlignment="1">
      <alignment vertical="top"/>
    </xf>
    <xf numFmtId="0" fontId="3" fillId="0" borderId="0" xfId="0" applyFont="1" applyBorder="1" applyAlignment="1"/>
    <xf numFmtId="2" fontId="3"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top"/>
    </xf>
    <xf numFmtId="2" fontId="3" fillId="0" borderId="0" xfId="0" applyNumberFormat="1" applyFont="1" applyBorder="1" applyAlignment="1">
      <alignment horizont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1" fontId="3" fillId="0" borderId="0" xfId="0" applyNumberFormat="1" applyFont="1" applyBorder="1" applyAlignment="1">
      <alignment horizontal="left" vertical="top" wrapText="1"/>
    </xf>
    <xf numFmtId="0" fontId="3" fillId="0" borderId="0" xfId="0" applyFont="1" applyBorder="1" applyAlignment="1">
      <alignment horizontal="left"/>
    </xf>
    <xf numFmtId="0" fontId="3" fillId="0" borderId="3" xfId="0" applyFont="1" applyBorder="1" applyAlignment="1"/>
    <xf numFmtId="0" fontId="3" fillId="0" borderId="3" xfId="0" applyFont="1" applyBorder="1" applyAlignment="1">
      <alignment horizontal="center"/>
    </xf>
    <xf numFmtId="2" fontId="3" fillId="0" borderId="3" xfId="0" applyNumberFormat="1" applyFont="1" applyBorder="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xf>
    <xf numFmtId="0" fontId="3" fillId="0" borderId="3" xfId="0" applyFont="1" applyBorder="1" applyAlignment="1">
      <alignment horizontal="left" vertical="top"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4"/>
  <sheetViews>
    <sheetView tabSelected="1" zoomScale="142" zoomScaleNormal="142" zoomScalePageLayoutView="142" workbookViewId="0">
      <selection activeCell="D8" sqref="D8"/>
    </sheetView>
  </sheetViews>
  <sheetFormatPr defaultColWidth="8.85546875" defaultRowHeight="9" x14ac:dyDescent="0.15"/>
  <cols>
    <col min="1" max="1" width="7.42578125" style="6" customWidth="1"/>
    <col min="2" max="2" width="5.85546875" style="2" customWidth="1"/>
    <col min="3" max="3" width="10.85546875" style="2" customWidth="1"/>
    <col min="4" max="4" width="6" style="2" customWidth="1"/>
    <col min="5" max="5" width="5.85546875" style="2" customWidth="1"/>
    <col min="6" max="6" width="6.42578125" style="2" customWidth="1"/>
    <col min="7" max="7" width="7.42578125" style="2" customWidth="1"/>
    <col min="8" max="8" width="6.42578125" style="2" customWidth="1"/>
    <col min="9" max="9" width="6.85546875" style="2" customWidth="1"/>
    <col min="10" max="10" width="6.42578125" style="2" customWidth="1"/>
    <col min="11" max="11" width="7" style="2" customWidth="1"/>
    <col min="12" max="13" width="6.140625" style="2" customWidth="1"/>
    <col min="14" max="15" width="8.85546875" style="2"/>
    <col min="16" max="16" width="33.85546875" style="2" customWidth="1"/>
    <col min="17" max="17" width="25.85546875" style="2" customWidth="1"/>
    <col min="18" max="16384" width="8.85546875" style="2"/>
  </cols>
  <sheetData>
    <row r="1" spans="1:63" x14ac:dyDescent="0.15">
      <c r="A1" s="6" t="s">
        <v>180</v>
      </c>
    </row>
    <row r="2" spans="1:63" s="11" customFormat="1" ht="15" customHeight="1" thickBot="1" x14ac:dyDescent="0.2">
      <c r="A2" s="24" t="s">
        <v>179</v>
      </c>
      <c r="B2" s="24"/>
      <c r="C2" s="24"/>
      <c r="D2" s="24"/>
      <c r="E2" s="24"/>
      <c r="F2" s="24"/>
      <c r="G2" s="24"/>
      <c r="H2" s="24"/>
      <c r="I2" s="24"/>
      <c r="J2" s="24"/>
      <c r="K2" s="24"/>
      <c r="L2" s="24"/>
      <c r="M2" s="24"/>
      <c r="N2" s="24"/>
      <c r="O2" s="24"/>
      <c r="P2" s="2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row>
    <row r="3" spans="1:63" s="12" customFormat="1" ht="21.75" customHeight="1" thickTop="1" x14ac:dyDescent="0.25">
      <c r="A3" s="14" t="s">
        <v>0</v>
      </c>
      <c r="B3" s="15" t="s">
        <v>1</v>
      </c>
      <c r="C3" s="15" t="s">
        <v>169</v>
      </c>
      <c r="D3" s="15" t="s">
        <v>157</v>
      </c>
      <c r="E3" s="15" t="s">
        <v>158</v>
      </c>
      <c r="F3" s="15" t="s">
        <v>159</v>
      </c>
      <c r="G3" s="15" t="s">
        <v>174</v>
      </c>
      <c r="H3" s="15" t="s">
        <v>160</v>
      </c>
      <c r="I3" s="15" t="s">
        <v>161</v>
      </c>
      <c r="J3" s="15" t="s">
        <v>162</v>
      </c>
      <c r="K3" s="15" t="s">
        <v>163</v>
      </c>
      <c r="L3" s="15" t="s">
        <v>164</v>
      </c>
      <c r="M3" s="15" t="s">
        <v>165</v>
      </c>
      <c r="N3" s="15" t="s">
        <v>2</v>
      </c>
      <c r="O3" s="15" t="s">
        <v>156</v>
      </c>
      <c r="P3" s="15" t="s">
        <v>171</v>
      </c>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row>
    <row r="4" spans="1:63" ht="11.1" customHeight="1" x14ac:dyDescent="0.15">
      <c r="A4" s="5" t="s">
        <v>153</v>
      </c>
      <c r="B4" s="3" t="s">
        <v>4</v>
      </c>
      <c r="C4" s="1" t="s">
        <v>151</v>
      </c>
      <c r="D4" s="8">
        <v>77.150000000000006</v>
      </c>
      <c r="E4" s="8">
        <v>7.9000000000000001E-2</v>
      </c>
      <c r="F4" s="8">
        <v>12.79</v>
      </c>
      <c r="G4" s="8">
        <v>0.97</v>
      </c>
      <c r="H4" s="8">
        <v>1.4E-2</v>
      </c>
      <c r="I4" s="8">
        <v>0.14000000000000001</v>
      </c>
      <c r="J4" s="8">
        <v>1.08</v>
      </c>
      <c r="K4" s="8">
        <v>2.78</v>
      </c>
      <c r="L4" s="8">
        <v>5.67</v>
      </c>
      <c r="M4" s="8">
        <v>7.0000000000000007E-2</v>
      </c>
      <c r="N4" s="1">
        <f>SUM(D4:M4)</f>
        <v>100.74299999999999</v>
      </c>
      <c r="O4" s="1" t="s">
        <v>166</v>
      </c>
      <c r="P4" s="16" t="s">
        <v>95</v>
      </c>
    </row>
    <row r="5" spans="1:63" ht="11.1" customHeight="1" x14ac:dyDescent="0.15">
      <c r="A5" s="5" t="s">
        <v>3</v>
      </c>
      <c r="B5" s="3" t="s">
        <v>4</v>
      </c>
      <c r="C5" s="3">
        <v>354</v>
      </c>
      <c r="D5" s="4">
        <v>76.668999999999997</v>
      </c>
      <c r="E5" s="4">
        <v>0.05</v>
      </c>
      <c r="F5" s="4">
        <v>12.832000000000001</v>
      </c>
      <c r="G5" s="4">
        <v>0.51900000000000002</v>
      </c>
      <c r="H5" s="4">
        <v>2.1000000000000001E-2</v>
      </c>
      <c r="I5" s="4">
        <v>1.0999999999999999E-2</v>
      </c>
      <c r="J5" s="4">
        <v>0.41099999999999998</v>
      </c>
      <c r="K5" s="4">
        <v>2.6720000000000002</v>
      </c>
      <c r="L5" s="4">
        <v>6.8019999999999996</v>
      </c>
      <c r="M5" s="4">
        <v>0</v>
      </c>
      <c r="N5" s="4">
        <v>99.960999999999999</v>
      </c>
      <c r="O5" s="4">
        <v>0.342872817</v>
      </c>
      <c r="P5" s="17" t="s">
        <v>100</v>
      </c>
    </row>
    <row r="6" spans="1:63" ht="11.1" customHeight="1" x14ac:dyDescent="0.15">
      <c r="A6" s="5" t="s">
        <v>5</v>
      </c>
      <c r="B6" s="3" t="s">
        <v>6</v>
      </c>
      <c r="C6" s="3">
        <v>272</v>
      </c>
      <c r="D6" s="4">
        <v>75.941000000000003</v>
      </c>
      <c r="E6" s="4">
        <v>9.1999999999999998E-2</v>
      </c>
      <c r="F6" s="4">
        <v>13.058999999999999</v>
      </c>
      <c r="G6" s="4">
        <v>1.232</v>
      </c>
      <c r="H6" s="4">
        <v>4.2999999999999997E-2</v>
      </c>
      <c r="I6" s="4">
        <v>0.13500000000000001</v>
      </c>
      <c r="J6" s="4">
        <v>1.08</v>
      </c>
      <c r="K6" s="4">
        <v>2.9550000000000001</v>
      </c>
      <c r="L6" s="4">
        <v>5.35</v>
      </c>
      <c r="M6" s="4">
        <v>0.02</v>
      </c>
      <c r="N6" s="4">
        <v>99.906999999999996</v>
      </c>
      <c r="O6" s="4">
        <v>0.22596649799999999</v>
      </c>
      <c r="P6" s="17" t="s">
        <v>126</v>
      </c>
    </row>
    <row r="7" spans="1:63" ht="11.1" customHeight="1" x14ac:dyDescent="0.15">
      <c r="A7" s="5" t="s">
        <v>7</v>
      </c>
      <c r="B7" s="3" t="s">
        <v>4</v>
      </c>
      <c r="C7" s="3">
        <v>315</v>
      </c>
      <c r="D7" s="4">
        <v>76.432000000000002</v>
      </c>
      <c r="E7" s="4">
        <v>7.3999999999999996E-2</v>
      </c>
      <c r="F7" s="4">
        <v>13.542999999999999</v>
      </c>
      <c r="G7" s="4">
        <v>0.78900000000000003</v>
      </c>
      <c r="H7" s="4">
        <v>1.6E-2</v>
      </c>
      <c r="I7" s="4">
        <v>0.21</v>
      </c>
      <c r="J7" s="4">
        <v>1.3109999999999999</v>
      </c>
      <c r="K7" s="4">
        <v>3.661</v>
      </c>
      <c r="L7" s="4">
        <v>4.2949999999999999</v>
      </c>
      <c r="M7" s="4">
        <v>0</v>
      </c>
      <c r="N7" s="4">
        <v>100.322</v>
      </c>
      <c r="O7" s="4">
        <v>0.226815815</v>
      </c>
      <c r="P7" s="17" t="s">
        <v>101</v>
      </c>
    </row>
    <row r="8" spans="1:63" ht="11.1" customHeight="1" x14ac:dyDescent="0.15">
      <c r="A8" s="5" t="s">
        <v>8</v>
      </c>
      <c r="B8" s="3" t="s">
        <v>9</v>
      </c>
      <c r="C8" s="3">
        <v>308</v>
      </c>
      <c r="D8" s="4">
        <v>75.073999999999998</v>
      </c>
      <c r="E8" s="4">
        <v>0.29299999999999998</v>
      </c>
      <c r="F8" s="4">
        <v>13.688000000000001</v>
      </c>
      <c r="G8" s="4">
        <v>2.5099999999999998</v>
      </c>
      <c r="H8" s="4">
        <v>4.7E-2</v>
      </c>
      <c r="I8" s="4">
        <v>0.70699999999999996</v>
      </c>
      <c r="J8" s="4">
        <v>3.286</v>
      </c>
      <c r="K8" s="4">
        <v>3.831</v>
      </c>
      <c r="L8" s="4">
        <v>1.006</v>
      </c>
      <c r="M8" s="4">
        <v>4.3999999999999997E-2</v>
      </c>
      <c r="N8" s="4">
        <v>100.486</v>
      </c>
      <c r="O8" s="4">
        <v>0.37719103599999998</v>
      </c>
      <c r="P8" s="17" t="s">
        <v>106</v>
      </c>
    </row>
    <row r="9" spans="1:63" ht="11.1" customHeight="1" x14ac:dyDescent="0.15">
      <c r="A9" s="5" t="s">
        <v>10</v>
      </c>
      <c r="B9" s="3" t="s">
        <v>4</v>
      </c>
      <c r="C9" s="3">
        <v>292</v>
      </c>
      <c r="D9" s="4">
        <v>77.040999999999997</v>
      </c>
      <c r="E9" s="4">
        <v>3.2000000000000001E-2</v>
      </c>
      <c r="F9" s="4">
        <v>13.23</v>
      </c>
      <c r="G9" s="4">
        <v>0.57999999999999996</v>
      </c>
      <c r="H9" s="4">
        <v>1.9E-2</v>
      </c>
      <c r="I9" s="4">
        <v>3.5000000000000003E-2</v>
      </c>
      <c r="J9" s="4">
        <v>0.88100000000000001</v>
      </c>
      <c r="K9" s="4">
        <v>3.8559999999999999</v>
      </c>
      <c r="L9" s="4">
        <v>4.5839999999999996</v>
      </c>
      <c r="M9" s="4">
        <v>0</v>
      </c>
      <c r="N9" s="4">
        <v>100.247</v>
      </c>
      <c r="O9" s="4">
        <v>0.17646724</v>
      </c>
      <c r="P9" s="17" t="s">
        <v>102</v>
      </c>
    </row>
    <row r="10" spans="1:63" ht="11.1" customHeight="1" x14ac:dyDescent="0.15">
      <c r="A10" s="5" t="s">
        <v>11</v>
      </c>
      <c r="B10" s="3" t="s">
        <v>9</v>
      </c>
      <c r="C10" s="3">
        <v>230</v>
      </c>
      <c r="D10" s="4">
        <v>75.745000000000005</v>
      </c>
      <c r="E10" s="4">
        <v>8.5000000000000006E-2</v>
      </c>
      <c r="F10" s="4">
        <v>13.388999999999999</v>
      </c>
      <c r="G10" s="4">
        <v>1.0229999999999999</v>
      </c>
      <c r="H10" s="4">
        <v>3.2000000000000001E-2</v>
      </c>
      <c r="I10" s="4">
        <v>8.6999999999999994E-2</v>
      </c>
      <c r="J10" s="4">
        <v>1.099</v>
      </c>
      <c r="K10" s="4">
        <v>3.51</v>
      </c>
      <c r="L10" s="4">
        <v>4.7110000000000003</v>
      </c>
      <c r="M10" s="4">
        <v>0</v>
      </c>
      <c r="N10" s="4">
        <v>99.661000000000001</v>
      </c>
      <c r="O10" s="4">
        <v>4.4279626000000002E-2</v>
      </c>
      <c r="P10" s="17" t="s">
        <v>167</v>
      </c>
    </row>
    <row r="11" spans="1:63" ht="11.1" customHeight="1" x14ac:dyDescent="0.15">
      <c r="A11" s="5" t="s">
        <v>12</v>
      </c>
      <c r="B11" s="3" t="s">
        <v>4</v>
      </c>
      <c r="C11" s="3">
        <v>224</v>
      </c>
      <c r="D11" s="4">
        <v>74.771000000000001</v>
      </c>
      <c r="E11" s="4">
        <v>3.4000000000000002E-2</v>
      </c>
      <c r="F11" s="4">
        <v>14.459</v>
      </c>
      <c r="G11" s="4">
        <v>0.72</v>
      </c>
      <c r="H11" s="4">
        <v>1.7000000000000001E-2</v>
      </c>
      <c r="I11" s="4">
        <v>3.3000000000000002E-2</v>
      </c>
      <c r="J11" s="4">
        <v>0.90700000000000003</v>
      </c>
      <c r="K11" s="4">
        <v>3.6070000000000002</v>
      </c>
      <c r="L11" s="4">
        <v>5.9619999999999997</v>
      </c>
      <c r="M11" s="4">
        <v>0</v>
      </c>
      <c r="N11" s="4">
        <v>100.11199999999999</v>
      </c>
      <c r="O11" s="4">
        <v>0.44056595799999998</v>
      </c>
      <c r="P11" s="18" t="s">
        <v>85</v>
      </c>
    </row>
    <row r="12" spans="1:63" ht="11.1" customHeight="1" x14ac:dyDescent="0.15">
      <c r="A12" s="5" t="s">
        <v>13</v>
      </c>
      <c r="B12" s="3" t="s">
        <v>6</v>
      </c>
      <c r="C12" s="3">
        <v>222</v>
      </c>
      <c r="D12" s="4">
        <v>75.397000000000006</v>
      </c>
      <c r="E12" s="4">
        <v>8.6999999999999994E-2</v>
      </c>
      <c r="F12" s="4">
        <v>13.62</v>
      </c>
      <c r="G12" s="4">
        <v>0.91800000000000004</v>
      </c>
      <c r="H12" s="4">
        <v>2.7E-2</v>
      </c>
      <c r="I12" s="4">
        <v>7.5999999999999998E-2</v>
      </c>
      <c r="J12" s="4">
        <v>0.93300000000000005</v>
      </c>
      <c r="K12" s="4">
        <v>3.0790000000000002</v>
      </c>
      <c r="L12" s="4">
        <v>5.7640000000000002</v>
      </c>
      <c r="M12" s="4">
        <v>0</v>
      </c>
      <c r="N12" s="4">
        <v>100.057</v>
      </c>
      <c r="O12" s="4">
        <v>0.33360339300000003</v>
      </c>
      <c r="P12" s="18" t="s">
        <v>86</v>
      </c>
    </row>
    <row r="13" spans="1:63" ht="11.1" customHeight="1" x14ac:dyDescent="0.15">
      <c r="A13" s="5" t="s">
        <v>154</v>
      </c>
      <c r="B13" s="3" t="s">
        <v>4</v>
      </c>
      <c r="C13" s="3" t="s">
        <v>151</v>
      </c>
      <c r="D13" s="8">
        <v>74.91</v>
      </c>
      <c r="E13" s="8">
        <v>4.1000000000000002E-2</v>
      </c>
      <c r="F13" s="8">
        <v>12.78</v>
      </c>
      <c r="G13" s="8">
        <v>1.02</v>
      </c>
      <c r="H13" s="8">
        <v>1.7000000000000001E-2</v>
      </c>
      <c r="I13" s="8">
        <v>0.04</v>
      </c>
      <c r="J13" s="8">
        <v>0.74</v>
      </c>
      <c r="K13" s="8">
        <v>3.36</v>
      </c>
      <c r="L13" s="8">
        <v>5</v>
      </c>
      <c r="M13" s="7">
        <v>0</v>
      </c>
      <c r="N13" s="1">
        <f>SUM(D13:M13)</f>
        <v>97.907999999999987</v>
      </c>
      <c r="O13" s="4" t="s">
        <v>166</v>
      </c>
      <c r="P13" s="19" t="s">
        <v>79</v>
      </c>
    </row>
    <row r="14" spans="1:63" ht="11.1" customHeight="1" x14ac:dyDescent="0.15">
      <c r="A14" s="5" t="s">
        <v>14</v>
      </c>
      <c r="B14" s="3" t="s">
        <v>9</v>
      </c>
      <c r="C14" s="3">
        <v>239</v>
      </c>
      <c r="D14" s="4">
        <v>72.162999999999997</v>
      </c>
      <c r="E14" s="4">
        <v>0.25800000000000001</v>
      </c>
      <c r="F14" s="4">
        <v>14.928000000000001</v>
      </c>
      <c r="G14" s="4">
        <v>2.1419999999999999</v>
      </c>
      <c r="H14" s="4">
        <v>4.8000000000000001E-2</v>
      </c>
      <c r="I14" s="4">
        <v>0.495</v>
      </c>
      <c r="J14" s="4">
        <v>1.917</v>
      </c>
      <c r="K14" s="4">
        <v>3.556</v>
      </c>
      <c r="L14" s="4">
        <v>4.5810000000000004</v>
      </c>
      <c r="M14" s="4">
        <v>2.4E-2</v>
      </c>
      <c r="N14" s="4">
        <v>100.42</v>
      </c>
      <c r="O14" s="4">
        <v>0.36820936999999998</v>
      </c>
      <c r="P14" s="17" t="s">
        <v>82</v>
      </c>
    </row>
    <row r="15" spans="1:63" ht="11.1" customHeight="1" x14ac:dyDescent="0.15">
      <c r="A15" s="5" t="s">
        <v>15</v>
      </c>
      <c r="B15" s="3" t="s">
        <v>9</v>
      </c>
      <c r="C15" s="3">
        <v>163</v>
      </c>
      <c r="D15" s="4">
        <v>74.637</v>
      </c>
      <c r="E15" s="4">
        <v>0.218</v>
      </c>
      <c r="F15" s="4">
        <v>13.679</v>
      </c>
      <c r="G15" s="4">
        <v>1.994</v>
      </c>
      <c r="H15" s="4">
        <v>4.5999999999999999E-2</v>
      </c>
      <c r="I15" s="4">
        <v>0.44400000000000001</v>
      </c>
      <c r="J15" s="4">
        <v>1.81</v>
      </c>
      <c r="K15" s="4">
        <v>3.4740000000000002</v>
      </c>
      <c r="L15" s="4">
        <v>3.722</v>
      </c>
      <c r="M15" s="4">
        <v>3.3000000000000002E-2</v>
      </c>
      <c r="N15" s="4">
        <v>100.34099999999999</v>
      </c>
      <c r="O15" s="4">
        <v>0.33408717100000002</v>
      </c>
      <c r="P15" s="17" t="s">
        <v>83</v>
      </c>
    </row>
    <row r="16" spans="1:63" ht="11.1" customHeight="1" x14ac:dyDescent="0.15">
      <c r="A16" s="5" t="s">
        <v>16</v>
      </c>
      <c r="B16" s="3" t="s">
        <v>17</v>
      </c>
      <c r="C16" s="3" t="s">
        <v>151</v>
      </c>
      <c r="D16" s="4">
        <v>70.611999999999995</v>
      </c>
      <c r="E16" s="4">
        <v>0.40600000000000003</v>
      </c>
      <c r="F16" s="4">
        <v>14.945</v>
      </c>
      <c r="G16" s="4">
        <v>3.2</v>
      </c>
      <c r="H16" s="4">
        <v>6.3E-2</v>
      </c>
      <c r="I16" s="4">
        <v>1.1060000000000001</v>
      </c>
      <c r="J16" s="4">
        <v>3.0680000000000001</v>
      </c>
      <c r="K16" s="4">
        <v>3.4350000000000001</v>
      </c>
      <c r="L16" s="4">
        <v>3.528</v>
      </c>
      <c r="M16" s="4">
        <v>5.7000000000000002E-2</v>
      </c>
      <c r="N16" s="4">
        <v>99.554000000000002</v>
      </c>
      <c r="O16" s="4">
        <v>0.53451609200000005</v>
      </c>
      <c r="P16" s="16" t="s">
        <v>121</v>
      </c>
    </row>
    <row r="17" spans="1:16" ht="11.1" customHeight="1" x14ac:dyDescent="0.15">
      <c r="A17" s="5" t="s">
        <v>18</v>
      </c>
      <c r="B17" s="3" t="s">
        <v>81</v>
      </c>
      <c r="C17" s="3" t="s">
        <v>151</v>
      </c>
      <c r="D17" s="4">
        <v>69.361999999999995</v>
      </c>
      <c r="E17" s="4">
        <v>0.48</v>
      </c>
      <c r="F17" s="4">
        <v>15.961</v>
      </c>
      <c r="G17" s="4">
        <v>3.3439999999999999</v>
      </c>
      <c r="H17" s="4">
        <v>5.5E-2</v>
      </c>
      <c r="I17" s="4">
        <v>0.97199999999999998</v>
      </c>
      <c r="J17" s="4">
        <v>3.4329999999999998</v>
      </c>
      <c r="K17" s="4">
        <v>3.7050000000000001</v>
      </c>
      <c r="L17" s="4">
        <v>2.92</v>
      </c>
      <c r="M17" s="4">
        <v>0.109</v>
      </c>
      <c r="N17" s="4">
        <v>100.10599999999999</v>
      </c>
      <c r="O17" s="4">
        <v>0.40434948900000001</v>
      </c>
      <c r="P17" s="16" t="s">
        <v>148</v>
      </c>
    </row>
    <row r="18" spans="1:16" ht="11.1" customHeight="1" x14ac:dyDescent="0.15">
      <c r="A18" s="5" t="s">
        <v>19</v>
      </c>
      <c r="B18" s="3" t="s">
        <v>17</v>
      </c>
      <c r="C18" s="3" t="s">
        <v>151</v>
      </c>
      <c r="D18" s="4">
        <v>69.180999999999997</v>
      </c>
      <c r="E18" s="4">
        <v>0.41199999999999998</v>
      </c>
      <c r="F18" s="4">
        <v>15.388999999999999</v>
      </c>
      <c r="G18" s="4">
        <v>3.2730000000000001</v>
      </c>
      <c r="H18" s="4">
        <v>6.4000000000000001E-2</v>
      </c>
      <c r="I18" s="4">
        <v>1.022</v>
      </c>
      <c r="J18" s="4">
        <v>3.0209999999999999</v>
      </c>
      <c r="K18" s="4">
        <v>3.2519999999999998</v>
      </c>
      <c r="L18" s="4">
        <v>3.8820000000000001</v>
      </c>
      <c r="M18" s="4">
        <v>5.8000000000000003E-2</v>
      </c>
      <c r="N18" s="4">
        <v>99.373000000000005</v>
      </c>
      <c r="O18" s="4">
        <v>0.26533478999999999</v>
      </c>
      <c r="P18" s="17" t="s">
        <v>122</v>
      </c>
    </row>
    <row r="19" spans="1:16" ht="11.1" customHeight="1" x14ac:dyDescent="0.15">
      <c r="A19" s="5" t="s">
        <v>20</v>
      </c>
      <c r="B19" s="3" t="s">
        <v>17</v>
      </c>
      <c r="C19" s="3" t="s">
        <v>152</v>
      </c>
      <c r="D19" s="4">
        <v>69.433000000000007</v>
      </c>
      <c r="E19" s="4">
        <v>0.443</v>
      </c>
      <c r="F19" s="4">
        <v>15.074</v>
      </c>
      <c r="G19" s="4">
        <v>3.806</v>
      </c>
      <c r="H19" s="4">
        <v>0.08</v>
      </c>
      <c r="I19" s="4">
        <v>1.173</v>
      </c>
      <c r="J19" s="4">
        <v>3.1059999999999999</v>
      </c>
      <c r="K19" s="4">
        <v>3.4129999999999998</v>
      </c>
      <c r="L19" s="4">
        <v>3.516</v>
      </c>
      <c r="M19" s="4">
        <v>6.2E-2</v>
      </c>
      <c r="N19" s="4">
        <v>100.431</v>
      </c>
      <c r="O19" s="4">
        <v>0.3792575304499618</v>
      </c>
      <c r="P19" s="17" t="s">
        <v>168</v>
      </c>
    </row>
    <row r="20" spans="1:16" ht="11.1" customHeight="1" x14ac:dyDescent="0.15">
      <c r="A20" s="5" t="s">
        <v>21</v>
      </c>
      <c r="B20" s="3" t="s">
        <v>9</v>
      </c>
      <c r="C20" s="3">
        <v>94</v>
      </c>
      <c r="D20" s="4">
        <v>71.674000000000007</v>
      </c>
      <c r="E20" s="4">
        <v>0.21199999999999999</v>
      </c>
      <c r="F20" s="4">
        <v>14.907</v>
      </c>
      <c r="G20" s="4">
        <v>1.99</v>
      </c>
      <c r="H20" s="4">
        <v>6.3E-2</v>
      </c>
      <c r="I20" s="4">
        <v>0.44900000000000001</v>
      </c>
      <c r="J20" s="4">
        <v>1.891</v>
      </c>
      <c r="K20" s="4">
        <v>3.79</v>
      </c>
      <c r="L20" s="4">
        <v>4.375</v>
      </c>
      <c r="M20" s="4">
        <v>2.1999999999999999E-2</v>
      </c>
      <c r="N20" s="4">
        <v>100.434</v>
      </c>
      <c r="O20" s="4">
        <v>0.52199022699999997</v>
      </c>
      <c r="P20" s="17" t="s">
        <v>84</v>
      </c>
    </row>
    <row r="21" spans="1:16" ht="11.1" customHeight="1" x14ac:dyDescent="0.15">
      <c r="A21" s="5" t="s">
        <v>22</v>
      </c>
      <c r="B21" s="3" t="s">
        <v>6</v>
      </c>
      <c r="C21" s="3">
        <v>813</v>
      </c>
      <c r="D21" s="4">
        <v>76.253</v>
      </c>
      <c r="E21" s="4">
        <v>0.152</v>
      </c>
      <c r="F21" s="4">
        <v>13.417</v>
      </c>
      <c r="G21" s="4">
        <v>1.4550000000000001</v>
      </c>
      <c r="H21" s="4">
        <v>2.7E-2</v>
      </c>
      <c r="I21" s="4">
        <v>0.23699999999999999</v>
      </c>
      <c r="J21" s="4">
        <v>1.3120000000000001</v>
      </c>
      <c r="K21" s="4">
        <v>3.1720000000000002</v>
      </c>
      <c r="L21" s="4">
        <v>4.3819999999999997</v>
      </c>
      <c r="M21" s="4">
        <v>2.4E-2</v>
      </c>
      <c r="N21" s="4">
        <v>99.911000000000001</v>
      </c>
      <c r="O21" s="4">
        <v>0.24590694399999999</v>
      </c>
      <c r="P21" s="17" t="s">
        <v>103</v>
      </c>
    </row>
    <row r="22" spans="1:16" ht="11.1" customHeight="1" x14ac:dyDescent="0.15">
      <c r="A22" s="5" t="s">
        <v>23</v>
      </c>
      <c r="B22" s="3" t="s">
        <v>9</v>
      </c>
      <c r="C22" s="3">
        <v>360</v>
      </c>
      <c r="D22" s="4">
        <v>71.995000000000005</v>
      </c>
      <c r="E22" s="4">
        <v>0.30099999999999999</v>
      </c>
      <c r="F22" s="4">
        <v>15.137</v>
      </c>
      <c r="G22" s="4">
        <v>2.4220000000000002</v>
      </c>
      <c r="H22" s="4">
        <v>4.4999999999999998E-2</v>
      </c>
      <c r="I22" s="4">
        <v>0.64900000000000002</v>
      </c>
      <c r="J22" s="4">
        <v>2.254</v>
      </c>
      <c r="K22" s="4">
        <v>3.581</v>
      </c>
      <c r="L22" s="4">
        <v>4.0030000000000001</v>
      </c>
      <c r="M22" s="4">
        <v>4.7E-2</v>
      </c>
      <c r="N22" s="4">
        <v>100.40600000000001</v>
      </c>
      <c r="O22" s="4">
        <v>0.50086355800000004</v>
      </c>
      <c r="P22" s="17" t="s">
        <v>107</v>
      </c>
    </row>
    <row r="23" spans="1:16" ht="11.1" customHeight="1" x14ac:dyDescent="0.15">
      <c r="A23" s="5" t="s">
        <v>24</v>
      </c>
      <c r="B23" s="3" t="s">
        <v>9</v>
      </c>
      <c r="C23" s="3">
        <v>451</v>
      </c>
      <c r="D23" s="4">
        <v>74.811999999999998</v>
      </c>
      <c r="E23" s="4">
        <v>0.23699999999999999</v>
      </c>
      <c r="F23" s="4">
        <v>13.417</v>
      </c>
      <c r="G23" s="4">
        <v>1.9970000000000001</v>
      </c>
      <c r="H23" s="4">
        <v>3.9E-2</v>
      </c>
      <c r="I23" s="4">
        <v>0.47199999999999998</v>
      </c>
      <c r="J23" s="4">
        <v>1.92</v>
      </c>
      <c r="K23" s="4">
        <v>3.2429999999999999</v>
      </c>
      <c r="L23" s="4">
        <v>3.7519999999999998</v>
      </c>
      <c r="M23" s="4">
        <v>2.1999999999999999E-2</v>
      </c>
      <c r="N23" s="4">
        <v>100.642</v>
      </c>
      <c r="O23" s="4">
        <v>0.53303778800000001</v>
      </c>
      <c r="P23" s="17" t="s">
        <v>108</v>
      </c>
    </row>
    <row r="24" spans="1:16" ht="11.1" customHeight="1" x14ac:dyDescent="0.15">
      <c r="A24" s="5" t="s">
        <v>25</v>
      </c>
      <c r="B24" s="3" t="s">
        <v>26</v>
      </c>
      <c r="C24" s="3">
        <v>457</v>
      </c>
      <c r="D24" s="4">
        <v>67.177999999999997</v>
      </c>
      <c r="E24" s="4">
        <v>0.60199999999999998</v>
      </c>
      <c r="F24" s="4">
        <v>16.651</v>
      </c>
      <c r="G24" s="4">
        <v>4.3719999999999999</v>
      </c>
      <c r="H24" s="4">
        <v>8.5000000000000006E-2</v>
      </c>
      <c r="I24" s="4">
        <v>1.0840000000000001</v>
      </c>
      <c r="J24" s="4">
        <v>3.47</v>
      </c>
      <c r="K24" s="4">
        <v>4.2629999999999999</v>
      </c>
      <c r="L24" s="4">
        <v>2.5720000000000001</v>
      </c>
      <c r="M24" s="4">
        <v>0.129</v>
      </c>
      <c r="N24" s="4">
        <v>99.915999999999997</v>
      </c>
      <c r="O24" s="4">
        <v>0.27697699399999998</v>
      </c>
      <c r="P24" s="17" t="s">
        <v>108</v>
      </c>
    </row>
    <row r="25" spans="1:16" ht="11.1" customHeight="1" x14ac:dyDescent="0.15">
      <c r="A25" s="5" t="s">
        <v>27</v>
      </c>
      <c r="B25" s="3" t="s">
        <v>26</v>
      </c>
      <c r="C25" s="3">
        <v>529</v>
      </c>
      <c r="D25" s="4">
        <v>66.033000000000001</v>
      </c>
      <c r="E25" s="4">
        <v>0.58799999999999997</v>
      </c>
      <c r="F25" s="4">
        <v>17.376000000000001</v>
      </c>
      <c r="G25" s="4">
        <v>4.4770000000000003</v>
      </c>
      <c r="H25" s="4">
        <v>0.123</v>
      </c>
      <c r="I25" s="4">
        <v>1.369</v>
      </c>
      <c r="J25" s="4">
        <v>4.0220000000000002</v>
      </c>
      <c r="K25" s="4">
        <v>4.5730000000000004</v>
      </c>
      <c r="L25" s="4">
        <v>1.9450000000000001</v>
      </c>
      <c r="M25" s="4">
        <v>0.13600000000000001</v>
      </c>
      <c r="N25" s="4">
        <v>100.58199999999999</v>
      </c>
      <c r="O25" s="4">
        <v>0.579580918</v>
      </c>
      <c r="P25" s="17" t="s">
        <v>146</v>
      </c>
    </row>
    <row r="26" spans="1:16" ht="11.1" customHeight="1" x14ac:dyDescent="0.15">
      <c r="A26" s="5" t="s">
        <v>28</v>
      </c>
      <c r="B26" s="3" t="s">
        <v>9</v>
      </c>
      <c r="C26" s="3">
        <v>546</v>
      </c>
      <c r="D26" s="4">
        <v>72.656000000000006</v>
      </c>
      <c r="E26" s="4">
        <v>0.27300000000000002</v>
      </c>
      <c r="F26" s="4">
        <v>14.371</v>
      </c>
      <c r="G26" s="4">
        <v>2.4590000000000001</v>
      </c>
      <c r="H26" s="4">
        <v>3.6999999999999998E-2</v>
      </c>
      <c r="I26" s="4">
        <v>0.64700000000000002</v>
      </c>
      <c r="J26" s="4">
        <v>2.3460000000000001</v>
      </c>
      <c r="K26" s="4">
        <v>3.5169999999999999</v>
      </c>
      <c r="L26" s="4">
        <v>3.5680000000000001</v>
      </c>
      <c r="M26" s="4">
        <v>4.2000000000000003E-2</v>
      </c>
      <c r="N26" s="4">
        <v>100.22799999999999</v>
      </c>
      <c r="O26" s="4">
        <v>0.29139744099999998</v>
      </c>
      <c r="P26" s="17" t="s">
        <v>109</v>
      </c>
    </row>
    <row r="27" spans="1:16" ht="11.1" customHeight="1" x14ac:dyDescent="0.15">
      <c r="A27" s="5" t="s">
        <v>29</v>
      </c>
      <c r="B27" s="3" t="s">
        <v>26</v>
      </c>
      <c r="C27" s="3">
        <v>589</v>
      </c>
      <c r="D27" s="4">
        <v>61.247999999999998</v>
      </c>
      <c r="E27" s="4">
        <v>0.78200000000000003</v>
      </c>
      <c r="F27" s="4">
        <v>19.335999999999999</v>
      </c>
      <c r="G27" s="4">
        <v>5.3019999999999996</v>
      </c>
      <c r="H27" s="4">
        <v>6.2E-2</v>
      </c>
      <c r="I27" s="4">
        <v>1.8140000000000001</v>
      </c>
      <c r="J27" s="4">
        <v>5.8</v>
      </c>
      <c r="K27" s="4">
        <v>4.125</v>
      </c>
      <c r="L27" s="4">
        <v>1.899</v>
      </c>
      <c r="M27" s="4">
        <v>0.214</v>
      </c>
      <c r="N27" s="4">
        <v>99.727000000000004</v>
      </c>
      <c r="O27" s="4">
        <v>0.33013057400000001</v>
      </c>
      <c r="P27" s="17" t="s">
        <v>147</v>
      </c>
    </row>
    <row r="28" spans="1:16" ht="11.1" customHeight="1" x14ac:dyDescent="0.15">
      <c r="A28" s="5" t="s">
        <v>30</v>
      </c>
      <c r="B28" s="3" t="s">
        <v>9</v>
      </c>
      <c r="C28" s="3">
        <v>628</v>
      </c>
      <c r="D28" s="4">
        <v>73.852000000000004</v>
      </c>
      <c r="E28" s="4">
        <v>0.18099999999999999</v>
      </c>
      <c r="F28" s="4">
        <v>14.364000000000001</v>
      </c>
      <c r="G28" s="4">
        <v>1.702</v>
      </c>
      <c r="H28" s="4">
        <v>4.2000000000000003E-2</v>
      </c>
      <c r="I28" s="4">
        <v>0.41399999999999998</v>
      </c>
      <c r="J28" s="4">
        <v>2.028</v>
      </c>
      <c r="K28" s="4">
        <v>3.6949999999999998</v>
      </c>
      <c r="L28" s="4">
        <v>3.9279999999999999</v>
      </c>
      <c r="M28" s="4">
        <v>2.1999999999999999E-2</v>
      </c>
      <c r="N28" s="4">
        <v>100.455</v>
      </c>
      <c r="O28" s="4">
        <v>0.29844807000000001</v>
      </c>
      <c r="P28" s="17" t="s">
        <v>110</v>
      </c>
    </row>
    <row r="29" spans="1:16" ht="11.1" customHeight="1" x14ac:dyDescent="0.15">
      <c r="A29" s="5" t="s">
        <v>31</v>
      </c>
      <c r="B29" s="3" t="s">
        <v>6</v>
      </c>
      <c r="C29" s="3">
        <v>654</v>
      </c>
      <c r="D29" s="4">
        <v>74.236000000000004</v>
      </c>
      <c r="E29" s="4">
        <v>0.18</v>
      </c>
      <c r="F29" s="4">
        <v>13.95</v>
      </c>
      <c r="G29" s="4">
        <v>1.7</v>
      </c>
      <c r="H29" s="4">
        <v>2.1999999999999999E-2</v>
      </c>
      <c r="I29" s="4">
        <v>0.27500000000000002</v>
      </c>
      <c r="J29" s="4">
        <v>1.772</v>
      </c>
      <c r="K29" s="4">
        <v>3.4239999999999999</v>
      </c>
      <c r="L29" s="4">
        <v>4.1639999999999997</v>
      </c>
      <c r="M29" s="4">
        <v>4.0000000000000001E-3</v>
      </c>
      <c r="N29" s="4">
        <v>100.39</v>
      </c>
      <c r="O29" s="4">
        <v>0.49350801999999999</v>
      </c>
      <c r="P29" s="17" t="s">
        <v>127</v>
      </c>
    </row>
    <row r="30" spans="1:16" ht="11.1" customHeight="1" x14ac:dyDescent="0.15">
      <c r="A30" s="5" t="s">
        <v>32</v>
      </c>
      <c r="B30" s="3" t="s">
        <v>6</v>
      </c>
      <c r="C30" s="3">
        <v>688</v>
      </c>
      <c r="D30" s="4">
        <v>76.405000000000001</v>
      </c>
      <c r="E30" s="4">
        <v>0.13700000000000001</v>
      </c>
      <c r="F30" s="4">
        <v>13.1</v>
      </c>
      <c r="G30" s="4">
        <v>1.679</v>
      </c>
      <c r="H30" s="4">
        <v>3.1E-2</v>
      </c>
      <c r="I30" s="4">
        <v>0.191</v>
      </c>
      <c r="J30" s="4">
        <v>1.345</v>
      </c>
      <c r="K30" s="4">
        <v>3.2970000000000002</v>
      </c>
      <c r="L30" s="4">
        <v>4.2690000000000001</v>
      </c>
      <c r="M30" s="4">
        <v>1E-3</v>
      </c>
      <c r="N30" s="4">
        <v>99.751999999999995</v>
      </c>
      <c r="O30" s="4">
        <v>0.34722222200000002</v>
      </c>
      <c r="P30" s="17" t="s">
        <v>128</v>
      </c>
    </row>
    <row r="31" spans="1:16" ht="11.1" customHeight="1" x14ac:dyDescent="0.15">
      <c r="A31" s="5" t="s">
        <v>33</v>
      </c>
      <c r="B31" s="3" t="s">
        <v>6</v>
      </c>
      <c r="C31" s="3">
        <v>727</v>
      </c>
      <c r="D31" s="4">
        <v>76.781000000000006</v>
      </c>
      <c r="E31" s="4">
        <v>0.124</v>
      </c>
      <c r="F31" s="4">
        <v>12.943</v>
      </c>
      <c r="G31" s="4">
        <v>1.3580000000000001</v>
      </c>
      <c r="H31" s="4">
        <v>3.1E-2</v>
      </c>
      <c r="I31" s="4">
        <v>0.184</v>
      </c>
      <c r="J31" s="4">
        <v>1.248</v>
      </c>
      <c r="K31" s="4">
        <v>3.137</v>
      </c>
      <c r="L31" s="4">
        <v>4.593</v>
      </c>
      <c r="M31" s="4">
        <v>0</v>
      </c>
      <c r="N31" s="4">
        <v>99.144000000000005</v>
      </c>
      <c r="O31" s="4">
        <v>0.244525349</v>
      </c>
      <c r="P31" s="17" t="s">
        <v>129</v>
      </c>
    </row>
    <row r="32" spans="1:16" ht="11.1" customHeight="1" x14ac:dyDescent="0.15">
      <c r="A32" s="5" t="s">
        <v>34</v>
      </c>
      <c r="B32" s="3" t="s">
        <v>6</v>
      </c>
      <c r="C32" s="3">
        <v>760</v>
      </c>
      <c r="D32" s="4">
        <v>74.128</v>
      </c>
      <c r="E32" s="4">
        <v>0.14499999999999999</v>
      </c>
      <c r="F32" s="4">
        <v>14.144</v>
      </c>
      <c r="G32" s="4">
        <v>1.452</v>
      </c>
      <c r="H32" s="4">
        <v>4.4999999999999998E-2</v>
      </c>
      <c r="I32" s="4">
        <v>0.218</v>
      </c>
      <c r="J32" s="4">
        <v>1.3919999999999999</v>
      </c>
      <c r="K32" s="4">
        <v>3.423</v>
      </c>
      <c r="L32" s="4">
        <v>4.7990000000000004</v>
      </c>
      <c r="M32" s="4">
        <v>6.0000000000000001E-3</v>
      </c>
      <c r="N32" s="4">
        <v>100.209</v>
      </c>
      <c r="O32" s="4">
        <v>0.40723748599999998</v>
      </c>
      <c r="P32" s="17" t="s">
        <v>130</v>
      </c>
    </row>
    <row r="33" spans="1:16" ht="11.1" customHeight="1" x14ac:dyDescent="0.15">
      <c r="A33" s="5" t="s">
        <v>35</v>
      </c>
      <c r="B33" s="3" t="s">
        <v>6</v>
      </c>
      <c r="C33" s="3">
        <v>800</v>
      </c>
      <c r="D33" s="4">
        <v>75.150999999999996</v>
      </c>
      <c r="E33" s="4">
        <v>0.127</v>
      </c>
      <c r="F33" s="4">
        <v>13.196</v>
      </c>
      <c r="G33" s="4">
        <v>1.3939999999999999</v>
      </c>
      <c r="H33" s="4">
        <v>3.2000000000000001E-2</v>
      </c>
      <c r="I33" s="4">
        <v>0.161</v>
      </c>
      <c r="J33" s="4">
        <v>1.155</v>
      </c>
      <c r="K33" s="4">
        <v>3.1960000000000002</v>
      </c>
      <c r="L33" s="4">
        <v>4.7380000000000004</v>
      </c>
      <c r="M33" s="4">
        <v>0</v>
      </c>
      <c r="N33" s="4">
        <v>100.086</v>
      </c>
      <c r="O33" s="4">
        <v>0.30688574899999999</v>
      </c>
      <c r="P33" s="17" t="s">
        <v>131</v>
      </c>
    </row>
    <row r="34" spans="1:16" ht="11.1" customHeight="1" x14ac:dyDescent="0.15">
      <c r="A34" s="5" t="s">
        <v>36</v>
      </c>
      <c r="B34" s="3" t="s">
        <v>6</v>
      </c>
      <c r="C34" s="3">
        <v>823</v>
      </c>
      <c r="D34" s="4">
        <v>70.161000000000001</v>
      </c>
      <c r="E34" s="4">
        <v>0.41499999999999998</v>
      </c>
      <c r="F34" s="4">
        <v>15.76</v>
      </c>
      <c r="G34" s="4">
        <v>3.2919999999999998</v>
      </c>
      <c r="H34" s="4">
        <v>0.108</v>
      </c>
      <c r="I34" s="4">
        <v>0.84699999999999998</v>
      </c>
      <c r="J34" s="4">
        <v>2.8260000000000001</v>
      </c>
      <c r="K34" s="4">
        <v>4.3159999999999998</v>
      </c>
      <c r="L34" s="4">
        <v>2.39</v>
      </c>
      <c r="M34" s="4">
        <v>9.4E-2</v>
      </c>
      <c r="N34" s="4">
        <v>100.56</v>
      </c>
      <c r="O34" s="4">
        <v>0.26100307099999998</v>
      </c>
      <c r="P34" s="17" t="s">
        <v>132</v>
      </c>
    </row>
    <row r="35" spans="1:16" ht="11.1" customHeight="1" x14ac:dyDescent="0.15">
      <c r="A35" s="5" t="s">
        <v>37</v>
      </c>
      <c r="B35" s="3" t="s">
        <v>9</v>
      </c>
      <c r="C35" s="3">
        <v>307</v>
      </c>
      <c r="D35" s="4">
        <v>74.662999999999997</v>
      </c>
      <c r="E35" s="4">
        <v>0.183</v>
      </c>
      <c r="F35" s="4">
        <v>13.842000000000001</v>
      </c>
      <c r="G35" s="4">
        <v>1.742</v>
      </c>
      <c r="H35" s="4">
        <v>4.1000000000000002E-2</v>
      </c>
      <c r="I35" s="4">
        <v>0.42099999999999999</v>
      </c>
      <c r="J35" s="4">
        <v>1.9359999999999999</v>
      </c>
      <c r="K35" s="4">
        <v>3.6320000000000001</v>
      </c>
      <c r="L35" s="4">
        <v>3.6</v>
      </c>
      <c r="M35" s="4">
        <v>2.5999999999999999E-2</v>
      </c>
      <c r="N35" s="4">
        <v>99.986000000000004</v>
      </c>
      <c r="O35" s="4">
        <v>0.25415021900000001</v>
      </c>
      <c r="P35" s="17" t="s">
        <v>111</v>
      </c>
    </row>
    <row r="36" spans="1:16" ht="11.1" customHeight="1" x14ac:dyDescent="0.15">
      <c r="A36" s="5" t="s">
        <v>38</v>
      </c>
      <c r="B36" s="3" t="s">
        <v>9</v>
      </c>
      <c r="C36" s="3">
        <v>333</v>
      </c>
      <c r="D36" s="4">
        <v>71.944999999999993</v>
      </c>
      <c r="E36" s="4">
        <v>0.27</v>
      </c>
      <c r="F36" s="4">
        <v>14.997</v>
      </c>
      <c r="G36" s="4">
        <v>2.4550000000000001</v>
      </c>
      <c r="H36" s="4">
        <v>6.5000000000000002E-2</v>
      </c>
      <c r="I36" s="4">
        <v>0.65900000000000003</v>
      </c>
      <c r="J36" s="4">
        <v>2.0249999999999999</v>
      </c>
      <c r="K36" s="4">
        <v>3.65</v>
      </c>
      <c r="L36" s="4">
        <v>4.4509999999999996</v>
      </c>
      <c r="M36" s="4">
        <v>4.2999999999999997E-2</v>
      </c>
      <c r="N36" s="4">
        <v>99.879000000000005</v>
      </c>
      <c r="O36" s="4">
        <v>0.44169135500000001</v>
      </c>
      <c r="P36" s="17" t="s">
        <v>112</v>
      </c>
    </row>
    <row r="37" spans="1:16" ht="11.1" customHeight="1" x14ac:dyDescent="0.15">
      <c r="A37" s="5" t="s">
        <v>39</v>
      </c>
      <c r="B37" s="3" t="s">
        <v>9</v>
      </c>
      <c r="C37" s="3">
        <v>366</v>
      </c>
      <c r="D37" s="4">
        <v>73.882000000000005</v>
      </c>
      <c r="E37" s="4">
        <v>0.30199999999999999</v>
      </c>
      <c r="F37" s="4">
        <v>13.513</v>
      </c>
      <c r="G37" s="4">
        <v>2.657</v>
      </c>
      <c r="H37" s="4">
        <v>0.05</v>
      </c>
      <c r="I37" s="4">
        <v>0.71399999999999997</v>
      </c>
      <c r="J37" s="4">
        <v>2.2400000000000002</v>
      </c>
      <c r="K37" s="4">
        <v>3.32</v>
      </c>
      <c r="L37" s="4">
        <v>3.2650000000000001</v>
      </c>
      <c r="M37" s="4">
        <v>4.2999999999999997E-2</v>
      </c>
      <c r="N37" s="4">
        <v>100.059</v>
      </c>
      <c r="O37" s="4">
        <v>0.31145616999999998</v>
      </c>
      <c r="P37" s="17" t="s">
        <v>113</v>
      </c>
    </row>
    <row r="38" spans="1:16" ht="11.1" customHeight="1" x14ac:dyDescent="0.15">
      <c r="A38" s="5" t="s">
        <v>40</v>
      </c>
      <c r="B38" s="3" t="s">
        <v>9</v>
      </c>
      <c r="C38" s="3">
        <v>415</v>
      </c>
      <c r="D38" s="4">
        <v>70.777000000000001</v>
      </c>
      <c r="E38" s="4">
        <v>0.28000000000000003</v>
      </c>
      <c r="F38" s="4">
        <v>15.382999999999999</v>
      </c>
      <c r="G38" s="4">
        <v>2.5</v>
      </c>
      <c r="H38" s="4">
        <v>4.1000000000000002E-2</v>
      </c>
      <c r="I38" s="4">
        <v>0.65300000000000002</v>
      </c>
      <c r="J38" s="4">
        <v>2.4980000000000002</v>
      </c>
      <c r="K38" s="4">
        <v>3.4630000000000001</v>
      </c>
      <c r="L38" s="4">
        <v>4.2370000000000001</v>
      </c>
      <c r="M38" s="4">
        <v>4.7E-2</v>
      </c>
      <c r="N38" s="4">
        <v>100.145</v>
      </c>
      <c r="O38" s="4">
        <v>0.31488978899999998</v>
      </c>
      <c r="P38" s="17" t="s">
        <v>114</v>
      </c>
    </row>
    <row r="39" spans="1:16" ht="11.1" customHeight="1" x14ac:dyDescent="0.15">
      <c r="A39" s="5" t="s">
        <v>41</v>
      </c>
      <c r="B39" s="3" t="s">
        <v>9</v>
      </c>
      <c r="C39" s="3">
        <v>126</v>
      </c>
      <c r="D39" s="4">
        <v>74.635999999999996</v>
      </c>
      <c r="E39" s="4">
        <v>0.214</v>
      </c>
      <c r="F39" s="4">
        <v>13.566000000000001</v>
      </c>
      <c r="G39" s="4">
        <v>1.8859999999999999</v>
      </c>
      <c r="H39" s="4">
        <v>4.2999999999999997E-2</v>
      </c>
      <c r="I39" s="4">
        <v>0.41699999999999998</v>
      </c>
      <c r="J39" s="4">
        <v>1.7490000000000001</v>
      </c>
      <c r="K39" s="4">
        <v>3.3090000000000002</v>
      </c>
      <c r="L39" s="4">
        <v>4.2149999999999999</v>
      </c>
      <c r="M39" s="4">
        <v>2.4E-2</v>
      </c>
      <c r="N39" s="4">
        <v>99.846000000000004</v>
      </c>
      <c r="O39" s="4">
        <v>0.22312574399999999</v>
      </c>
      <c r="P39" s="17" t="s">
        <v>87</v>
      </c>
    </row>
    <row r="40" spans="1:16" ht="11.1" customHeight="1" x14ac:dyDescent="0.15">
      <c r="A40" s="5" t="s">
        <v>42</v>
      </c>
      <c r="B40" s="3" t="s">
        <v>9</v>
      </c>
      <c r="C40" s="3">
        <v>244</v>
      </c>
      <c r="D40" s="4">
        <v>76.058999999999997</v>
      </c>
      <c r="E40" s="4">
        <v>0.24299999999999999</v>
      </c>
      <c r="F40" s="4">
        <v>12.058999999999999</v>
      </c>
      <c r="G40" s="4">
        <v>2.19</v>
      </c>
      <c r="H40" s="4">
        <v>6.2E-2</v>
      </c>
      <c r="I40" s="4">
        <v>0.499</v>
      </c>
      <c r="J40" s="4">
        <v>0.73699999999999999</v>
      </c>
      <c r="K40" s="4">
        <v>2.1259999999999999</v>
      </c>
      <c r="L40" s="4">
        <v>6.1440000000000001</v>
      </c>
      <c r="M40" s="4">
        <v>2.5999999999999999E-2</v>
      </c>
      <c r="N40" s="4">
        <v>100.05800000000001</v>
      </c>
      <c r="O40" s="4">
        <v>0.41016675600000002</v>
      </c>
      <c r="P40" s="17" t="s">
        <v>88</v>
      </c>
    </row>
    <row r="41" spans="1:16" ht="11.1" customHeight="1" x14ac:dyDescent="0.15">
      <c r="A41" s="5" t="s">
        <v>43</v>
      </c>
      <c r="B41" s="3" t="s">
        <v>9</v>
      </c>
      <c r="C41" s="3">
        <v>322</v>
      </c>
      <c r="D41" s="4">
        <v>71.399000000000001</v>
      </c>
      <c r="E41" s="4">
        <v>0.248</v>
      </c>
      <c r="F41" s="4">
        <v>15.21</v>
      </c>
      <c r="G41" s="4">
        <v>2.2240000000000002</v>
      </c>
      <c r="H41" s="4">
        <v>4.7E-2</v>
      </c>
      <c r="I41" s="4">
        <v>0.54200000000000004</v>
      </c>
      <c r="J41" s="4">
        <v>2.0470000000000002</v>
      </c>
      <c r="K41" s="4">
        <v>3.774</v>
      </c>
      <c r="L41" s="4">
        <v>4.3209999999999997</v>
      </c>
      <c r="M41" s="4">
        <v>3.4000000000000002E-2</v>
      </c>
      <c r="N41" s="4">
        <v>99.061999999999998</v>
      </c>
      <c r="O41" s="4">
        <v>0.18626758299999999</v>
      </c>
      <c r="P41" s="17" t="s">
        <v>89</v>
      </c>
    </row>
    <row r="42" spans="1:16" ht="11.1" customHeight="1" x14ac:dyDescent="0.15">
      <c r="A42" s="5" t="s">
        <v>44</v>
      </c>
      <c r="B42" s="3" t="s">
        <v>9</v>
      </c>
      <c r="C42" s="3">
        <v>358</v>
      </c>
      <c r="D42" s="4">
        <v>75.415999999999997</v>
      </c>
      <c r="E42" s="4">
        <v>0.26700000000000002</v>
      </c>
      <c r="F42" s="4">
        <v>12.66</v>
      </c>
      <c r="G42" s="4">
        <v>2.363</v>
      </c>
      <c r="H42" s="4">
        <v>6.7000000000000004E-2</v>
      </c>
      <c r="I42" s="4">
        <v>0.58499999999999996</v>
      </c>
      <c r="J42" s="4">
        <v>1.627</v>
      </c>
      <c r="K42" s="4">
        <v>3.1509999999999998</v>
      </c>
      <c r="L42" s="4">
        <v>3.891</v>
      </c>
      <c r="M42" s="4">
        <v>3.1E-2</v>
      </c>
      <c r="N42" s="4">
        <v>100.455</v>
      </c>
      <c r="O42" s="4">
        <v>0.34177961099999998</v>
      </c>
      <c r="P42" s="17" t="s">
        <v>90</v>
      </c>
    </row>
    <row r="43" spans="1:16" ht="11.1" customHeight="1" x14ac:dyDescent="0.15">
      <c r="A43" s="5" t="s">
        <v>45</v>
      </c>
      <c r="B43" s="3" t="s">
        <v>9</v>
      </c>
      <c r="C43" s="3">
        <v>455</v>
      </c>
      <c r="D43" s="4">
        <v>72.087999999999994</v>
      </c>
      <c r="E43" s="4">
        <v>0.22900000000000001</v>
      </c>
      <c r="F43" s="4">
        <v>14.375999999999999</v>
      </c>
      <c r="G43" s="4">
        <v>2.14</v>
      </c>
      <c r="H43" s="4">
        <v>5.8999999999999997E-2</v>
      </c>
      <c r="I43" s="4">
        <v>0.48399999999999999</v>
      </c>
      <c r="J43" s="4">
        <v>1.839</v>
      </c>
      <c r="K43" s="4">
        <v>3.7050000000000001</v>
      </c>
      <c r="L43" s="4">
        <v>4.1159999999999997</v>
      </c>
      <c r="M43" s="4">
        <v>2.5999999999999999E-2</v>
      </c>
      <c r="N43" s="4">
        <v>100.06100000000001</v>
      </c>
      <c r="O43" s="4">
        <v>0.53115759500000004</v>
      </c>
      <c r="P43" s="17" t="s">
        <v>91</v>
      </c>
    </row>
    <row r="44" spans="1:16" ht="11.1" customHeight="1" x14ac:dyDescent="0.15">
      <c r="A44" s="5" t="s">
        <v>46</v>
      </c>
      <c r="B44" s="3" t="s">
        <v>9</v>
      </c>
      <c r="C44" s="3">
        <v>520</v>
      </c>
      <c r="D44" s="4">
        <v>73.790999999999997</v>
      </c>
      <c r="E44" s="4">
        <v>0.23200000000000001</v>
      </c>
      <c r="F44" s="4">
        <v>14.141</v>
      </c>
      <c r="G44" s="4">
        <v>2.1120000000000001</v>
      </c>
      <c r="H44" s="4">
        <v>5.8999999999999997E-2</v>
      </c>
      <c r="I44" s="4">
        <v>0.501</v>
      </c>
      <c r="J44" s="4">
        <v>1.768</v>
      </c>
      <c r="K44" s="4">
        <v>3.5609999999999999</v>
      </c>
      <c r="L44" s="4">
        <v>4.2670000000000003</v>
      </c>
      <c r="M44" s="4">
        <v>2.3E-2</v>
      </c>
      <c r="N44" s="4">
        <v>100.512</v>
      </c>
      <c r="O44" s="4">
        <v>0.22183489100000001</v>
      </c>
      <c r="P44" s="17" t="s">
        <v>92</v>
      </c>
    </row>
    <row r="45" spans="1:16" ht="11.1" customHeight="1" x14ac:dyDescent="0.15">
      <c r="A45" s="5" t="s">
        <v>47</v>
      </c>
      <c r="B45" s="3" t="s">
        <v>9</v>
      </c>
      <c r="C45" s="3">
        <v>595</v>
      </c>
      <c r="D45" s="4">
        <v>72.593999999999994</v>
      </c>
      <c r="E45" s="4">
        <v>0.23300000000000001</v>
      </c>
      <c r="F45" s="4">
        <v>14.785</v>
      </c>
      <c r="G45" s="4">
        <v>1.9910000000000001</v>
      </c>
      <c r="H45" s="4">
        <v>5.3999999999999999E-2</v>
      </c>
      <c r="I45" s="4">
        <v>0.48199999999999998</v>
      </c>
      <c r="J45" s="4">
        <v>2.0630000000000002</v>
      </c>
      <c r="K45" s="4">
        <v>3.8</v>
      </c>
      <c r="L45" s="4">
        <v>4.0270000000000001</v>
      </c>
      <c r="M45" s="4">
        <v>3.2000000000000001E-2</v>
      </c>
      <c r="N45" s="4">
        <v>99.83</v>
      </c>
      <c r="O45" s="4">
        <v>0.35798865499999999</v>
      </c>
      <c r="P45" s="17" t="s">
        <v>93</v>
      </c>
    </row>
    <row r="46" spans="1:16" ht="11.1" customHeight="1" x14ac:dyDescent="0.15">
      <c r="A46" s="5" t="s">
        <v>48</v>
      </c>
      <c r="B46" s="3" t="s">
        <v>9</v>
      </c>
      <c r="C46" s="3">
        <v>657</v>
      </c>
      <c r="D46" s="4">
        <v>74.260999999999996</v>
      </c>
      <c r="E46" s="4">
        <v>0.248</v>
      </c>
      <c r="F46" s="4">
        <v>13.781000000000001</v>
      </c>
      <c r="G46" s="4">
        <v>2.2679999999999998</v>
      </c>
      <c r="H46" s="4">
        <v>6.8000000000000005E-2</v>
      </c>
      <c r="I46" s="4">
        <v>0.56699999999999995</v>
      </c>
      <c r="J46" s="4">
        <v>1.99</v>
      </c>
      <c r="K46" s="4">
        <v>3.7010000000000001</v>
      </c>
      <c r="L46" s="4">
        <v>3.5939999999999999</v>
      </c>
      <c r="M46" s="4">
        <v>3.4000000000000002E-2</v>
      </c>
      <c r="N46" s="4">
        <v>100.289</v>
      </c>
      <c r="O46" s="4">
        <v>0.31981786600000001</v>
      </c>
      <c r="P46" s="17" t="s">
        <v>94</v>
      </c>
    </row>
    <row r="47" spans="1:16" ht="11.1" customHeight="1" x14ac:dyDescent="0.15">
      <c r="A47" s="5" t="s">
        <v>49</v>
      </c>
      <c r="B47" s="3" t="s">
        <v>6</v>
      </c>
      <c r="C47" s="3">
        <v>718</v>
      </c>
      <c r="D47" s="4">
        <v>75.989000000000004</v>
      </c>
      <c r="E47" s="4">
        <v>0.13700000000000001</v>
      </c>
      <c r="F47" s="4">
        <v>13.01</v>
      </c>
      <c r="G47" s="4">
        <v>1.458</v>
      </c>
      <c r="H47" s="4">
        <v>6.8000000000000005E-2</v>
      </c>
      <c r="I47" s="4">
        <v>0.19500000000000001</v>
      </c>
      <c r="J47" s="4">
        <v>1.389</v>
      </c>
      <c r="K47" s="4">
        <v>3.2959999999999998</v>
      </c>
      <c r="L47" s="4">
        <v>4.3330000000000002</v>
      </c>
      <c r="M47" s="4">
        <v>0</v>
      </c>
      <c r="N47" s="4">
        <v>92.745000000000005</v>
      </c>
      <c r="O47" s="4">
        <v>0.40231187669987778</v>
      </c>
      <c r="P47" s="17" t="s">
        <v>133</v>
      </c>
    </row>
    <row r="48" spans="1:16" ht="11.1" customHeight="1" x14ac:dyDescent="0.15">
      <c r="A48" s="5" t="s">
        <v>50</v>
      </c>
      <c r="B48" s="3" t="s">
        <v>6</v>
      </c>
      <c r="C48" s="3">
        <v>793</v>
      </c>
      <c r="D48" s="4">
        <v>76.400000000000006</v>
      </c>
      <c r="E48" s="4">
        <v>0.13500000000000001</v>
      </c>
      <c r="F48" s="4">
        <v>13.224</v>
      </c>
      <c r="G48" s="4">
        <v>1.3009999999999999</v>
      </c>
      <c r="H48" s="4">
        <v>0.03</v>
      </c>
      <c r="I48" s="4">
        <v>0.188</v>
      </c>
      <c r="J48" s="4">
        <v>1.4790000000000001</v>
      </c>
      <c r="K48" s="4">
        <v>3.2869999999999999</v>
      </c>
      <c r="L48" s="4">
        <v>4.2530000000000001</v>
      </c>
      <c r="M48" s="4">
        <v>0</v>
      </c>
      <c r="N48" s="4">
        <v>99.91</v>
      </c>
      <c r="O48" s="4">
        <v>0.126683245</v>
      </c>
      <c r="P48" s="17" t="s">
        <v>134</v>
      </c>
    </row>
    <row r="49" spans="1:16" ht="11.1" customHeight="1" x14ac:dyDescent="0.15">
      <c r="A49" s="5" t="s">
        <v>51</v>
      </c>
      <c r="B49" s="3" t="s">
        <v>6</v>
      </c>
      <c r="C49" s="3">
        <v>852</v>
      </c>
      <c r="D49" s="4">
        <v>70.465999999999994</v>
      </c>
      <c r="E49" s="4">
        <v>0.112</v>
      </c>
      <c r="F49" s="4">
        <v>12.319000000000001</v>
      </c>
      <c r="G49" s="4">
        <v>1.2889999999999999</v>
      </c>
      <c r="H49" s="4">
        <v>2.9000000000000001E-2</v>
      </c>
      <c r="I49" s="4">
        <v>0.16700000000000001</v>
      </c>
      <c r="J49" s="4">
        <v>1.0509999999999999</v>
      </c>
      <c r="K49" s="4">
        <v>2.9590000000000001</v>
      </c>
      <c r="L49" s="4">
        <v>4.3380000000000001</v>
      </c>
      <c r="M49" s="4">
        <v>1.4999999999999999E-2</v>
      </c>
      <c r="N49" s="4">
        <v>99.819000000000003</v>
      </c>
      <c r="O49" s="4">
        <v>0.296389874</v>
      </c>
      <c r="P49" s="17" t="s">
        <v>135</v>
      </c>
    </row>
    <row r="50" spans="1:16" ht="11.1" customHeight="1" x14ac:dyDescent="0.15">
      <c r="A50" s="5" t="s">
        <v>52</v>
      </c>
      <c r="B50" s="3" t="s">
        <v>6</v>
      </c>
      <c r="C50" s="3">
        <v>665</v>
      </c>
      <c r="D50" s="4">
        <v>74.965999999999994</v>
      </c>
      <c r="E50" s="4">
        <v>0.14699999999999999</v>
      </c>
      <c r="F50" s="4">
        <v>13.708</v>
      </c>
      <c r="G50" s="4">
        <v>1.58</v>
      </c>
      <c r="H50" s="4">
        <v>0.04</v>
      </c>
      <c r="I50" s="4">
        <v>0.23799999999999999</v>
      </c>
      <c r="J50" s="4">
        <v>1.375</v>
      </c>
      <c r="K50" s="4">
        <v>3.4889999999999999</v>
      </c>
      <c r="L50" s="4">
        <v>4.3680000000000003</v>
      </c>
      <c r="M50" s="4">
        <v>0</v>
      </c>
      <c r="N50" s="4">
        <v>99.215999999999994</v>
      </c>
      <c r="O50" s="4">
        <v>0.34502587699999998</v>
      </c>
      <c r="P50" s="17" t="s">
        <v>53</v>
      </c>
    </row>
    <row r="51" spans="1:16" ht="11.1" customHeight="1" x14ac:dyDescent="0.15">
      <c r="A51" s="5" t="s">
        <v>54</v>
      </c>
      <c r="B51" s="3" t="s">
        <v>6</v>
      </c>
      <c r="C51" s="3">
        <v>689</v>
      </c>
      <c r="D51" s="4">
        <v>75.39</v>
      </c>
      <c r="E51" s="4">
        <v>0.153</v>
      </c>
      <c r="F51" s="4">
        <v>13.371</v>
      </c>
      <c r="G51" s="4">
        <v>1.5269999999999999</v>
      </c>
      <c r="H51" s="4">
        <v>3.7999999999999999E-2</v>
      </c>
      <c r="I51" s="4">
        <v>0.26200000000000001</v>
      </c>
      <c r="J51" s="4">
        <v>1.405</v>
      </c>
      <c r="K51" s="4">
        <v>3.29</v>
      </c>
      <c r="L51" s="4">
        <v>4.3760000000000003</v>
      </c>
      <c r="M51" s="4">
        <v>7.0000000000000001E-3</v>
      </c>
      <c r="N51" s="4">
        <v>100.289</v>
      </c>
      <c r="O51" s="4">
        <v>0.28119141800000003</v>
      </c>
      <c r="P51" s="17" t="s">
        <v>136</v>
      </c>
    </row>
    <row r="52" spans="1:16" ht="11.1" customHeight="1" x14ac:dyDescent="0.15">
      <c r="A52" s="5" t="s">
        <v>55</v>
      </c>
      <c r="B52" s="3" t="s">
        <v>6</v>
      </c>
      <c r="C52" s="3">
        <v>724</v>
      </c>
      <c r="D52" s="4">
        <v>76.046000000000006</v>
      </c>
      <c r="E52" s="4">
        <v>0.12</v>
      </c>
      <c r="F52" s="4">
        <v>12.994</v>
      </c>
      <c r="G52" s="4">
        <v>1.1970000000000001</v>
      </c>
      <c r="H52" s="4">
        <v>2.8000000000000001E-2</v>
      </c>
      <c r="I52" s="4">
        <v>0.16300000000000001</v>
      </c>
      <c r="J52" s="4">
        <v>1.411</v>
      </c>
      <c r="K52" s="4">
        <v>3.1309999999999998</v>
      </c>
      <c r="L52" s="4">
        <v>4.1390000000000002</v>
      </c>
      <c r="M52" s="4">
        <v>0</v>
      </c>
      <c r="N52" s="4">
        <v>99.844999999999999</v>
      </c>
      <c r="O52" s="4">
        <v>0.256551219</v>
      </c>
      <c r="P52" s="17" t="s">
        <v>97</v>
      </c>
    </row>
    <row r="53" spans="1:16" ht="11.1" customHeight="1" x14ac:dyDescent="0.15">
      <c r="A53" s="5" t="s">
        <v>56</v>
      </c>
      <c r="B53" s="3" t="s">
        <v>6</v>
      </c>
      <c r="C53" s="3">
        <v>791</v>
      </c>
      <c r="D53" s="4">
        <v>76.379000000000005</v>
      </c>
      <c r="E53" s="4">
        <v>0.128</v>
      </c>
      <c r="F53" s="4">
        <v>13.119</v>
      </c>
      <c r="G53" s="4">
        <v>1.4450000000000001</v>
      </c>
      <c r="H53" s="4">
        <v>3.4000000000000002E-2</v>
      </c>
      <c r="I53" s="4">
        <v>0.19900000000000001</v>
      </c>
      <c r="J53" s="4">
        <v>1.2669999999999999</v>
      </c>
      <c r="K53" s="4">
        <v>3.3069999999999999</v>
      </c>
      <c r="L53" s="4">
        <v>4.41</v>
      </c>
      <c r="M53" s="4">
        <v>1E-3</v>
      </c>
      <c r="N53" s="4">
        <v>100.134</v>
      </c>
      <c r="O53" s="4">
        <v>0.52900145099999996</v>
      </c>
      <c r="P53" s="17" t="s">
        <v>98</v>
      </c>
    </row>
    <row r="54" spans="1:16" ht="11.1" customHeight="1" x14ac:dyDescent="0.15">
      <c r="A54" s="5" t="s">
        <v>57</v>
      </c>
      <c r="B54" s="3" t="s">
        <v>6</v>
      </c>
      <c r="C54" s="3">
        <v>812</v>
      </c>
      <c r="D54" s="4">
        <v>72.516999999999996</v>
      </c>
      <c r="E54" s="4">
        <v>0.28000000000000003</v>
      </c>
      <c r="F54" s="4">
        <v>14.624000000000001</v>
      </c>
      <c r="G54" s="4">
        <v>2.556</v>
      </c>
      <c r="H54" s="4">
        <v>6.5000000000000002E-2</v>
      </c>
      <c r="I54" s="4">
        <v>0.55300000000000005</v>
      </c>
      <c r="J54" s="4">
        <v>2.1909999999999998</v>
      </c>
      <c r="K54" s="4">
        <v>4.2329999999999997</v>
      </c>
      <c r="L54" s="4">
        <v>2.778</v>
      </c>
      <c r="M54" s="4">
        <v>4.8000000000000001E-2</v>
      </c>
      <c r="N54" s="4">
        <v>99.725999999999999</v>
      </c>
      <c r="O54" s="4">
        <v>0.21318325199999999</v>
      </c>
      <c r="P54" s="17" t="s">
        <v>137</v>
      </c>
    </row>
    <row r="55" spans="1:16" ht="11.1" customHeight="1" x14ac:dyDescent="0.15">
      <c r="A55" s="5" t="s">
        <v>58</v>
      </c>
      <c r="B55" s="3" t="s">
        <v>6</v>
      </c>
      <c r="C55" s="3">
        <v>847</v>
      </c>
      <c r="D55" s="4">
        <v>75.728999999999999</v>
      </c>
      <c r="E55" s="4">
        <v>0.11600000000000001</v>
      </c>
      <c r="F55" s="4">
        <v>13.489000000000001</v>
      </c>
      <c r="G55" s="4">
        <v>1.298</v>
      </c>
      <c r="H55" s="4">
        <v>3.1E-2</v>
      </c>
      <c r="I55" s="4">
        <v>0.16200000000000001</v>
      </c>
      <c r="J55" s="4">
        <v>1.1080000000000001</v>
      </c>
      <c r="K55" s="4">
        <v>3.0329999999999999</v>
      </c>
      <c r="L55" s="4">
        <v>5.1760000000000002</v>
      </c>
      <c r="M55" s="4">
        <v>0</v>
      </c>
      <c r="N55" s="4">
        <v>99.975999999999999</v>
      </c>
      <c r="O55" s="4">
        <v>0.49714143700000002</v>
      </c>
      <c r="P55" s="17" t="s">
        <v>99</v>
      </c>
    </row>
    <row r="56" spans="1:16" ht="11.1" customHeight="1" x14ac:dyDescent="0.15">
      <c r="A56" s="5" t="s">
        <v>59</v>
      </c>
      <c r="B56" s="3" t="s">
        <v>9</v>
      </c>
      <c r="C56" s="3">
        <v>175</v>
      </c>
      <c r="D56" s="4">
        <v>73.777000000000001</v>
      </c>
      <c r="E56" s="4">
        <v>0.191</v>
      </c>
      <c r="F56" s="4">
        <v>13.930999999999999</v>
      </c>
      <c r="G56" s="4">
        <v>1.885</v>
      </c>
      <c r="H56" s="4">
        <v>4.9000000000000002E-2</v>
      </c>
      <c r="I56" s="4">
        <v>0.42099999999999999</v>
      </c>
      <c r="J56" s="4">
        <v>1.7669999999999999</v>
      </c>
      <c r="K56" s="4">
        <v>3.488</v>
      </c>
      <c r="L56" s="4">
        <v>4.1989999999999998</v>
      </c>
      <c r="M56" s="4">
        <v>1.7999999999999999E-2</v>
      </c>
      <c r="N56" s="4">
        <v>99.888000000000005</v>
      </c>
      <c r="O56" s="4">
        <v>0.179922739</v>
      </c>
      <c r="P56" s="17" t="s">
        <v>115</v>
      </c>
    </row>
    <row r="57" spans="1:16" ht="11.1" customHeight="1" x14ac:dyDescent="0.15">
      <c r="A57" s="5" t="s">
        <v>60</v>
      </c>
      <c r="B57" s="3" t="s">
        <v>17</v>
      </c>
      <c r="C57" s="3">
        <v>217</v>
      </c>
      <c r="D57" s="4">
        <v>68.301000000000002</v>
      </c>
      <c r="E57" s="4">
        <v>0.57099999999999995</v>
      </c>
      <c r="F57" s="4">
        <v>15.028</v>
      </c>
      <c r="G57" s="4">
        <v>4.0970000000000004</v>
      </c>
      <c r="H57" s="4">
        <v>7.8E-2</v>
      </c>
      <c r="I57" s="4">
        <v>1.5329999999999999</v>
      </c>
      <c r="J57" s="4">
        <v>3.6360000000000001</v>
      </c>
      <c r="K57" s="4">
        <v>3.2519999999999998</v>
      </c>
      <c r="L57" s="4">
        <v>3.3929999999999998</v>
      </c>
      <c r="M57" s="4">
        <v>8.6999999999999994E-2</v>
      </c>
      <c r="N57" s="4">
        <v>100.334</v>
      </c>
      <c r="O57" s="4">
        <v>0.69574247099999997</v>
      </c>
      <c r="P57" s="17" t="s">
        <v>123</v>
      </c>
    </row>
    <row r="58" spans="1:16" ht="11.1" customHeight="1" x14ac:dyDescent="0.15">
      <c r="A58" s="5" t="s">
        <v>61</v>
      </c>
      <c r="B58" s="3" t="s">
        <v>6</v>
      </c>
      <c r="C58" s="3">
        <v>572</v>
      </c>
      <c r="D58" s="4">
        <v>75.828999999999994</v>
      </c>
      <c r="E58" s="4">
        <v>6.7000000000000004E-2</v>
      </c>
      <c r="F58" s="4">
        <v>13.263999999999999</v>
      </c>
      <c r="G58" s="4">
        <v>0.94799999999999995</v>
      </c>
      <c r="H58" s="4">
        <v>2.9000000000000001E-2</v>
      </c>
      <c r="I58" s="4">
        <v>8.8999999999999996E-2</v>
      </c>
      <c r="J58" s="4">
        <v>0.996</v>
      </c>
      <c r="K58" s="4">
        <v>2.8140000000000001</v>
      </c>
      <c r="L58" s="4">
        <v>5.8730000000000002</v>
      </c>
      <c r="M58" s="4">
        <v>0</v>
      </c>
      <c r="N58" s="4">
        <v>100.175</v>
      </c>
      <c r="O58" s="4">
        <v>0.63671556600000001</v>
      </c>
      <c r="P58" s="17" t="s">
        <v>138</v>
      </c>
    </row>
    <row r="59" spans="1:16" ht="11.1" customHeight="1" x14ac:dyDescent="0.15">
      <c r="A59" s="5" t="s">
        <v>62</v>
      </c>
      <c r="B59" s="3" t="s">
        <v>6</v>
      </c>
      <c r="C59" s="3">
        <v>523</v>
      </c>
      <c r="D59" s="4">
        <v>76.78</v>
      </c>
      <c r="E59" s="4">
        <v>0.107</v>
      </c>
      <c r="F59" s="4">
        <v>12.855</v>
      </c>
      <c r="G59" s="4">
        <v>1.3380000000000001</v>
      </c>
      <c r="H59" s="4">
        <v>2.1999999999999999E-2</v>
      </c>
      <c r="I59" s="4">
        <v>0.129</v>
      </c>
      <c r="J59" s="4">
        <v>1.3260000000000001</v>
      </c>
      <c r="K59" s="4">
        <v>2.7280000000000002</v>
      </c>
      <c r="L59" s="4">
        <v>5.0599999999999996</v>
      </c>
      <c r="M59" s="4">
        <v>0</v>
      </c>
      <c r="N59" s="4">
        <v>100.494</v>
      </c>
      <c r="O59" s="4">
        <v>0.240577386</v>
      </c>
      <c r="P59" s="17" t="s">
        <v>139</v>
      </c>
    </row>
    <row r="60" spans="1:16" ht="11.1" customHeight="1" x14ac:dyDescent="0.15">
      <c r="A60" s="9" t="s">
        <v>63</v>
      </c>
      <c r="B60" s="8" t="s">
        <v>6</v>
      </c>
      <c r="C60" s="8">
        <v>479</v>
      </c>
      <c r="D60" s="7">
        <v>77.972999999999999</v>
      </c>
      <c r="E60" s="7">
        <v>0.113</v>
      </c>
      <c r="F60" s="7">
        <v>12.007</v>
      </c>
      <c r="G60" s="7">
        <v>1.431</v>
      </c>
      <c r="H60" s="7">
        <v>4.1000000000000002E-2</v>
      </c>
      <c r="I60" s="7">
        <v>0.13</v>
      </c>
      <c r="J60" s="7">
        <v>1.08</v>
      </c>
      <c r="K60" s="7">
        <v>2.7069999999999999</v>
      </c>
      <c r="L60" s="7">
        <v>4.7039999999999997</v>
      </c>
      <c r="M60" s="7">
        <v>0</v>
      </c>
      <c r="N60" s="7">
        <v>100.01600000000001</v>
      </c>
      <c r="O60" s="7">
        <v>0.291509778</v>
      </c>
      <c r="P60" s="16" t="s">
        <v>140</v>
      </c>
    </row>
    <row r="61" spans="1:16" ht="11.1" customHeight="1" x14ac:dyDescent="0.15">
      <c r="A61" s="9" t="s">
        <v>64</v>
      </c>
      <c r="B61" s="8" t="s">
        <v>6</v>
      </c>
      <c r="C61" s="8">
        <v>428</v>
      </c>
      <c r="D61" s="7">
        <v>75.637</v>
      </c>
      <c r="E61" s="7">
        <v>8.4000000000000005E-2</v>
      </c>
      <c r="F61" s="7">
        <v>13.773999999999999</v>
      </c>
      <c r="G61" s="7">
        <v>1.0900000000000001</v>
      </c>
      <c r="H61" s="7">
        <v>3.3000000000000002E-2</v>
      </c>
      <c r="I61" s="7">
        <v>0.104</v>
      </c>
      <c r="J61" s="7">
        <v>1.143</v>
      </c>
      <c r="K61" s="7">
        <v>3.1309999999999998</v>
      </c>
      <c r="L61" s="7">
        <v>5.5119999999999996</v>
      </c>
      <c r="M61" s="7">
        <v>0</v>
      </c>
      <c r="N61" s="7">
        <v>99.623999999999995</v>
      </c>
      <c r="O61" s="7">
        <v>0.42766631500000002</v>
      </c>
      <c r="P61" s="16" t="s">
        <v>141</v>
      </c>
    </row>
    <row r="62" spans="1:16" ht="11.1" customHeight="1" x14ac:dyDescent="0.15">
      <c r="A62" s="5" t="s">
        <v>65</v>
      </c>
      <c r="B62" s="3" t="s">
        <v>4</v>
      </c>
      <c r="C62" s="3">
        <v>335</v>
      </c>
      <c r="D62" s="4">
        <v>76.180000000000007</v>
      </c>
      <c r="E62" s="4">
        <v>2.3E-2</v>
      </c>
      <c r="F62" s="4">
        <v>13.502000000000001</v>
      </c>
      <c r="G62" s="4">
        <v>0.45100000000000001</v>
      </c>
      <c r="H62" s="4">
        <v>1.7999999999999999E-2</v>
      </c>
      <c r="I62" s="4">
        <v>0</v>
      </c>
      <c r="J62" s="4">
        <v>0.67600000000000005</v>
      </c>
      <c r="K62" s="4">
        <v>3.339</v>
      </c>
      <c r="L62" s="4">
        <v>5.8529999999999998</v>
      </c>
      <c r="M62" s="4">
        <v>0</v>
      </c>
      <c r="N62" s="4">
        <v>100.07</v>
      </c>
      <c r="O62" s="4">
        <v>0.45331388078366774</v>
      </c>
      <c r="P62" s="17" t="s">
        <v>104</v>
      </c>
    </row>
    <row r="63" spans="1:16" ht="11.1" customHeight="1" x14ac:dyDescent="0.15">
      <c r="A63" s="5" t="s">
        <v>66</v>
      </c>
      <c r="B63" s="3" t="s">
        <v>6</v>
      </c>
      <c r="C63" s="3">
        <v>301</v>
      </c>
      <c r="D63" s="4">
        <v>75.581999999999994</v>
      </c>
      <c r="E63" s="4">
        <v>0.125</v>
      </c>
      <c r="F63" s="4">
        <v>13.135</v>
      </c>
      <c r="G63" s="4">
        <v>1.3740000000000001</v>
      </c>
      <c r="H63" s="4">
        <v>3.2000000000000001E-2</v>
      </c>
      <c r="I63" s="4">
        <v>0.182</v>
      </c>
      <c r="J63" s="4">
        <v>1.3320000000000001</v>
      </c>
      <c r="K63" s="4">
        <v>3</v>
      </c>
      <c r="L63" s="4">
        <v>4.87</v>
      </c>
      <c r="M63" s="4">
        <v>0</v>
      </c>
      <c r="N63" s="4">
        <v>99.629000000000005</v>
      </c>
      <c r="O63" s="4">
        <v>0.43756117220335389</v>
      </c>
      <c r="P63" s="17" t="s">
        <v>142</v>
      </c>
    </row>
    <row r="64" spans="1:16" ht="11.1" customHeight="1" x14ac:dyDescent="0.15">
      <c r="A64" s="5" t="s">
        <v>67</v>
      </c>
      <c r="B64" s="3" t="s">
        <v>17</v>
      </c>
      <c r="C64" s="3">
        <v>242</v>
      </c>
      <c r="D64" s="4">
        <v>67.831000000000003</v>
      </c>
      <c r="E64" s="4">
        <v>0.58499999999999996</v>
      </c>
      <c r="F64" s="4">
        <v>15.271000000000001</v>
      </c>
      <c r="G64" s="4">
        <v>4.3339999999999996</v>
      </c>
      <c r="H64" s="4">
        <v>8.4000000000000005E-2</v>
      </c>
      <c r="I64" s="4">
        <v>1.663</v>
      </c>
      <c r="J64" s="4">
        <v>3.806</v>
      </c>
      <c r="K64" s="4">
        <v>3.4550000000000001</v>
      </c>
      <c r="L64" s="4">
        <v>2.9119999999999999</v>
      </c>
      <c r="M64" s="4">
        <v>0.129</v>
      </c>
      <c r="N64" s="4">
        <v>100.051</v>
      </c>
      <c r="O64" s="4">
        <v>0.66874312899999999</v>
      </c>
      <c r="P64" s="17" t="s">
        <v>124</v>
      </c>
    </row>
    <row r="65" spans="1:18" ht="11.1" customHeight="1" x14ac:dyDescent="0.15">
      <c r="A65" s="5" t="s">
        <v>68</v>
      </c>
      <c r="B65" s="3" t="s">
        <v>6</v>
      </c>
      <c r="C65" s="3">
        <v>243</v>
      </c>
      <c r="D65" s="4">
        <v>75.962000000000003</v>
      </c>
      <c r="E65" s="4">
        <v>0.14499999999999999</v>
      </c>
      <c r="F65" s="4">
        <v>12.945</v>
      </c>
      <c r="G65" s="4">
        <v>1.294</v>
      </c>
      <c r="H65" s="4">
        <v>2.9000000000000001E-2</v>
      </c>
      <c r="I65" s="4">
        <v>0.185</v>
      </c>
      <c r="J65" s="4">
        <v>1.29</v>
      </c>
      <c r="K65" s="4">
        <v>2.9319999999999999</v>
      </c>
      <c r="L65" s="4">
        <v>4.8220000000000001</v>
      </c>
      <c r="M65" s="4">
        <v>2.5000000000000001E-2</v>
      </c>
      <c r="N65" s="4">
        <v>99.671999999999997</v>
      </c>
      <c r="O65" s="4">
        <v>0.31868974100000003</v>
      </c>
      <c r="P65" s="17" t="s">
        <v>143</v>
      </c>
    </row>
    <row r="66" spans="1:18" ht="11.1" customHeight="1" x14ac:dyDescent="0.15">
      <c r="A66" s="5" t="s">
        <v>69</v>
      </c>
      <c r="B66" s="3" t="s">
        <v>9</v>
      </c>
      <c r="C66" s="3">
        <v>213</v>
      </c>
      <c r="D66" s="4">
        <v>73.516999999999996</v>
      </c>
      <c r="E66" s="4">
        <v>0.21099999999999999</v>
      </c>
      <c r="F66" s="4">
        <v>14.161</v>
      </c>
      <c r="G66" s="4">
        <v>1.915</v>
      </c>
      <c r="H66" s="4">
        <v>5.1999999999999998E-2</v>
      </c>
      <c r="I66" s="4">
        <v>0.441</v>
      </c>
      <c r="J66" s="4">
        <v>1.6719999999999999</v>
      </c>
      <c r="K66" s="4">
        <v>3.2810000000000001</v>
      </c>
      <c r="L66" s="4">
        <v>4.782</v>
      </c>
      <c r="M66" s="4">
        <v>1.9E-2</v>
      </c>
      <c r="N66" s="4">
        <v>100.16200000000001</v>
      </c>
      <c r="O66" s="4">
        <v>0.28786643000000001</v>
      </c>
      <c r="P66" s="17" t="s">
        <v>116</v>
      </c>
    </row>
    <row r="67" spans="1:18" ht="11.1" customHeight="1" x14ac:dyDescent="0.15">
      <c r="A67" s="5" t="s">
        <v>70</v>
      </c>
      <c r="B67" s="3" t="s">
        <v>9</v>
      </c>
      <c r="C67" s="3">
        <v>285</v>
      </c>
      <c r="D67" s="4">
        <v>74.195999999999998</v>
      </c>
      <c r="E67" s="4">
        <v>0.186</v>
      </c>
      <c r="F67" s="4">
        <v>13.795</v>
      </c>
      <c r="G67" s="4">
        <v>1.8740000000000001</v>
      </c>
      <c r="H67" s="4">
        <v>4.4999999999999998E-2</v>
      </c>
      <c r="I67" s="4">
        <v>0.44800000000000001</v>
      </c>
      <c r="J67" s="4">
        <v>1.913</v>
      </c>
      <c r="K67" s="4">
        <v>3.5009999999999999</v>
      </c>
      <c r="L67" s="4">
        <v>3.6949999999999998</v>
      </c>
      <c r="M67" s="4">
        <v>1.9E-2</v>
      </c>
      <c r="N67" s="4">
        <v>100.47799999999999</v>
      </c>
      <c r="O67" s="4">
        <v>0.25452765500000002</v>
      </c>
      <c r="P67" s="17" t="s">
        <v>117</v>
      </c>
      <c r="R67" s="6"/>
    </row>
    <row r="68" spans="1:18" s="10" customFormat="1" ht="11.1" customHeight="1" x14ac:dyDescent="0.15">
      <c r="A68" s="5" t="s">
        <v>71</v>
      </c>
      <c r="B68" s="3" t="s">
        <v>4</v>
      </c>
      <c r="C68" s="3">
        <v>338</v>
      </c>
      <c r="D68" s="4">
        <v>75.763999999999996</v>
      </c>
      <c r="E68" s="4">
        <v>8.8999999999999996E-2</v>
      </c>
      <c r="F68" s="4">
        <v>13.627000000000001</v>
      </c>
      <c r="G68" s="4">
        <v>1.105</v>
      </c>
      <c r="H68" s="4">
        <v>4.2999999999999997E-2</v>
      </c>
      <c r="I68" s="4">
        <v>0.14799999999999999</v>
      </c>
      <c r="J68" s="4">
        <v>1.175</v>
      </c>
      <c r="K68" s="4">
        <v>3.4740000000000002</v>
      </c>
      <c r="L68" s="4">
        <v>4.7409999999999997</v>
      </c>
      <c r="M68" s="4">
        <v>0</v>
      </c>
      <c r="N68" s="4">
        <v>100.13800000000001</v>
      </c>
      <c r="O68" s="4">
        <v>0.388593947</v>
      </c>
      <c r="P68" s="17" t="s">
        <v>105</v>
      </c>
    </row>
    <row r="69" spans="1:18" s="10" customFormat="1" ht="11.1" customHeight="1" x14ac:dyDescent="0.15">
      <c r="A69" s="5" t="s">
        <v>72</v>
      </c>
      <c r="B69" s="3" t="s">
        <v>9</v>
      </c>
      <c r="C69" s="3">
        <v>334</v>
      </c>
      <c r="D69" s="4">
        <v>74.628</v>
      </c>
      <c r="E69" s="4">
        <v>0.20100000000000001</v>
      </c>
      <c r="F69" s="4">
        <v>13.99</v>
      </c>
      <c r="G69" s="4">
        <v>1.728</v>
      </c>
      <c r="H69" s="4">
        <v>4.5999999999999999E-2</v>
      </c>
      <c r="I69" s="4">
        <v>0.38500000000000001</v>
      </c>
      <c r="J69" s="4">
        <v>1.714</v>
      </c>
      <c r="K69" s="4">
        <v>3.42</v>
      </c>
      <c r="L69" s="4">
        <v>4.3499999999999996</v>
      </c>
      <c r="M69" s="4">
        <v>1.6E-2</v>
      </c>
      <c r="N69" s="4">
        <v>100.196</v>
      </c>
      <c r="O69" s="4">
        <v>0.34551118663268154</v>
      </c>
      <c r="P69" s="17" t="s">
        <v>105</v>
      </c>
    </row>
    <row r="70" spans="1:18" ht="11.1" customHeight="1" x14ac:dyDescent="0.15">
      <c r="A70" s="5" t="s">
        <v>73</v>
      </c>
      <c r="B70" s="3" t="s">
        <v>9</v>
      </c>
      <c r="C70" s="3">
        <v>287</v>
      </c>
      <c r="D70" s="4">
        <v>72.789000000000001</v>
      </c>
      <c r="E70" s="4">
        <v>0.28199999999999997</v>
      </c>
      <c r="F70" s="4">
        <v>14.433999999999999</v>
      </c>
      <c r="G70" s="4">
        <v>2.4159999999999999</v>
      </c>
      <c r="H70" s="4">
        <v>5.8999999999999997E-2</v>
      </c>
      <c r="I70" s="4">
        <v>0.627</v>
      </c>
      <c r="J70" s="4">
        <v>1.95</v>
      </c>
      <c r="K70" s="4">
        <v>3.5169999999999999</v>
      </c>
      <c r="L70" s="4">
        <v>4.0270000000000001</v>
      </c>
      <c r="M70" s="4">
        <v>3.6999999999999998E-2</v>
      </c>
      <c r="N70" s="4">
        <v>99.866</v>
      </c>
      <c r="O70" s="4">
        <v>0.15368167847119932</v>
      </c>
      <c r="P70" s="17" t="s">
        <v>118</v>
      </c>
    </row>
    <row r="71" spans="1:18" ht="11.1" customHeight="1" x14ac:dyDescent="0.15">
      <c r="A71" s="5" t="s">
        <v>74</v>
      </c>
      <c r="B71" s="3" t="s">
        <v>9</v>
      </c>
      <c r="C71" s="3">
        <v>277</v>
      </c>
      <c r="D71" s="4">
        <v>76.224000000000004</v>
      </c>
      <c r="E71" s="4">
        <v>0.122</v>
      </c>
      <c r="F71" s="4">
        <v>13.164</v>
      </c>
      <c r="G71" s="4">
        <v>1.3120000000000001</v>
      </c>
      <c r="H71" s="4">
        <v>3.9E-2</v>
      </c>
      <c r="I71" s="4">
        <v>0.29699999999999999</v>
      </c>
      <c r="J71" s="4">
        <v>1.26</v>
      </c>
      <c r="K71" s="4">
        <v>3.2839999999999998</v>
      </c>
      <c r="L71" s="4">
        <v>4.452</v>
      </c>
      <c r="M71" s="4">
        <v>4.2000000000000003E-2</v>
      </c>
      <c r="N71" s="4">
        <v>100.114</v>
      </c>
      <c r="O71" s="4">
        <v>0.21526539147548049</v>
      </c>
      <c r="P71" s="17" t="s">
        <v>119</v>
      </c>
    </row>
    <row r="72" spans="1:18" ht="11.1" customHeight="1" x14ac:dyDescent="0.15">
      <c r="A72" s="5" t="s">
        <v>75</v>
      </c>
      <c r="B72" s="3" t="s">
        <v>9</v>
      </c>
      <c r="C72" s="3">
        <v>309</v>
      </c>
      <c r="D72" s="4">
        <v>76.513999999999996</v>
      </c>
      <c r="E72" s="4">
        <v>0.126</v>
      </c>
      <c r="F72" s="4">
        <v>12.784000000000001</v>
      </c>
      <c r="G72" s="4">
        <v>1.3340000000000001</v>
      </c>
      <c r="H72" s="4">
        <v>3.7999999999999999E-2</v>
      </c>
      <c r="I72" s="4">
        <v>0.17899999999999999</v>
      </c>
      <c r="J72" s="4">
        <v>1.095</v>
      </c>
      <c r="K72" s="4">
        <v>3.0150000000000001</v>
      </c>
      <c r="L72" s="4">
        <v>4.7560000000000002</v>
      </c>
      <c r="M72" s="4">
        <v>2.5000000000000001E-2</v>
      </c>
      <c r="N72" s="4">
        <v>99.847999999999999</v>
      </c>
      <c r="O72" s="4">
        <v>0.44351361340397283</v>
      </c>
      <c r="P72" s="17" t="s">
        <v>120</v>
      </c>
    </row>
    <row r="73" spans="1:18" ht="11.1" customHeight="1" x14ac:dyDescent="0.15">
      <c r="A73" s="5" t="s">
        <v>76</v>
      </c>
      <c r="B73" s="3" t="s">
        <v>6</v>
      </c>
      <c r="C73" s="3">
        <v>337</v>
      </c>
      <c r="D73" s="4">
        <v>75.634</v>
      </c>
      <c r="E73" s="4">
        <v>0.11600000000000001</v>
      </c>
      <c r="F73" s="4">
        <v>13.513</v>
      </c>
      <c r="G73" s="4">
        <v>1.2150000000000001</v>
      </c>
      <c r="H73" s="4">
        <v>3.5999999999999997E-2</v>
      </c>
      <c r="I73" s="4">
        <v>0.14199999999999999</v>
      </c>
      <c r="J73" s="4">
        <v>1.119</v>
      </c>
      <c r="K73" s="4">
        <v>3.2309999999999999</v>
      </c>
      <c r="L73" s="4">
        <v>5.0839999999999996</v>
      </c>
      <c r="M73" s="4">
        <v>2.4E-2</v>
      </c>
      <c r="N73" s="4">
        <v>99.680999999999997</v>
      </c>
      <c r="O73" s="4">
        <v>0.52628395136411299</v>
      </c>
      <c r="P73" s="17" t="s">
        <v>144</v>
      </c>
    </row>
    <row r="74" spans="1:18" ht="11.1" customHeight="1" x14ac:dyDescent="0.15">
      <c r="A74" s="5" t="s">
        <v>80</v>
      </c>
      <c r="B74" s="3" t="s">
        <v>4</v>
      </c>
      <c r="C74" s="3">
        <v>412</v>
      </c>
      <c r="D74" s="8">
        <v>75.59</v>
      </c>
      <c r="E74" s="8">
        <v>3.2000000000000001E-2</v>
      </c>
      <c r="F74" s="8">
        <v>13.32</v>
      </c>
      <c r="G74" s="8">
        <v>0.91</v>
      </c>
      <c r="H74" s="8">
        <v>0.20399999999999999</v>
      </c>
      <c r="I74" s="8">
        <v>0.02</v>
      </c>
      <c r="J74" s="8">
        <v>0.6</v>
      </c>
      <c r="K74" s="8">
        <v>3.76</v>
      </c>
      <c r="L74" s="8">
        <v>4.8</v>
      </c>
      <c r="M74" s="7">
        <v>0</v>
      </c>
      <c r="N74" s="1">
        <v>99.23599999999999</v>
      </c>
      <c r="O74" s="4" t="s">
        <v>166</v>
      </c>
      <c r="P74" s="16" t="s">
        <v>96</v>
      </c>
    </row>
    <row r="75" spans="1:18" ht="11.1" customHeight="1" x14ac:dyDescent="0.15">
      <c r="A75" s="5" t="s">
        <v>77</v>
      </c>
      <c r="B75" s="3" t="s">
        <v>17</v>
      </c>
      <c r="C75" s="3">
        <v>410</v>
      </c>
      <c r="D75" s="4">
        <v>68.432000000000002</v>
      </c>
      <c r="E75" s="4">
        <v>0.53900000000000003</v>
      </c>
      <c r="F75" s="4">
        <v>15.257999999999999</v>
      </c>
      <c r="G75" s="4">
        <v>3.972</v>
      </c>
      <c r="H75" s="4">
        <v>6.8000000000000005E-2</v>
      </c>
      <c r="I75" s="4">
        <v>1.494</v>
      </c>
      <c r="J75" s="4">
        <v>3.714</v>
      </c>
      <c r="K75" s="4">
        <v>3.33</v>
      </c>
      <c r="L75" s="4">
        <v>2.9239999999999999</v>
      </c>
      <c r="M75" s="4">
        <v>0.11700000000000001</v>
      </c>
      <c r="N75" s="4">
        <v>99.847999999999999</v>
      </c>
      <c r="O75" s="3">
        <v>0.35</v>
      </c>
      <c r="P75" s="17" t="s">
        <v>125</v>
      </c>
    </row>
    <row r="76" spans="1:18" ht="11.1" customHeight="1" x14ac:dyDescent="0.15">
      <c r="A76" s="5" t="s">
        <v>78</v>
      </c>
      <c r="B76" s="3" t="s">
        <v>6</v>
      </c>
      <c r="C76" s="3">
        <v>637</v>
      </c>
      <c r="D76" s="4">
        <v>76.001000000000005</v>
      </c>
      <c r="E76" s="4">
        <v>0.128</v>
      </c>
      <c r="F76" s="4">
        <v>13.151</v>
      </c>
      <c r="G76" s="4">
        <v>1.2789999999999999</v>
      </c>
      <c r="H76" s="4">
        <v>2.4E-2</v>
      </c>
      <c r="I76" s="4">
        <v>0.15</v>
      </c>
      <c r="J76" s="4">
        <v>1.0940000000000001</v>
      </c>
      <c r="K76" s="4">
        <v>2.8039999999999998</v>
      </c>
      <c r="L76" s="4">
        <v>5.0350000000000001</v>
      </c>
      <c r="M76" s="4">
        <v>1.4999999999999999E-2</v>
      </c>
      <c r="N76" s="4">
        <v>99.680999999999997</v>
      </c>
      <c r="O76" s="3" t="s">
        <v>166</v>
      </c>
      <c r="P76" s="17" t="s">
        <v>145</v>
      </c>
    </row>
    <row r="77" spans="1:18" ht="11.1" customHeight="1" x14ac:dyDescent="0.15">
      <c r="A77" s="6" t="s">
        <v>177</v>
      </c>
      <c r="B77" s="2" t="s">
        <v>149</v>
      </c>
      <c r="D77" s="2">
        <v>60.21</v>
      </c>
      <c r="E77" s="2">
        <v>1.08</v>
      </c>
      <c r="F77" s="2">
        <v>17.309999999999999</v>
      </c>
      <c r="G77" s="2">
        <v>6.82</v>
      </c>
      <c r="H77" s="13">
        <v>0.1</v>
      </c>
      <c r="I77" s="2">
        <v>1.56</v>
      </c>
      <c r="J77" s="2">
        <v>5.04</v>
      </c>
      <c r="K77" s="2">
        <v>4.34</v>
      </c>
      <c r="L77" s="2">
        <v>2.97</v>
      </c>
      <c r="M77" s="2">
        <v>0.53</v>
      </c>
      <c r="N77" s="2">
        <v>99.96</v>
      </c>
      <c r="O77" s="13">
        <f>AVERAGE(O4:O76)</f>
        <v>0.35173511813745362</v>
      </c>
      <c r="P77" s="20" t="s">
        <v>155</v>
      </c>
    </row>
    <row r="78" spans="1:18" ht="11.1" customHeight="1" x14ac:dyDescent="0.15">
      <c r="B78" s="3" t="s">
        <v>175</v>
      </c>
      <c r="C78" s="3"/>
      <c r="D78" s="4">
        <v>60.24</v>
      </c>
      <c r="E78" s="4">
        <v>1.07</v>
      </c>
      <c r="F78" s="4">
        <v>17.37</v>
      </c>
      <c r="G78" s="4">
        <v>6.85</v>
      </c>
      <c r="H78" s="4">
        <v>0.1</v>
      </c>
      <c r="I78" s="4">
        <v>1.57</v>
      </c>
      <c r="J78" s="4">
        <v>4.99</v>
      </c>
      <c r="K78" s="4">
        <v>4.37</v>
      </c>
      <c r="L78" s="4">
        <v>2.95</v>
      </c>
      <c r="M78" s="4">
        <v>0.52</v>
      </c>
      <c r="N78" s="4">
        <v>100</v>
      </c>
      <c r="O78" s="13"/>
      <c r="P78" s="20"/>
    </row>
    <row r="79" spans="1:18" ht="11.1" customHeight="1" x14ac:dyDescent="0.15">
      <c r="A79" s="21"/>
      <c r="B79" s="22" t="s">
        <v>150</v>
      </c>
      <c r="C79" s="22"/>
      <c r="D79" s="22">
        <v>0.11</v>
      </c>
      <c r="E79" s="22">
        <v>0.01</v>
      </c>
      <c r="F79" s="22">
        <v>0.06</v>
      </c>
      <c r="G79" s="22">
        <v>0.04</v>
      </c>
      <c r="H79" s="23">
        <v>0</v>
      </c>
      <c r="I79" s="22">
        <v>0.02</v>
      </c>
      <c r="J79" s="22">
        <v>0.02</v>
      </c>
      <c r="K79" s="22">
        <v>0.08</v>
      </c>
      <c r="L79" s="22">
        <v>0.01</v>
      </c>
      <c r="M79" s="22">
        <v>0.01</v>
      </c>
      <c r="N79" s="22"/>
      <c r="O79" s="22"/>
      <c r="P79" s="22"/>
    </row>
    <row r="80" spans="1:18" ht="18" customHeight="1" x14ac:dyDescent="0.15">
      <c r="A80" s="25" t="s">
        <v>176</v>
      </c>
      <c r="B80" s="25"/>
      <c r="C80" s="25"/>
      <c r="D80" s="25"/>
      <c r="E80" s="25"/>
      <c r="F80" s="25"/>
      <c r="G80" s="25"/>
      <c r="H80" s="25"/>
      <c r="I80" s="25"/>
      <c r="J80" s="25"/>
      <c r="K80" s="25"/>
      <c r="L80" s="25"/>
      <c r="M80" s="25"/>
      <c r="N80" s="25"/>
      <c r="O80" s="25"/>
      <c r="P80" s="25"/>
    </row>
    <row r="81" spans="1:16" x14ac:dyDescent="0.15">
      <c r="A81" s="26" t="s">
        <v>170</v>
      </c>
      <c r="B81" s="26"/>
      <c r="C81" s="26"/>
      <c r="D81" s="26"/>
      <c r="E81" s="26"/>
      <c r="F81" s="26"/>
      <c r="G81" s="26"/>
      <c r="H81" s="26"/>
      <c r="I81" s="26"/>
      <c r="J81" s="26"/>
      <c r="K81" s="26"/>
      <c r="L81" s="26"/>
      <c r="M81" s="26"/>
      <c r="N81" s="26"/>
      <c r="O81" s="26"/>
      <c r="P81" s="26"/>
    </row>
    <row r="82" spans="1:16" x14ac:dyDescent="0.15">
      <c r="A82" s="26" t="s">
        <v>173</v>
      </c>
      <c r="B82" s="26"/>
      <c r="C82" s="26"/>
      <c r="D82" s="26"/>
      <c r="E82" s="26"/>
      <c r="F82" s="26"/>
      <c r="G82" s="26"/>
      <c r="H82" s="26"/>
      <c r="I82" s="26"/>
      <c r="J82" s="26"/>
      <c r="K82" s="26"/>
      <c r="L82" s="26"/>
      <c r="M82" s="26"/>
      <c r="N82" s="26"/>
      <c r="O82" s="26"/>
      <c r="P82" s="26"/>
    </row>
    <row r="83" spans="1:16" ht="9.75" customHeight="1" x14ac:dyDescent="0.15">
      <c r="A83" s="28" t="s">
        <v>178</v>
      </c>
      <c r="B83" s="28"/>
      <c r="C83" s="28"/>
      <c r="D83" s="28"/>
      <c r="E83" s="28"/>
      <c r="F83" s="28"/>
      <c r="G83" s="28"/>
      <c r="H83" s="28"/>
      <c r="I83" s="28"/>
      <c r="J83" s="28"/>
      <c r="K83" s="28"/>
      <c r="L83" s="28"/>
      <c r="M83" s="28"/>
      <c r="N83" s="28"/>
      <c r="O83" s="28"/>
      <c r="P83" s="28"/>
    </row>
    <row r="84" spans="1:16" x14ac:dyDescent="0.15">
      <c r="A84" s="27" t="s">
        <v>172</v>
      </c>
      <c r="B84" s="27"/>
      <c r="C84" s="27"/>
      <c r="D84" s="27"/>
      <c r="E84" s="27"/>
      <c r="F84" s="27"/>
      <c r="G84" s="27"/>
      <c r="H84" s="27"/>
      <c r="I84" s="27"/>
      <c r="J84" s="27"/>
      <c r="K84" s="27"/>
      <c r="L84" s="27"/>
      <c r="M84" s="27"/>
      <c r="N84" s="27"/>
      <c r="O84" s="27"/>
      <c r="P84" s="27"/>
    </row>
  </sheetData>
  <sortState ref="A3:P75">
    <sortCondition ref="A3:A75"/>
  </sortState>
  <mergeCells count="6">
    <mergeCell ref="A2:P2"/>
    <mergeCell ref="A80:P80"/>
    <mergeCell ref="A81:P81"/>
    <mergeCell ref="A82:P82"/>
    <mergeCell ref="A84:P84"/>
    <mergeCell ref="A83:P83"/>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DR-2 XRF majors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2015-06-11T20:23:51Z</dcterms:modified>
</cp:coreProperties>
</file>