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7995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BC17" i="1"/>
  <c r="BC16"/>
  <c r="BC15"/>
  <c r="BC14"/>
  <c r="BC13"/>
  <c r="BC12"/>
  <c r="BC11"/>
  <c r="BC10"/>
  <c r="BC9"/>
  <c r="BC8"/>
  <c r="BC7"/>
</calcChain>
</file>

<file path=xl/sharedStrings.xml><?xml version="1.0" encoding="utf-8"?>
<sst xmlns="http://schemas.openxmlformats.org/spreadsheetml/2006/main" count="171" uniqueCount="113">
  <si>
    <r>
      <t>SiO</t>
    </r>
    <r>
      <rPr>
        <vertAlign val="subscript"/>
        <sz val="12"/>
        <rFont val="Calibri"/>
        <family val="2"/>
      </rPr>
      <t>2</t>
    </r>
  </si>
  <si>
    <r>
      <t>TiO</t>
    </r>
    <r>
      <rPr>
        <vertAlign val="subscript"/>
        <sz val="12"/>
        <rFont val="Calibri"/>
        <family val="2"/>
      </rPr>
      <t>2</t>
    </r>
  </si>
  <si>
    <r>
      <t>Al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3</t>
    </r>
  </si>
  <si>
    <r>
      <t>Cr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  <r>
      <rPr>
        <vertAlign val="subscript"/>
        <sz val="12"/>
        <rFont val="Calibri"/>
        <family val="2"/>
      </rPr>
      <t>3</t>
    </r>
  </si>
  <si>
    <t>FeO</t>
  </si>
  <si>
    <t>MnO</t>
  </si>
  <si>
    <t>MgO</t>
  </si>
  <si>
    <t>CaO</t>
  </si>
  <si>
    <r>
      <t>Na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</si>
  <si>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r>
      <t>K</t>
    </r>
    <r>
      <rPr>
        <vertAlign val="subscript"/>
        <sz val="12"/>
        <rFont val="Calibri"/>
        <family val="2"/>
      </rPr>
      <t>2</t>
    </r>
    <r>
      <rPr>
        <sz val="12"/>
        <rFont val="Calibri"/>
        <family val="2"/>
      </rPr>
      <t>O</t>
    </r>
  </si>
  <si>
    <t>TOTAL</t>
  </si>
  <si>
    <t xml:space="preserve">Si </t>
  </si>
  <si>
    <r>
      <t>Al</t>
    </r>
    <r>
      <rPr>
        <vertAlign val="subscript"/>
        <sz val="12"/>
        <color indexed="8"/>
        <rFont val="Calibri"/>
        <family val="2"/>
      </rPr>
      <t>tot</t>
    </r>
  </si>
  <si>
    <r>
      <t>Al</t>
    </r>
    <r>
      <rPr>
        <vertAlign val="superscript"/>
        <sz val="12"/>
        <color indexed="8"/>
        <rFont val="Calibri"/>
        <family val="2"/>
      </rPr>
      <t>IV</t>
    </r>
  </si>
  <si>
    <r>
      <t>Al</t>
    </r>
    <r>
      <rPr>
        <vertAlign val="superscript"/>
        <sz val="12"/>
        <color indexed="8"/>
        <rFont val="Calibri"/>
        <family val="2"/>
      </rPr>
      <t>VI</t>
    </r>
  </si>
  <si>
    <t>Ti</t>
  </si>
  <si>
    <r>
      <t>Fe</t>
    </r>
    <r>
      <rPr>
        <vertAlign val="subscript"/>
        <sz val="12"/>
        <color indexed="8"/>
        <rFont val="Calibri"/>
        <family val="2"/>
      </rPr>
      <t>tot</t>
    </r>
  </si>
  <si>
    <r>
      <t>Fe</t>
    </r>
    <r>
      <rPr>
        <vertAlign val="superscript"/>
        <sz val="12"/>
        <color indexed="8"/>
        <rFont val="Calibri"/>
        <family val="2"/>
      </rPr>
      <t>3+</t>
    </r>
  </si>
  <si>
    <r>
      <t>Fe</t>
    </r>
    <r>
      <rPr>
        <vertAlign val="superscript"/>
        <sz val="12"/>
        <color indexed="8"/>
        <rFont val="Calibri"/>
        <family val="2"/>
      </rPr>
      <t>2+</t>
    </r>
  </si>
  <si>
    <t>Mn</t>
  </si>
  <si>
    <t>Mg</t>
  </si>
  <si>
    <t>Cr</t>
  </si>
  <si>
    <t>Ca</t>
  </si>
  <si>
    <t>Na</t>
  </si>
  <si>
    <t>K</t>
  </si>
  <si>
    <r>
      <t>X</t>
    </r>
    <r>
      <rPr>
        <vertAlign val="subscript"/>
        <sz val="12"/>
        <color indexed="8"/>
        <rFont val="Calibri"/>
        <family val="2"/>
      </rPr>
      <t xml:space="preserve">Mg </t>
    </r>
  </si>
  <si>
    <t>Gerya et al. (1997)</t>
  </si>
  <si>
    <t>Zenk and Schulz (2004)</t>
  </si>
  <si>
    <t>243.16</t>
  </si>
  <si>
    <t>328.27</t>
  </si>
  <si>
    <t>352.93</t>
  </si>
  <si>
    <t>622.00</t>
  </si>
  <si>
    <t>698.67</t>
  </si>
  <si>
    <t>866.79</t>
  </si>
  <si>
    <t>996.65</t>
  </si>
  <si>
    <t>1048.38</t>
  </si>
  <si>
    <t>1075.20</t>
  </si>
  <si>
    <t>1122.22</t>
  </si>
  <si>
    <t xml:space="preserve"> 2 core</t>
  </si>
  <si>
    <t>2 rim</t>
  </si>
  <si>
    <t xml:space="preserve"> 1 core</t>
  </si>
  <si>
    <t xml:space="preserve"> 1 rim</t>
  </si>
  <si>
    <t>1 core</t>
  </si>
  <si>
    <t>4 core</t>
  </si>
  <si>
    <t>4 rim</t>
  </si>
  <si>
    <t>6 core</t>
  </si>
  <si>
    <t>6 rim</t>
  </si>
  <si>
    <t>1 rim</t>
  </si>
  <si>
    <t>2 core</t>
  </si>
  <si>
    <t>3 core</t>
  </si>
  <si>
    <t>3 rim</t>
  </si>
  <si>
    <t>5 core</t>
  </si>
  <si>
    <t>5 rim</t>
  </si>
  <si>
    <t>169.2</t>
  </si>
  <si>
    <t>177.68</t>
  </si>
  <si>
    <t>622.68</t>
  </si>
  <si>
    <t>965.26</t>
  </si>
  <si>
    <t>8 core</t>
  </si>
  <si>
    <t>2 Rim</t>
  </si>
  <si>
    <t xml:space="preserve"> 3 core</t>
  </si>
  <si>
    <t xml:space="preserve"> 4 rim</t>
  </si>
  <si>
    <t>Britannia Range</t>
  </si>
  <si>
    <t>185.36</t>
  </si>
  <si>
    <t>285.28</t>
  </si>
  <si>
    <t>579.42</t>
  </si>
  <si>
    <t>765.51</t>
  </si>
  <si>
    <t>767.58</t>
  </si>
  <si>
    <t xml:space="preserve"> 3 rim</t>
  </si>
  <si>
    <t>45.13</t>
  </si>
  <si>
    <t>0.94</t>
  </si>
  <si>
    <t>12.79</t>
  </si>
  <si>
    <t>0.14</t>
  </si>
  <si>
    <t>14.32</t>
  </si>
  <si>
    <t>0.41</t>
  </si>
  <si>
    <t>9.75</t>
  </si>
  <si>
    <t>10.55</t>
  </si>
  <si>
    <t>2.08</t>
  </si>
  <si>
    <t>1.50</t>
  </si>
  <si>
    <t>97.65</t>
  </si>
  <si>
    <t xml:space="preserve">    23-12-03RF27B</t>
  </si>
  <si>
    <t xml:space="preserve">        18-12-03F7</t>
  </si>
  <si>
    <t xml:space="preserve">      23-12-03RF18</t>
  </si>
  <si>
    <t xml:space="preserve">        18-12-03F22B</t>
  </si>
  <si>
    <t xml:space="preserve">          21-01-06T2</t>
  </si>
  <si>
    <t xml:space="preserve">        17-12-03FR13</t>
  </si>
  <si>
    <t xml:space="preserve">          20-01-06T2</t>
  </si>
  <si>
    <t xml:space="preserve">          20-01-06T1</t>
  </si>
  <si>
    <t xml:space="preserve">          12-12-00T4</t>
  </si>
  <si>
    <t xml:space="preserve">          19-01-06T2</t>
  </si>
  <si>
    <t>T (°C)</t>
  </si>
  <si>
    <t>P (kb)</t>
  </si>
  <si>
    <r>
      <t xml:space="preserve">T </t>
    </r>
    <r>
      <rPr>
        <sz val="11"/>
        <color indexed="10"/>
        <rFont val="Helvetica"/>
        <family val="2"/>
      </rPr>
      <t>(</t>
    </r>
    <r>
      <rPr>
        <sz val="11"/>
        <color indexed="8"/>
        <rFont val="Helvetica"/>
        <family val="2"/>
      </rPr>
      <t>°C</t>
    </r>
    <r>
      <rPr>
        <sz val="11"/>
        <color indexed="10"/>
        <rFont val="Helvetica"/>
        <family val="2"/>
      </rPr>
      <t>)</t>
    </r>
  </si>
  <si>
    <r>
      <t xml:space="preserve">P </t>
    </r>
    <r>
      <rPr>
        <sz val="11"/>
        <color indexed="10"/>
        <rFont val="Calibri"/>
        <family val="2"/>
      </rPr>
      <t>(</t>
    </r>
    <r>
      <rPr>
        <sz val="11"/>
        <color indexed="8"/>
        <rFont val="Calibri"/>
        <family val="2"/>
      </rPr>
      <t>kb</t>
    </r>
    <r>
      <rPr>
        <sz val="11"/>
        <color indexed="10"/>
        <rFont val="Calibri"/>
        <family val="2"/>
      </rPr>
      <t>)</t>
    </r>
  </si>
  <si>
    <r>
      <t xml:space="preserve">Koettlitz-Blue </t>
    </r>
    <r>
      <rPr>
        <sz val="11"/>
        <color indexed="10"/>
        <rFont val="Calibri"/>
        <family val="2"/>
      </rPr>
      <t>glacier</t>
    </r>
    <r>
      <rPr>
        <sz val="11"/>
        <color indexed="8"/>
        <rFont val="Calibri"/>
        <family val="2"/>
      </rPr>
      <t xml:space="preserve"> </t>
    </r>
    <r>
      <rPr>
        <sz val="11"/>
        <color indexed="10"/>
        <rFont val="Calibri"/>
        <family val="2"/>
      </rPr>
      <t>a</t>
    </r>
    <r>
      <rPr>
        <sz val="11"/>
        <color indexed="8"/>
        <rFont val="Calibri"/>
        <family val="2"/>
      </rPr>
      <t>rea</t>
    </r>
  </si>
  <si>
    <r>
      <t xml:space="preserve">Skelton-Mulock </t>
    </r>
    <r>
      <rPr>
        <sz val="11"/>
        <color indexed="10"/>
        <rFont val="Calibri"/>
        <family val="2"/>
      </rPr>
      <t>glacier a</t>
    </r>
    <r>
      <rPr>
        <sz val="11"/>
        <color indexed="8"/>
        <rFont val="Calibri"/>
        <family val="2"/>
      </rPr>
      <t>rea</t>
    </r>
  </si>
  <si>
    <r>
      <t>SiO</t>
    </r>
    <r>
      <rPr>
        <vertAlign val="subscript"/>
        <sz val="8"/>
        <rFont val="Helvetica"/>
        <family val="2"/>
      </rPr>
      <t>2</t>
    </r>
  </si>
  <si>
    <r>
      <t>TiO</t>
    </r>
    <r>
      <rPr>
        <vertAlign val="subscript"/>
        <sz val="8"/>
        <rFont val="Helvetica"/>
        <family val="2"/>
      </rPr>
      <t>2</t>
    </r>
  </si>
  <si>
    <r>
      <t>Al</t>
    </r>
    <r>
      <rPr>
        <vertAlign val="subscript"/>
        <sz val="8"/>
        <rFont val="Helvetica"/>
        <family val="2"/>
      </rPr>
      <t>2</t>
    </r>
    <r>
      <rPr>
        <sz val="8"/>
        <rFont val="Helvetica"/>
        <family val="2"/>
      </rPr>
      <t>O</t>
    </r>
    <r>
      <rPr>
        <vertAlign val="subscript"/>
        <sz val="8"/>
        <rFont val="Helvetica"/>
        <family val="2"/>
      </rPr>
      <t>3</t>
    </r>
  </si>
  <si>
    <r>
      <t>Cr</t>
    </r>
    <r>
      <rPr>
        <vertAlign val="subscript"/>
        <sz val="8"/>
        <rFont val="Helvetica"/>
        <family val="2"/>
      </rPr>
      <t>2</t>
    </r>
    <r>
      <rPr>
        <sz val="8"/>
        <rFont val="Helvetica"/>
        <family val="2"/>
      </rPr>
      <t>O</t>
    </r>
    <r>
      <rPr>
        <vertAlign val="subscript"/>
        <sz val="8"/>
        <rFont val="Helvetica"/>
        <family val="2"/>
      </rPr>
      <t>3</t>
    </r>
  </si>
  <si>
    <r>
      <t>Na</t>
    </r>
    <r>
      <rPr>
        <vertAlign val="subscript"/>
        <sz val="8"/>
        <rFont val="Helvetica"/>
        <family val="2"/>
      </rPr>
      <t>2</t>
    </r>
    <r>
      <rPr>
        <sz val="8"/>
        <rFont val="Helvetica"/>
        <family val="2"/>
      </rPr>
      <t>O</t>
    </r>
  </si>
  <si>
    <r>
      <t>K</t>
    </r>
    <r>
      <rPr>
        <vertAlign val="subscript"/>
        <sz val="8"/>
        <rFont val="Helvetica"/>
        <family val="2"/>
      </rPr>
      <t>2</t>
    </r>
    <r>
      <rPr>
        <sz val="8"/>
        <rFont val="Helvetica"/>
        <family val="2"/>
      </rPr>
      <t>O</t>
    </r>
  </si>
  <si>
    <r>
      <t xml:space="preserve">   </t>
    </r>
    <r>
      <rPr>
        <i/>
        <sz val="8"/>
        <color indexed="8"/>
        <rFont val="Helvetica"/>
        <family val="2"/>
      </rPr>
      <t/>
    </r>
  </si>
  <si>
    <t>Note: Each analysis is the average of at least ten analytical spots. T—temperature; P—pressure.</t>
  </si>
  <si>
    <t>Koettlitz-Blue glacier area</t>
  </si>
  <si>
    <t>Skelton-Mulock glacier area</t>
  </si>
  <si>
    <r>
      <t>Al</t>
    </r>
    <r>
      <rPr>
        <vertAlign val="subscript"/>
        <sz val="8"/>
        <rFont val="Helvetica"/>
        <family val="2"/>
      </rPr>
      <t>tot</t>
    </r>
  </si>
  <si>
    <r>
      <t>Al</t>
    </r>
    <r>
      <rPr>
        <vertAlign val="superscript"/>
        <sz val="8"/>
        <rFont val="Helvetica"/>
        <family val="2"/>
      </rPr>
      <t>IV</t>
    </r>
  </si>
  <si>
    <r>
      <t>Al</t>
    </r>
    <r>
      <rPr>
        <vertAlign val="superscript"/>
        <sz val="8"/>
        <rFont val="Helvetica"/>
        <family val="2"/>
      </rPr>
      <t>VI</t>
    </r>
  </si>
  <si>
    <r>
      <t>Fe</t>
    </r>
    <r>
      <rPr>
        <vertAlign val="subscript"/>
        <sz val="8"/>
        <rFont val="Helvetica"/>
        <family val="2"/>
      </rPr>
      <t>tot</t>
    </r>
  </si>
  <si>
    <r>
      <t>Fe</t>
    </r>
    <r>
      <rPr>
        <vertAlign val="superscript"/>
        <sz val="8"/>
        <rFont val="Helvetica"/>
        <family val="2"/>
      </rPr>
      <t>3+</t>
    </r>
  </si>
  <si>
    <r>
      <t>Fe</t>
    </r>
    <r>
      <rPr>
        <vertAlign val="superscript"/>
        <sz val="8"/>
        <rFont val="Helvetica"/>
        <family val="2"/>
      </rPr>
      <t>2+</t>
    </r>
  </si>
  <si>
    <r>
      <t>X</t>
    </r>
    <r>
      <rPr>
        <vertAlign val="subscript"/>
        <sz val="8"/>
        <rFont val="Helvetica"/>
        <family val="2"/>
      </rPr>
      <t xml:space="preserve">Mg </t>
    </r>
  </si>
  <si>
    <t>SUPPLEMENTAL TABLE. CHEMICAL COMPOSITIONS OF REPRESENTATIVE CA-AMPHIBOLES IN AND-2A METAMORPHIC CLASTS</t>
  </si>
</sst>
</file>

<file path=xl/styles.xml><?xml version="1.0" encoding="utf-8"?>
<styleSheet xmlns="http://schemas.openxmlformats.org/spreadsheetml/2006/main">
  <numFmts count="2">
    <numFmt numFmtId="164" formatCode="0.000"/>
    <numFmt numFmtId="165" formatCode="0.0"/>
  </numFmts>
  <fonts count="25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sz val="10"/>
      <name val="MS Sans Serif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sz val="9"/>
      <name val="Calibri"/>
      <family val="2"/>
    </font>
    <font>
      <sz val="12"/>
      <name val="Calibri"/>
      <family val="2"/>
    </font>
    <font>
      <sz val="10"/>
      <name val="Arial"/>
      <family val="2"/>
    </font>
    <font>
      <vertAlign val="subscript"/>
      <sz val="12"/>
      <name val="Calibri"/>
      <family val="2"/>
    </font>
    <font>
      <vertAlign val="subscript"/>
      <sz val="12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10"/>
      <name val="Calibri"/>
      <family val="2"/>
    </font>
    <font>
      <u/>
      <sz val="10"/>
      <name val="Arial"/>
      <family val="2"/>
    </font>
    <font>
      <u/>
      <sz val="11"/>
      <color indexed="8"/>
      <name val="Calibri"/>
      <family val="2"/>
    </font>
    <font>
      <sz val="11"/>
      <color indexed="8"/>
      <name val="Helvetica"/>
      <family val="2"/>
    </font>
    <font>
      <sz val="11"/>
      <color indexed="10"/>
      <name val="Helvetica"/>
      <family val="2"/>
    </font>
    <font>
      <sz val="11"/>
      <color indexed="8"/>
      <name val="Calibri"/>
      <family val="2"/>
    </font>
    <font>
      <sz val="8"/>
      <name val="Helvetica"/>
      <family val="2"/>
    </font>
    <font>
      <vertAlign val="subscript"/>
      <sz val="8"/>
      <name val="Helvetica"/>
      <family val="2"/>
    </font>
    <font>
      <u/>
      <sz val="8"/>
      <name val="Helvetica"/>
      <family val="2"/>
    </font>
    <font>
      <i/>
      <sz val="8"/>
      <color indexed="8"/>
      <name val="Helvetica"/>
      <family val="2"/>
    </font>
    <font>
      <b/>
      <sz val="8"/>
      <name val="Helvetica"/>
      <family val="2"/>
    </font>
    <font>
      <vertAlign val="superscript"/>
      <sz val="8"/>
      <name val="Helvetica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67">
    <xf numFmtId="0" fontId="0" fillId="0" borderId="0" xfId="0"/>
    <xf numFmtId="0" fontId="0" fillId="0" borderId="0" xfId="0" applyBorder="1"/>
    <xf numFmtId="0" fontId="0" fillId="2" borderId="0" xfId="0" applyFill="1"/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Border="1"/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64" fontId="8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center"/>
    </xf>
    <xf numFmtId="164" fontId="9" fillId="2" borderId="0" xfId="0" applyNumberFormat="1" applyFon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164" fontId="0" fillId="2" borderId="2" xfId="0" applyNumberFormat="1" applyFill="1" applyBorder="1"/>
    <xf numFmtId="164" fontId="0" fillId="2" borderId="0" xfId="0" applyNumberFormat="1" applyFill="1" applyBorder="1"/>
    <xf numFmtId="1" fontId="0" fillId="2" borderId="3" xfId="0" applyNumberFormat="1" applyFill="1" applyBorder="1"/>
    <xf numFmtId="1" fontId="0" fillId="2" borderId="0" xfId="0" applyNumberFormat="1" applyFill="1" applyBorder="1"/>
    <xf numFmtId="165" fontId="0" fillId="2" borderId="1" xfId="0" applyNumberFormat="1" applyFill="1" applyBorder="1"/>
    <xf numFmtId="165" fontId="0" fillId="2" borderId="0" xfId="0" applyNumberFormat="1" applyFill="1" applyBorder="1"/>
    <xf numFmtId="165" fontId="0" fillId="2" borderId="2" xfId="0" applyNumberFormat="1" applyFill="1" applyBorder="1"/>
    <xf numFmtId="0" fontId="5" fillId="2" borderId="0" xfId="0" applyFont="1" applyFill="1" applyBorder="1"/>
    <xf numFmtId="0" fontId="6" fillId="2" borderId="0" xfId="0" applyFont="1" applyFill="1" applyBorder="1" applyAlignment="1">
      <alignment horizontal="center"/>
    </xf>
    <xf numFmtId="164" fontId="0" fillId="2" borderId="3" xfId="0" applyNumberFormat="1" applyFill="1" applyBorder="1"/>
    <xf numFmtId="0" fontId="2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/>
    <xf numFmtId="0" fontId="14" fillId="2" borderId="2" xfId="0" applyFont="1" applyFill="1" applyBorder="1"/>
    <xf numFmtId="164" fontId="15" fillId="2" borderId="2" xfId="0" applyNumberFormat="1" applyFont="1" applyFill="1" applyBorder="1"/>
    <xf numFmtId="165" fontId="15" fillId="2" borderId="2" xfId="0" applyNumberFormat="1" applyFont="1" applyFill="1" applyBorder="1"/>
    <xf numFmtId="0" fontId="16" fillId="2" borderId="3" xfId="0" applyFont="1" applyFill="1" applyBorder="1"/>
    <xf numFmtId="0" fontId="18" fillId="2" borderId="1" xfId="0" applyFont="1" applyFill="1" applyBorder="1"/>
    <xf numFmtId="0" fontId="19" fillId="2" borderId="1" xfId="0" applyFont="1" applyFill="1" applyBorder="1" applyAlignment="1">
      <alignment horizontal="left"/>
    </xf>
    <xf numFmtId="0" fontId="19" fillId="2" borderId="0" xfId="0" applyFont="1" applyFill="1" applyBorder="1" applyAlignment="1">
      <alignment horizontal="left"/>
    </xf>
    <xf numFmtId="164" fontId="19" fillId="2" borderId="0" xfId="0" applyNumberFormat="1" applyFont="1" applyFill="1" applyBorder="1"/>
    <xf numFmtId="2" fontId="19" fillId="2" borderId="0" xfId="0" applyNumberFormat="1" applyFont="1" applyFill="1" applyBorder="1" applyAlignment="1">
      <alignment horizontal="left"/>
    </xf>
    <xf numFmtId="164" fontId="19" fillId="2" borderId="0" xfId="0" applyNumberFormat="1" applyFont="1" applyFill="1" applyBorder="1" applyAlignment="1">
      <alignment horizontal="left"/>
    </xf>
    <xf numFmtId="0" fontId="21" fillId="2" borderId="2" xfId="0" applyFont="1" applyFill="1" applyBorder="1"/>
    <xf numFmtId="0" fontId="19" fillId="0" borderId="0" xfId="0" applyFont="1"/>
    <xf numFmtId="0" fontId="19" fillId="0" borderId="0" xfId="0" applyFont="1" applyBorder="1"/>
    <xf numFmtId="0" fontId="19" fillId="0" borderId="4" xfId="0" applyFont="1" applyBorder="1"/>
    <xf numFmtId="0" fontId="19" fillId="2" borderId="0" xfId="0" applyFont="1" applyFill="1" applyBorder="1"/>
    <xf numFmtId="0" fontId="19" fillId="2" borderId="4" xfId="0" applyFont="1" applyFill="1" applyBorder="1"/>
    <xf numFmtId="0" fontId="19" fillId="2" borderId="0" xfId="0" applyFont="1" applyFill="1"/>
    <xf numFmtId="0" fontId="19" fillId="2" borderId="0" xfId="0" applyFont="1" applyFill="1" applyBorder="1" applyAlignment="1">
      <alignment horizontal="right"/>
    </xf>
    <xf numFmtId="2" fontId="19" fillId="2" borderId="0" xfId="0" applyNumberFormat="1" applyFont="1" applyFill="1" applyBorder="1" applyAlignment="1">
      <alignment horizontal="right"/>
    </xf>
    <xf numFmtId="2" fontId="19" fillId="2" borderId="0" xfId="0" applyNumberFormat="1" applyFont="1" applyFill="1" applyAlignment="1">
      <alignment horizontal="left"/>
    </xf>
    <xf numFmtId="49" fontId="19" fillId="2" borderId="0" xfId="0" applyNumberFormat="1" applyFont="1" applyFill="1" applyBorder="1" applyAlignment="1">
      <alignment horizontal="left"/>
    </xf>
    <xf numFmtId="0" fontId="19" fillId="2" borderId="0" xfId="0" applyFont="1" applyFill="1" applyAlignment="1">
      <alignment horizontal="left"/>
    </xf>
    <xf numFmtId="0" fontId="19" fillId="2" borderId="0" xfId="0" applyFont="1" applyFill="1" applyAlignment="1">
      <alignment horizontal="center"/>
    </xf>
    <xf numFmtId="2" fontId="19" fillId="0" borderId="0" xfId="0" applyNumberFormat="1" applyFont="1"/>
    <xf numFmtId="164" fontId="19" fillId="2" borderId="0" xfId="0" applyNumberFormat="1" applyFont="1" applyFill="1" applyAlignment="1">
      <alignment horizontal="left"/>
    </xf>
    <xf numFmtId="164" fontId="21" fillId="2" borderId="2" xfId="0" applyNumberFormat="1" applyFont="1" applyFill="1" applyBorder="1" applyAlignment="1">
      <alignment horizontal="left"/>
    </xf>
    <xf numFmtId="164" fontId="19" fillId="2" borderId="2" xfId="0" applyNumberFormat="1" applyFont="1" applyFill="1" applyBorder="1" applyAlignment="1">
      <alignment horizontal="left"/>
    </xf>
    <xf numFmtId="164" fontId="19" fillId="2" borderId="3" xfId="0" applyNumberFormat="1" applyFont="1" applyFill="1" applyBorder="1" applyAlignment="1">
      <alignment horizontal="left"/>
    </xf>
    <xf numFmtId="0" fontId="19" fillId="2" borderId="3" xfId="0" applyFont="1" applyFill="1" applyBorder="1"/>
    <xf numFmtId="1" fontId="19" fillId="2" borderId="3" xfId="0" applyNumberFormat="1" applyFont="1" applyFill="1" applyBorder="1" applyAlignment="1">
      <alignment horizontal="left"/>
    </xf>
    <xf numFmtId="1" fontId="19" fillId="2" borderId="0" xfId="0" applyNumberFormat="1" applyFont="1" applyFill="1" applyBorder="1" applyAlignment="1">
      <alignment horizontal="left"/>
    </xf>
    <xf numFmtId="0" fontId="19" fillId="2" borderId="1" xfId="0" applyFont="1" applyFill="1" applyBorder="1"/>
    <xf numFmtId="165" fontId="19" fillId="2" borderId="1" xfId="0" applyNumberFormat="1" applyFont="1" applyFill="1" applyBorder="1" applyAlignment="1">
      <alignment horizontal="left"/>
    </xf>
    <xf numFmtId="165" fontId="19" fillId="2" borderId="0" xfId="0" applyNumberFormat="1" applyFont="1" applyFill="1" applyBorder="1" applyAlignment="1">
      <alignment horizontal="left"/>
    </xf>
    <xf numFmtId="165" fontId="19" fillId="2" borderId="2" xfId="0" applyNumberFormat="1" applyFont="1" applyFill="1" applyBorder="1" applyAlignment="1">
      <alignment horizontal="left"/>
    </xf>
    <xf numFmtId="0" fontId="2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2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</cellXfs>
  <cellStyles count="3">
    <cellStyle name="Normal" xfId="0" builtinId="0"/>
    <cellStyle name="Normale 2" xfId="1"/>
    <cellStyle name="Normale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45"/>
  <sheetViews>
    <sheetView tabSelected="1" workbookViewId="0">
      <selection activeCell="B2" sqref="B2"/>
    </sheetView>
  </sheetViews>
  <sheetFormatPr defaultRowHeight="11.25"/>
  <cols>
    <col min="1" max="4" width="9.140625" style="39"/>
    <col min="5" max="5" width="0.85546875" style="39" customWidth="1"/>
    <col min="6" max="7" width="9.140625" style="39"/>
    <col min="8" max="8" width="0.85546875" style="39" customWidth="1"/>
    <col min="9" max="10" width="9.140625" style="39"/>
    <col min="11" max="11" width="0.85546875" style="39" customWidth="1"/>
    <col min="12" max="13" width="9.140625" style="39"/>
    <col min="14" max="14" width="0.85546875" style="39" customWidth="1"/>
    <col min="15" max="16" width="9.140625" style="39"/>
    <col min="17" max="17" width="0.85546875" style="39" customWidth="1"/>
    <col min="18" max="19" width="9.140625" style="39"/>
    <col min="20" max="20" width="0.85546875" style="39" customWidth="1"/>
    <col min="21" max="22" width="9.140625" style="39"/>
    <col min="23" max="23" width="0.85546875" style="39" customWidth="1"/>
    <col min="24" max="25" width="9.140625" style="39"/>
    <col min="26" max="26" width="0.85546875" style="39" customWidth="1"/>
    <col min="27" max="28" width="9.140625" style="39"/>
    <col min="29" max="29" width="0.85546875" style="39" customWidth="1"/>
    <col min="30" max="31" width="9.140625" style="39"/>
    <col min="32" max="32" width="1.28515625" style="39" customWidth="1"/>
    <col min="33" max="34" width="9.140625" style="39"/>
    <col min="35" max="35" width="0.85546875" style="39" customWidth="1"/>
    <col min="36" max="37" width="9.140625" style="39"/>
    <col min="38" max="38" width="0.85546875" style="39" customWidth="1"/>
    <col min="39" max="40" width="9.140625" style="39"/>
    <col min="41" max="41" width="0.85546875" style="39" customWidth="1"/>
    <col min="42" max="43" width="9.140625" style="39"/>
    <col min="44" max="44" width="1.28515625" style="39" customWidth="1"/>
    <col min="45" max="46" width="9.140625" style="39"/>
    <col min="47" max="47" width="0.85546875" style="39" customWidth="1"/>
    <col min="48" max="49" width="9.140625" style="39"/>
    <col min="50" max="50" width="0.85546875" style="39" customWidth="1"/>
    <col min="51" max="52" width="9.140625" style="39"/>
    <col min="53" max="53" width="0.85546875" style="39" customWidth="1"/>
    <col min="54" max="55" width="9.140625" style="39"/>
    <col min="56" max="56" width="0.85546875" style="39" customWidth="1"/>
    <col min="57" max="16384" width="9.140625" style="39"/>
  </cols>
  <sheetData>
    <row r="1" spans="1:59">
      <c r="AN1" s="63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</row>
    <row r="2" spans="1:59" s="41" customFormat="1">
      <c r="A2" s="40"/>
      <c r="B2" s="41" t="s">
        <v>112</v>
      </c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</row>
    <row r="3" spans="1:59" s="41" customFormat="1" ht="5.25" customHeight="1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</row>
    <row r="4" spans="1:59">
      <c r="A4" s="44"/>
      <c r="B4" s="65" t="s">
        <v>103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42"/>
      <c r="AG4" s="65" t="s">
        <v>104</v>
      </c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42"/>
      <c r="AS4" s="65" t="s">
        <v>61</v>
      </c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44"/>
    </row>
    <row r="5" spans="1:59">
      <c r="A5" s="44"/>
      <c r="B5" s="42"/>
      <c r="C5" s="45" t="s">
        <v>28</v>
      </c>
      <c r="D5" s="45"/>
      <c r="E5" s="45"/>
      <c r="F5" s="45" t="s">
        <v>29</v>
      </c>
      <c r="G5" s="45"/>
      <c r="H5" s="45"/>
      <c r="I5" s="45" t="s">
        <v>30</v>
      </c>
      <c r="J5" s="45"/>
      <c r="K5" s="45"/>
      <c r="L5" s="46" t="s">
        <v>31</v>
      </c>
      <c r="M5" s="45"/>
      <c r="N5" s="45"/>
      <c r="O5" s="45" t="s">
        <v>32</v>
      </c>
      <c r="P5" s="45"/>
      <c r="Q5" s="45"/>
      <c r="R5" s="45" t="s">
        <v>33</v>
      </c>
      <c r="S5" s="45"/>
      <c r="T5" s="45"/>
      <c r="U5" s="45" t="s">
        <v>34</v>
      </c>
      <c r="V5" s="45"/>
      <c r="W5" s="45"/>
      <c r="X5" s="45" t="s">
        <v>35</v>
      </c>
      <c r="Y5" s="45"/>
      <c r="Z5" s="45"/>
      <c r="AA5" s="45" t="s">
        <v>36</v>
      </c>
      <c r="AB5" s="45"/>
      <c r="AC5" s="45"/>
      <c r="AD5" s="45" t="s">
        <v>37</v>
      </c>
      <c r="AE5" s="45"/>
      <c r="AF5" s="45"/>
      <c r="AG5" s="45" t="s">
        <v>53</v>
      </c>
      <c r="AH5" s="45"/>
      <c r="AI5" s="45"/>
      <c r="AJ5" s="45" t="s">
        <v>54</v>
      </c>
      <c r="AK5" s="45"/>
      <c r="AL5" s="45"/>
      <c r="AM5" s="45" t="s">
        <v>55</v>
      </c>
      <c r="AN5" s="45"/>
      <c r="AO5" s="45"/>
      <c r="AP5" s="45" t="s">
        <v>56</v>
      </c>
      <c r="AQ5" s="45"/>
      <c r="AR5" s="45"/>
      <c r="AS5" s="45" t="s">
        <v>62</v>
      </c>
      <c r="AT5" s="45"/>
      <c r="AU5" s="45"/>
      <c r="AV5" s="45" t="s">
        <v>63</v>
      </c>
      <c r="AW5" s="45"/>
      <c r="AX5" s="45"/>
      <c r="AY5" s="45" t="s">
        <v>64</v>
      </c>
      <c r="AZ5" s="45"/>
      <c r="BA5" s="45"/>
      <c r="BB5" s="45" t="s">
        <v>65</v>
      </c>
      <c r="BC5" s="45"/>
      <c r="BD5" s="45"/>
      <c r="BE5" s="45" t="s">
        <v>66</v>
      </c>
      <c r="BF5" s="45"/>
      <c r="BG5" s="44"/>
    </row>
    <row r="6" spans="1:59" ht="12" thickBot="1">
      <c r="A6" s="44"/>
      <c r="B6" s="42"/>
      <c r="C6" s="33" t="s">
        <v>38</v>
      </c>
      <c r="D6" s="33" t="s">
        <v>39</v>
      </c>
      <c r="E6" s="34"/>
      <c r="F6" s="33" t="s">
        <v>40</v>
      </c>
      <c r="G6" s="33" t="s">
        <v>41</v>
      </c>
      <c r="H6" s="34"/>
      <c r="I6" s="33" t="s">
        <v>42</v>
      </c>
      <c r="J6" s="33" t="s">
        <v>39</v>
      </c>
      <c r="K6" s="34"/>
      <c r="L6" s="33" t="s">
        <v>42</v>
      </c>
      <c r="M6" s="33" t="s">
        <v>41</v>
      </c>
      <c r="N6" s="34"/>
      <c r="O6" s="33" t="s">
        <v>43</v>
      </c>
      <c r="P6" s="33" t="s">
        <v>44</v>
      </c>
      <c r="Q6" s="34"/>
      <c r="R6" s="33" t="s">
        <v>45</v>
      </c>
      <c r="S6" s="33" t="s">
        <v>46</v>
      </c>
      <c r="T6" s="34"/>
      <c r="U6" s="33" t="s">
        <v>43</v>
      </c>
      <c r="V6" s="33" t="s">
        <v>47</v>
      </c>
      <c r="W6" s="34"/>
      <c r="X6" s="33" t="s">
        <v>48</v>
      </c>
      <c r="Y6" s="33" t="s">
        <v>39</v>
      </c>
      <c r="Z6" s="34"/>
      <c r="AA6" s="33" t="s">
        <v>49</v>
      </c>
      <c r="AB6" s="33" t="s">
        <v>50</v>
      </c>
      <c r="AC6" s="34"/>
      <c r="AD6" s="33" t="s">
        <v>51</v>
      </c>
      <c r="AE6" s="33" t="s">
        <v>52</v>
      </c>
      <c r="AF6" s="34"/>
      <c r="AG6" s="33" t="s">
        <v>57</v>
      </c>
      <c r="AH6" s="33" t="s">
        <v>58</v>
      </c>
      <c r="AI6" s="34"/>
      <c r="AJ6" s="33">
        <v>1</v>
      </c>
      <c r="AK6" s="33">
        <v>3</v>
      </c>
      <c r="AL6" s="34"/>
      <c r="AM6" s="33" t="s">
        <v>38</v>
      </c>
      <c r="AN6" s="33" t="s">
        <v>39</v>
      </c>
      <c r="AO6" s="34"/>
      <c r="AP6" s="33" t="s">
        <v>59</v>
      </c>
      <c r="AQ6" s="33" t="s">
        <v>60</v>
      </c>
      <c r="AR6" s="34"/>
      <c r="AS6" s="33" t="s">
        <v>42</v>
      </c>
      <c r="AT6" s="33" t="s">
        <v>60</v>
      </c>
      <c r="AU6" s="34"/>
      <c r="AV6" s="33" t="s">
        <v>40</v>
      </c>
      <c r="AW6" s="33" t="s">
        <v>41</v>
      </c>
      <c r="AX6" s="34"/>
      <c r="AY6" s="33" t="s">
        <v>49</v>
      </c>
      <c r="AZ6" s="33" t="s">
        <v>67</v>
      </c>
      <c r="BA6" s="34"/>
      <c r="BB6" s="33" t="s">
        <v>49</v>
      </c>
      <c r="BC6" s="33" t="s">
        <v>39</v>
      </c>
      <c r="BD6" s="34"/>
      <c r="BE6" s="33" t="s">
        <v>48</v>
      </c>
      <c r="BF6" s="33" t="s">
        <v>41</v>
      </c>
      <c r="BG6" s="44"/>
    </row>
    <row r="7" spans="1:59">
      <c r="A7" s="44"/>
      <c r="B7" s="35" t="s">
        <v>95</v>
      </c>
      <c r="C7" s="36">
        <v>54.850005000000003</v>
      </c>
      <c r="D7" s="36">
        <v>56.531475</v>
      </c>
      <c r="E7" s="36"/>
      <c r="F7" s="36">
        <v>51.368358000000001</v>
      </c>
      <c r="G7" s="36">
        <v>52.488836999999997</v>
      </c>
      <c r="H7" s="36"/>
      <c r="I7" s="36">
        <v>50.236670999999994</v>
      </c>
      <c r="J7" s="36">
        <v>51.758318000000003</v>
      </c>
      <c r="K7" s="36"/>
      <c r="L7" s="36">
        <v>51.257235000000001</v>
      </c>
      <c r="M7" s="36">
        <v>54.152748000000003</v>
      </c>
      <c r="N7" s="36"/>
      <c r="O7" s="36">
        <v>54.509862000000005</v>
      </c>
      <c r="P7" s="36">
        <v>55.494534000000002</v>
      </c>
      <c r="Q7" s="36"/>
      <c r="R7" s="36">
        <v>53.643323999999993</v>
      </c>
      <c r="S7" s="36">
        <v>53.651818999999996</v>
      </c>
      <c r="T7" s="36"/>
      <c r="U7" s="36">
        <v>51.31532</v>
      </c>
      <c r="V7" s="36">
        <v>52.090016000000006</v>
      </c>
      <c r="W7" s="36"/>
      <c r="X7" s="36">
        <v>53.347918</v>
      </c>
      <c r="Y7" s="36">
        <v>55.979744000000004</v>
      </c>
      <c r="Z7" s="36"/>
      <c r="AA7" s="36">
        <v>49.858380000000004</v>
      </c>
      <c r="AB7" s="36">
        <v>50.824202000000007</v>
      </c>
      <c r="AC7" s="36"/>
      <c r="AD7" s="36">
        <v>51.238264000000001</v>
      </c>
      <c r="AE7" s="36">
        <v>53.452188</v>
      </c>
      <c r="AF7" s="36"/>
      <c r="AG7" s="36">
        <v>53.846208000000004</v>
      </c>
      <c r="AH7" s="36">
        <v>56.326347000000005</v>
      </c>
      <c r="AI7" s="36"/>
      <c r="AJ7" s="36">
        <v>55.003494000000003</v>
      </c>
      <c r="AK7" s="47">
        <v>53.962870000000002</v>
      </c>
      <c r="AL7" s="47"/>
      <c r="AM7" s="36">
        <v>49.266426000000003</v>
      </c>
      <c r="AN7" s="36">
        <v>51.781419</v>
      </c>
      <c r="AO7" s="36"/>
      <c r="AP7" s="36">
        <v>46.905626000000005</v>
      </c>
      <c r="AQ7" s="36">
        <v>51.820946999999997</v>
      </c>
      <c r="AR7" s="36"/>
      <c r="AS7" s="36">
        <v>41.749575999999998</v>
      </c>
      <c r="AT7" s="36">
        <v>40.488973999999999</v>
      </c>
      <c r="AU7" s="36"/>
      <c r="AV7" s="36">
        <v>43.315020000000004</v>
      </c>
      <c r="AW7" s="36">
        <v>42.825944</v>
      </c>
      <c r="AX7" s="36"/>
      <c r="AY7" s="36">
        <v>46.200047999999995</v>
      </c>
      <c r="AZ7" s="36">
        <v>43.493321999999999</v>
      </c>
      <c r="BA7" s="36"/>
      <c r="BB7" s="48" t="s">
        <v>68</v>
      </c>
      <c r="BC7" s="47">
        <f>AT7*97.85/100</f>
        <v>39.618461058999998</v>
      </c>
      <c r="BD7" s="36"/>
      <c r="BE7" s="36">
        <v>46.268352365415986</v>
      </c>
      <c r="BF7" s="36">
        <v>44.792175000000007</v>
      </c>
      <c r="BG7" s="44"/>
    </row>
    <row r="8" spans="1:59">
      <c r="A8" s="44"/>
      <c r="B8" s="35" t="s">
        <v>96</v>
      </c>
      <c r="C8" s="36">
        <v>0.126945</v>
      </c>
      <c r="D8" s="36">
        <v>6.8523000000000001E-2</v>
      </c>
      <c r="E8" s="36"/>
      <c r="F8" s="36">
        <v>0.18576300000000001</v>
      </c>
      <c r="G8" s="36">
        <v>0.117228</v>
      </c>
      <c r="H8" s="36"/>
      <c r="I8" s="36">
        <v>0.26424900000000007</v>
      </c>
      <c r="J8" s="36">
        <v>0.30376900000000001</v>
      </c>
      <c r="K8" s="36"/>
      <c r="L8" s="36">
        <v>0.27426</v>
      </c>
      <c r="M8" s="36">
        <v>0.22514700000000001</v>
      </c>
      <c r="N8" s="36"/>
      <c r="O8" s="36">
        <v>0.177012</v>
      </c>
      <c r="P8" s="36">
        <v>0.10811900000000002</v>
      </c>
      <c r="Q8" s="36"/>
      <c r="R8" s="36">
        <v>0.33367600000000003</v>
      </c>
      <c r="S8" s="36">
        <v>0.225469</v>
      </c>
      <c r="T8" s="36"/>
      <c r="U8" s="36">
        <v>0.25461800000000001</v>
      </c>
      <c r="V8" s="36">
        <v>0.20546399999999998</v>
      </c>
      <c r="W8" s="36"/>
      <c r="X8" s="36">
        <v>6.8558000000000008E-2</v>
      </c>
      <c r="Y8" s="36">
        <v>0</v>
      </c>
      <c r="Z8" s="36"/>
      <c r="AA8" s="36">
        <v>0.51908200000000004</v>
      </c>
      <c r="AB8" s="36">
        <v>0.53044200000000008</v>
      </c>
      <c r="AC8" s="36"/>
      <c r="AD8" s="36">
        <v>0.40229199999999998</v>
      </c>
      <c r="AE8" s="36">
        <v>0.20649300000000001</v>
      </c>
      <c r="AF8" s="36"/>
      <c r="AG8" s="36">
        <v>0.20563199999999998</v>
      </c>
      <c r="AH8" s="36">
        <v>0.14701500000000001</v>
      </c>
      <c r="AI8" s="36"/>
      <c r="AJ8" s="36">
        <v>7.9976000000000005E-2</v>
      </c>
      <c r="AK8" s="47">
        <v>3.9260000000000003E-2</v>
      </c>
      <c r="AL8" s="47"/>
      <c r="AM8" s="36">
        <v>0.11972399999999998</v>
      </c>
      <c r="AN8" s="36">
        <v>0.117396</v>
      </c>
      <c r="AO8" s="36"/>
      <c r="AP8" s="36">
        <v>0.19634000000000001</v>
      </c>
      <c r="AQ8" s="36">
        <v>0.20598900000000001</v>
      </c>
      <c r="AR8" s="36"/>
      <c r="AS8" s="36">
        <v>1.1053659999999998</v>
      </c>
      <c r="AT8" s="36">
        <v>0.96098799999999995</v>
      </c>
      <c r="AU8" s="36"/>
      <c r="AV8" s="36">
        <v>0.57949799999999996</v>
      </c>
      <c r="AW8" s="36">
        <v>0.54098000000000002</v>
      </c>
      <c r="AX8" s="36"/>
      <c r="AY8" s="36">
        <v>0.75336800000000015</v>
      </c>
      <c r="AZ8" s="36">
        <v>0.54868800000000006</v>
      </c>
      <c r="BA8" s="36"/>
      <c r="BB8" s="48" t="s">
        <v>69</v>
      </c>
      <c r="BC8" s="47">
        <f t="shared" ref="BC8:BC17" si="0">AT8*97.85/100</f>
        <v>0.94032675799999987</v>
      </c>
      <c r="BD8" s="36"/>
      <c r="BE8" s="36">
        <v>1.0501631321370311</v>
      </c>
      <c r="BF8" s="36">
        <v>0.30457499999999998</v>
      </c>
      <c r="BG8" s="44"/>
    </row>
    <row r="9" spans="1:59">
      <c r="A9" s="44"/>
      <c r="B9" s="35" t="s">
        <v>97</v>
      </c>
      <c r="C9" s="36">
        <v>3.7107000000000001</v>
      </c>
      <c r="D9" s="36">
        <v>2.104635</v>
      </c>
      <c r="E9" s="36"/>
      <c r="F9" s="36">
        <v>6.687468</v>
      </c>
      <c r="G9" s="36">
        <v>4.5816610000000004</v>
      </c>
      <c r="H9" s="36"/>
      <c r="I9" s="36">
        <v>6.312615000000001</v>
      </c>
      <c r="J9" s="36">
        <v>4.6545249999999996</v>
      </c>
      <c r="K9" s="36"/>
      <c r="L9" s="36">
        <v>6.6508050000000001</v>
      </c>
      <c r="M9" s="36">
        <v>3.6121409999999998</v>
      </c>
      <c r="N9" s="36"/>
      <c r="O9" s="36">
        <v>3.9729360000000002</v>
      </c>
      <c r="P9" s="36">
        <v>2.4769080000000003</v>
      </c>
      <c r="Q9" s="36"/>
      <c r="R9" s="36">
        <v>3.9452279999999997</v>
      </c>
      <c r="S9" s="36">
        <v>2.6174009999999996</v>
      </c>
      <c r="T9" s="36"/>
      <c r="U9" s="36">
        <v>6.1793830000000005</v>
      </c>
      <c r="V9" s="36">
        <v>5.371416</v>
      </c>
      <c r="W9" s="36"/>
      <c r="X9" s="36">
        <v>3.4278999999999997</v>
      </c>
      <c r="Y9" s="36">
        <v>1.8177780000000001</v>
      </c>
      <c r="Z9" s="36"/>
      <c r="AA9" s="36">
        <v>7.0516800000000002</v>
      </c>
      <c r="AB9" s="36">
        <v>6.9546840000000012</v>
      </c>
      <c r="AC9" s="36"/>
      <c r="AD9" s="36">
        <v>5.1316760000000015</v>
      </c>
      <c r="AE9" s="36">
        <v>5.201657</v>
      </c>
      <c r="AF9" s="36"/>
      <c r="AG9" s="36">
        <v>9.1751039999999993</v>
      </c>
      <c r="AH9" s="36">
        <v>6.2334360000000002</v>
      </c>
      <c r="AI9" s="36"/>
      <c r="AJ9" s="36">
        <v>3.2090370000000004</v>
      </c>
      <c r="AK9" s="47">
        <v>3.3174700000000001</v>
      </c>
      <c r="AL9" s="47"/>
      <c r="AM9" s="36">
        <v>8.4305649999999996</v>
      </c>
      <c r="AN9" s="36">
        <v>4.3534350000000002</v>
      </c>
      <c r="AO9" s="36"/>
      <c r="AP9" s="36">
        <v>10.278399000000002</v>
      </c>
      <c r="AQ9" s="36">
        <v>6.5426030000000006</v>
      </c>
      <c r="AR9" s="36"/>
      <c r="AS9" s="36">
        <v>11.102569999999998</v>
      </c>
      <c r="AT9" s="36">
        <v>12.934113999999999</v>
      </c>
      <c r="AU9" s="36"/>
      <c r="AV9" s="36">
        <v>14.841042</v>
      </c>
      <c r="AW9" s="36">
        <v>15.501535999999998</v>
      </c>
      <c r="AX9" s="36"/>
      <c r="AY9" s="36">
        <v>9.1773920000000011</v>
      </c>
      <c r="AZ9" s="36">
        <v>10.797396000000001</v>
      </c>
      <c r="BA9" s="36"/>
      <c r="BB9" s="48" t="s">
        <v>70</v>
      </c>
      <c r="BC9" s="47">
        <f t="shared" si="0"/>
        <v>12.656030549</v>
      </c>
      <c r="BD9" s="36"/>
      <c r="BE9" s="36">
        <v>12.10236541598695</v>
      </c>
      <c r="BF9" s="36">
        <v>13.578150000000001</v>
      </c>
      <c r="BG9" s="44"/>
    </row>
    <row r="10" spans="1:59">
      <c r="A10" s="44"/>
      <c r="B10" s="35" t="s">
        <v>98</v>
      </c>
      <c r="C10" s="36">
        <v>0.25389</v>
      </c>
      <c r="D10" s="36">
        <v>7.8311999999999993E-2</v>
      </c>
      <c r="E10" s="36"/>
      <c r="F10" s="36">
        <v>0</v>
      </c>
      <c r="G10" s="36">
        <v>0.19538</v>
      </c>
      <c r="H10" s="36"/>
      <c r="I10" s="36">
        <v>0</v>
      </c>
      <c r="J10" s="36">
        <v>0.21557799999999999</v>
      </c>
      <c r="K10" s="36"/>
      <c r="L10" s="36">
        <v>9.7950000000000023E-2</v>
      </c>
      <c r="M10" s="36">
        <v>0</v>
      </c>
      <c r="N10" s="36"/>
      <c r="O10" s="36">
        <v>7.8672000000000006E-2</v>
      </c>
      <c r="P10" s="36">
        <v>0.127777</v>
      </c>
      <c r="Q10" s="36"/>
      <c r="R10" s="36">
        <v>8.8325999999999988E-2</v>
      </c>
      <c r="S10" s="36">
        <v>0.18625700000000001</v>
      </c>
      <c r="T10" s="36"/>
      <c r="U10" s="36">
        <v>0.13710200000000003</v>
      </c>
      <c r="V10" s="36">
        <v>0.19568000000000002</v>
      </c>
      <c r="W10" s="36"/>
      <c r="X10" s="36">
        <v>5.8763999999999997E-2</v>
      </c>
      <c r="Y10" s="36">
        <v>4.8865000000000006E-2</v>
      </c>
      <c r="Z10" s="36"/>
      <c r="AA10" s="36">
        <v>0.10773400000000001</v>
      </c>
      <c r="AB10" s="36">
        <v>6.8761000000000017E-2</v>
      </c>
      <c r="AC10" s="36"/>
      <c r="AD10" s="36">
        <v>0.24530000000000002</v>
      </c>
      <c r="AE10" s="36">
        <v>0</v>
      </c>
      <c r="AF10" s="36"/>
      <c r="AG10" s="36">
        <v>0.30355199999999999</v>
      </c>
      <c r="AH10" s="36">
        <v>0</v>
      </c>
      <c r="AI10" s="36"/>
      <c r="AJ10" s="36">
        <v>7.9976000000000005E-2</v>
      </c>
      <c r="AK10" s="47">
        <v>0.11778000000000001</v>
      </c>
      <c r="AL10" s="47"/>
      <c r="AM10" s="36">
        <v>0</v>
      </c>
      <c r="AN10" s="36">
        <v>0.215226</v>
      </c>
      <c r="AO10" s="36"/>
      <c r="AP10" s="36">
        <v>0.16688900000000001</v>
      </c>
      <c r="AQ10" s="36">
        <v>0.14713499999999999</v>
      </c>
      <c r="AR10" s="36"/>
      <c r="AS10" s="36">
        <v>7.8255999999999992E-2</v>
      </c>
      <c r="AT10" s="36">
        <v>0.13728400000000002</v>
      </c>
      <c r="AU10" s="36"/>
      <c r="AV10" s="36">
        <v>0.206262</v>
      </c>
      <c r="AW10" s="36">
        <v>0.167212</v>
      </c>
      <c r="AX10" s="36"/>
      <c r="AY10" s="36">
        <v>0.10762400000000001</v>
      </c>
      <c r="AZ10" s="36">
        <v>0.33313200000000004</v>
      </c>
      <c r="BA10" s="36"/>
      <c r="BB10" s="48" t="s">
        <v>71</v>
      </c>
      <c r="BC10" s="47">
        <f t="shared" si="0"/>
        <v>0.13433239400000002</v>
      </c>
      <c r="BD10" s="36"/>
      <c r="BE10" s="36">
        <v>0.23450244698205547</v>
      </c>
      <c r="BF10" s="36">
        <v>8.842499999999999E-2</v>
      </c>
      <c r="BG10" s="44"/>
    </row>
    <row r="11" spans="1:59">
      <c r="A11" s="44"/>
      <c r="B11" s="35" t="s">
        <v>4</v>
      </c>
      <c r="C11" s="36">
        <v>5.3219250000000002</v>
      </c>
      <c r="D11" s="36">
        <v>5.0119679999999995</v>
      </c>
      <c r="E11" s="36"/>
      <c r="F11" s="36">
        <v>9.9138780000000004</v>
      </c>
      <c r="G11" s="36">
        <v>9.57362</v>
      </c>
      <c r="H11" s="36"/>
      <c r="I11" s="36">
        <v>14.406464000000001</v>
      </c>
      <c r="J11" s="36">
        <v>14.286942</v>
      </c>
      <c r="K11" s="36"/>
      <c r="L11" s="36">
        <v>10.921425000000001</v>
      </c>
      <c r="M11" s="36">
        <v>9.7694220000000005</v>
      </c>
      <c r="N11" s="36"/>
      <c r="O11" s="36">
        <v>6.8739660000000002</v>
      </c>
      <c r="P11" s="36">
        <v>6.8901290000000008</v>
      </c>
      <c r="Q11" s="36"/>
      <c r="R11" s="36">
        <v>10.285072</v>
      </c>
      <c r="S11" s="36">
        <v>12.283159000000001</v>
      </c>
      <c r="T11" s="36"/>
      <c r="U11" s="36">
        <v>10.400165999999999</v>
      </c>
      <c r="V11" s="36">
        <v>9.901408</v>
      </c>
      <c r="W11" s="36"/>
      <c r="X11" s="36">
        <v>12.252293999999999</v>
      </c>
      <c r="Y11" s="36">
        <v>9.0107060000000008</v>
      </c>
      <c r="Z11" s="36"/>
      <c r="AA11" s="36">
        <v>11.978062</v>
      </c>
      <c r="AB11" s="36">
        <v>11.846538000000001</v>
      </c>
      <c r="AC11" s="36"/>
      <c r="AD11" s="36">
        <v>12.245376</v>
      </c>
      <c r="AE11" s="36">
        <v>11.376781000000001</v>
      </c>
      <c r="AF11" s="36"/>
      <c r="AG11" s="36">
        <v>8.1861119999999996</v>
      </c>
      <c r="AH11" s="36">
        <v>8.5758750000000017</v>
      </c>
      <c r="AI11" s="36"/>
      <c r="AJ11" s="36">
        <v>10.936717999999999</v>
      </c>
      <c r="AK11" s="47">
        <v>10.46279</v>
      </c>
      <c r="AL11" s="47"/>
      <c r="AM11" s="36">
        <v>16.202647999999996</v>
      </c>
      <c r="AN11" s="36">
        <v>14.097303</v>
      </c>
      <c r="AO11" s="36"/>
      <c r="AP11" s="36">
        <v>15.226167</v>
      </c>
      <c r="AQ11" s="36">
        <v>12.810554000000002</v>
      </c>
      <c r="AR11" s="36"/>
      <c r="AS11" s="36">
        <v>23.193121999999999</v>
      </c>
      <c r="AT11" s="36">
        <v>22.808756000000002</v>
      </c>
      <c r="AU11" s="36"/>
      <c r="AV11" s="36">
        <v>16.117902000000001</v>
      </c>
      <c r="AW11" s="36">
        <v>16.681856</v>
      </c>
      <c r="AX11" s="36"/>
      <c r="AY11" s="36">
        <v>17.425303999999997</v>
      </c>
      <c r="AZ11" s="36">
        <v>18.949332000000002</v>
      </c>
      <c r="BA11" s="36"/>
      <c r="BB11" s="48" t="s">
        <v>72</v>
      </c>
      <c r="BC11" s="47">
        <f t="shared" si="0"/>
        <v>22.318367746</v>
      </c>
      <c r="BD11" s="36"/>
      <c r="BE11" s="36">
        <v>18.709216965742254</v>
      </c>
      <c r="BF11" s="36">
        <v>16.908825</v>
      </c>
      <c r="BG11" s="44"/>
    </row>
    <row r="12" spans="1:59">
      <c r="A12" s="44"/>
      <c r="B12" s="35" t="s">
        <v>5</v>
      </c>
      <c r="C12" s="36">
        <v>0.458955</v>
      </c>
      <c r="D12" s="36">
        <v>0.33282600000000001</v>
      </c>
      <c r="E12" s="36"/>
      <c r="F12" s="36">
        <v>0.15643200000000002</v>
      </c>
      <c r="G12" s="36">
        <v>0.33214600000000005</v>
      </c>
      <c r="H12" s="36"/>
      <c r="I12" s="36">
        <v>0.15659200000000001</v>
      </c>
      <c r="J12" s="36">
        <v>0.244975</v>
      </c>
      <c r="K12" s="36"/>
      <c r="L12" s="36">
        <v>0.72483000000000009</v>
      </c>
      <c r="M12" s="36">
        <v>0.62649599999999994</v>
      </c>
      <c r="N12" s="36"/>
      <c r="O12" s="36">
        <v>0.20651399999999998</v>
      </c>
      <c r="P12" s="36">
        <v>0.21623800000000004</v>
      </c>
      <c r="Q12" s="36"/>
      <c r="R12" s="36">
        <v>0.18646599999999999</v>
      </c>
      <c r="S12" s="36">
        <v>0.40192299999999997</v>
      </c>
      <c r="T12" s="36"/>
      <c r="U12" s="36">
        <v>0.34275500000000003</v>
      </c>
      <c r="V12" s="36">
        <v>0.32287200000000005</v>
      </c>
      <c r="W12" s="36"/>
      <c r="X12" s="36">
        <v>0.49949399999999999</v>
      </c>
      <c r="Y12" s="36">
        <v>0.31273600000000001</v>
      </c>
      <c r="Z12" s="36"/>
      <c r="AA12" s="36">
        <v>0.48969999999999997</v>
      </c>
      <c r="AB12" s="36">
        <v>0.57955699999999999</v>
      </c>
      <c r="AC12" s="36"/>
      <c r="AD12" s="36">
        <v>1.17744</v>
      </c>
      <c r="AE12" s="36">
        <v>0.83580500000000002</v>
      </c>
      <c r="AF12" s="36"/>
      <c r="AG12" s="36">
        <v>0.18604800000000002</v>
      </c>
      <c r="AH12" s="36">
        <v>0.19602000000000003</v>
      </c>
      <c r="AI12" s="36"/>
      <c r="AJ12" s="36">
        <v>0.30990699999999999</v>
      </c>
      <c r="AK12" s="47">
        <v>0.35334000000000004</v>
      </c>
      <c r="AL12" s="47"/>
      <c r="AM12" s="36">
        <v>0</v>
      </c>
      <c r="AN12" s="36">
        <v>0.39132000000000006</v>
      </c>
      <c r="AO12" s="36"/>
      <c r="AP12" s="36">
        <v>0.65773900000000007</v>
      </c>
      <c r="AQ12" s="36">
        <v>0.60815799999999998</v>
      </c>
      <c r="AR12" s="36"/>
      <c r="AS12" s="36">
        <v>0.85103399999999996</v>
      </c>
      <c r="AT12" s="36">
        <v>0.92176400000000003</v>
      </c>
      <c r="AU12" s="36"/>
      <c r="AV12" s="36">
        <v>0.24554999999999999</v>
      </c>
      <c r="AW12" s="36">
        <v>0.34425999999999995</v>
      </c>
      <c r="AX12" s="36"/>
      <c r="AY12" s="36">
        <v>0.54790400000000006</v>
      </c>
      <c r="AZ12" s="36">
        <v>0.44091000000000002</v>
      </c>
      <c r="BA12" s="36"/>
      <c r="BB12" s="48" t="s">
        <v>73</v>
      </c>
      <c r="BC12" s="47">
        <f t="shared" si="0"/>
        <v>0.90194607399999993</v>
      </c>
      <c r="BD12" s="36"/>
      <c r="BE12" s="36">
        <v>0.49959216965742254</v>
      </c>
      <c r="BF12" s="36">
        <v>0.56984999999999997</v>
      </c>
      <c r="BG12" s="44"/>
    </row>
    <row r="13" spans="1:59">
      <c r="A13" s="44"/>
      <c r="B13" s="35" t="s">
        <v>6</v>
      </c>
      <c r="C13" s="36">
        <v>19.305405</v>
      </c>
      <c r="D13" s="36">
        <v>20.351331000000002</v>
      </c>
      <c r="E13" s="36"/>
      <c r="F13" s="36">
        <v>15.838739999999998</v>
      </c>
      <c r="G13" s="36">
        <v>16.695221</v>
      </c>
      <c r="H13" s="36"/>
      <c r="I13" s="36">
        <v>13.026497000000001</v>
      </c>
      <c r="J13" s="36">
        <v>13.463825999999999</v>
      </c>
      <c r="K13" s="36"/>
      <c r="L13" s="36">
        <v>15.192045</v>
      </c>
      <c r="M13" s="36">
        <v>17.042649000000001</v>
      </c>
      <c r="N13" s="36"/>
      <c r="O13" s="36">
        <v>18.900948</v>
      </c>
      <c r="P13" s="36">
        <v>19.235353000000003</v>
      </c>
      <c r="Q13" s="36"/>
      <c r="R13" s="36">
        <v>17.282454000000001</v>
      </c>
      <c r="S13" s="36">
        <v>15.469133999999999</v>
      </c>
      <c r="T13" s="36"/>
      <c r="U13" s="36">
        <v>15.668800000000001</v>
      </c>
      <c r="V13" s="36">
        <v>16.084896000000001</v>
      </c>
      <c r="W13" s="36"/>
      <c r="X13" s="36">
        <v>14.926056000000001</v>
      </c>
      <c r="Y13" s="36">
        <v>18.510062000000001</v>
      </c>
      <c r="Z13" s="36"/>
      <c r="AA13" s="36">
        <v>14.309033999999999</v>
      </c>
      <c r="AB13" s="36">
        <v>14.282642000000001</v>
      </c>
      <c r="AC13" s="36"/>
      <c r="AD13" s="36">
        <v>14.345143999999999</v>
      </c>
      <c r="AE13" s="36">
        <v>14.385679</v>
      </c>
      <c r="AF13" s="36"/>
      <c r="AG13" s="36">
        <v>12.778560000000001</v>
      </c>
      <c r="AH13" s="36">
        <v>14.476077</v>
      </c>
      <c r="AI13" s="36"/>
      <c r="AJ13" s="36">
        <v>16.565028999999999</v>
      </c>
      <c r="AK13" s="47">
        <v>16.744389999999999</v>
      </c>
      <c r="AL13" s="47"/>
      <c r="AM13" s="36">
        <v>11.264033</v>
      </c>
      <c r="AN13" s="36">
        <v>13.363578</v>
      </c>
      <c r="AO13" s="36"/>
      <c r="AP13" s="36">
        <v>10.671078999999999</v>
      </c>
      <c r="AQ13" s="36">
        <v>13.202914</v>
      </c>
      <c r="AR13" s="36"/>
      <c r="AS13" s="36">
        <v>5.3996639999999987</v>
      </c>
      <c r="AT13" s="36">
        <v>5.2462099999999996</v>
      </c>
      <c r="AU13" s="36"/>
      <c r="AV13" s="36">
        <v>9.6059160000000006</v>
      </c>
      <c r="AW13" s="36">
        <v>9.0589560000000002</v>
      </c>
      <c r="AX13" s="36"/>
      <c r="AY13" s="36">
        <v>10.204711999999999</v>
      </c>
      <c r="AZ13" s="36">
        <v>9.1219380000000019</v>
      </c>
      <c r="BA13" s="36"/>
      <c r="BB13" s="48" t="s">
        <v>74</v>
      </c>
      <c r="BC13" s="47">
        <f t="shared" si="0"/>
        <v>5.1334164849999988</v>
      </c>
      <c r="BD13" s="36"/>
      <c r="BE13" s="36">
        <v>8.350326264274063</v>
      </c>
      <c r="BF13" s="36">
        <v>7.8796499999999989</v>
      </c>
      <c r="BG13" s="44"/>
    </row>
    <row r="14" spans="1:59">
      <c r="A14" s="44"/>
      <c r="B14" s="35" t="s">
        <v>7</v>
      </c>
      <c r="C14" s="36">
        <v>12.772620000000002</v>
      </c>
      <c r="D14" s="36">
        <v>12.618021000000001</v>
      </c>
      <c r="E14" s="36"/>
      <c r="F14" s="36">
        <v>12.436343999999998</v>
      </c>
      <c r="G14" s="36">
        <v>12.875542000000001</v>
      </c>
      <c r="H14" s="36"/>
      <c r="I14" s="36">
        <v>11.763974000000001</v>
      </c>
      <c r="J14" s="36">
        <v>11.935181999999999</v>
      </c>
      <c r="K14" s="36"/>
      <c r="L14" s="36">
        <v>11.518920000000001</v>
      </c>
      <c r="M14" s="36">
        <v>11.453129999999998</v>
      </c>
      <c r="N14" s="36"/>
      <c r="O14" s="36">
        <v>12.587520000000001</v>
      </c>
      <c r="P14" s="36">
        <v>13.043083000000001</v>
      </c>
      <c r="Q14" s="36"/>
      <c r="R14" s="36">
        <v>11.325355999999999</v>
      </c>
      <c r="S14" s="36">
        <v>12.469416000000001</v>
      </c>
      <c r="T14" s="36"/>
      <c r="U14" s="36">
        <v>12.221664000000001</v>
      </c>
      <c r="V14" s="36">
        <v>12.376760000000001</v>
      </c>
      <c r="W14" s="36"/>
      <c r="X14" s="36">
        <v>12.291469999999999</v>
      </c>
      <c r="Y14" s="36">
        <v>11.463729000000001</v>
      </c>
      <c r="Z14" s="36"/>
      <c r="AA14" s="36">
        <v>11.615683999999998</v>
      </c>
      <c r="AB14" s="36">
        <v>11.709016000000002</v>
      </c>
      <c r="AC14" s="36"/>
      <c r="AD14" s="36">
        <v>11.833272000000001</v>
      </c>
      <c r="AE14" s="36">
        <v>11.534109000000001</v>
      </c>
      <c r="AF14" s="36"/>
      <c r="AG14" s="36">
        <v>11.437056</v>
      </c>
      <c r="AH14" s="36">
        <v>10.330254</v>
      </c>
      <c r="AI14" s="36"/>
      <c r="AJ14" s="36">
        <v>12.576225999999998</v>
      </c>
      <c r="AK14" s="47">
        <v>11.768185000000001</v>
      </c>
      <c r="AL14" s="47"/>
      <c r="AM14" s="36">
        <v>12.261733</v>
      </c>
      <c r="AN14" s="36">
        <v>12.160268999999998</v>
      </c>
      <c r="AO14" s="36"/>
      <c r="AP14" s="36">
        <v>11.898203999999998</v>
      </c>
      <c r="AQ14" s="36">
        <v>11.211687</v>
      </c>
      <c r="AR14" s="36"/>
      <c r="AS14" s="36">
        <v>11.102569999999998</v>
      </c>
      <c r="AT14" s="36">
        <v>11.080780000000003</v>
      </c>
      <c r="AU14" s="36"/>
      <c r="AV14" s="36">
        <v>10.568472</v>
      </c>
      <c r="AW14" s="36">
        <v>10.593371999999999</v>
      </c>
      <c r="AX14" s="36"/>
      <c r="AY14" s="36">
        <v>11.095056</v>
      </c>
      <c r="AZ14" s="36">
        <v>11.414670000000001</v>
      </c>
      <c r="BA14" s="36"/>
      <c r="BB14" s="48" t="s">
        <v>75</v>
      </c>
      <c r="BC14" s="47">
        <f t="shared" si="0"/>
        <v>10.84254323</v>
      </c>
      <c r="BD14" s="36"/>
      <c r="BE14" s="36">
        <v>11.663947797716149</v>
      </c>
      <c r="BF14" s="36">
        <v>11.426475</v>
      </c>
      <c r="BG14" s="44"/>
    </row>
    <row r="15" spans="1:59">
      <c r="A15" s="44"/>
      <c r="B15" s="35" t="s">
        <v>99</v>
      </c>
      <c r="C15" s="36">
        <v>0.5468400000000001</v>
      </c>
      <c r="D15" s="36">
        <v>0.66565200000000002</v>
      </c>
      <c r="E15" s="36"/>
      <c r="F15" s="36">
        <v>0.68438999999999994</v>
      </c>
      <c r="G15" s="36">
        <v>0.507988</v>
      </c>
      <c r="H15" s="36"/>
      <c r="I15" s="36">
        <v>1.282097</v>
      </c>
      <c r="J15" s="36">
        <v>0.68592999999999993</v>
      </c>
      <c r="K15" s="36"/>
      <c r="L15" s="36">
        <v>1.0578600000000002</v>
      </c>
      <c r="M15" s="36">
        <v>0.82227600000000001</v>
      </c>
      <c r="N15" s="36"/>
      <c r="O15" s="36">
        <v>0.68837999999999999</v>
      </c>
      <c r="P15" s="36">
        <v>0.49145000000000005</v>
      </c>
      <c r="Q15" s="36"/>
      <c r="R15" s="36">
        <v>0.87344599999999994</v>
      </c>
      <c r="S15" s="36">
        <v>0.40192299999999997</v>
      </c>
      <c r="T15" s="36"/>
      <c r="U15" s="36">
        <v>1.0870230000000003</v>
      </c>
      <c r="V15" s="36">
        <v>0.95883200000000002</v>
      </c>
      <c r="W15" s="36"/>
      <c r="X15" s="36">
        <v>0.84228399999999992</v>
      </c>
      <c r="Y15" s="36">
        <v>0.410466</v>
      </c>
      <c r="Z15" s="36"/>
      <c r="AA15" s="36">
        <v>1.5180699999999998</v>
      </c>
      <c r="AB15" s="36">
        <v>0.85460099999999994</v>
      </c>
      <c r="AC15" s="36"/>
      <c r="AD15" s="36">
        <v>1.1087559999999999</v>
      </c>
      <c r="AE15" s="36">
        <v>0.89480300000000002</v>
      </c>
      <c r="AF15" s="36"/>
      <c r="AG15" s="36">
        <v>1.625472</v>
      </c>
      <c r="AH15" s="36">
        <v>1.4995530000000001</v>
      </c>
      <c r="AI15" s="36"/>
      <c r="AJ15" s="36">
        <v>0.93971799999999983</v>
      </c>
      <c r="AK15" s="47">
        <v>1.1581700000000001</v>
      </c>
      <c r="AL15" s="47"/>
      <c r="AM15" s="36">
        <v>1.4267110000000001</v>
      </c>
      <c r="AN15" s="36">
        <v>0.98808300000000004</v>
      </c>
      <c r="AO15" s="36"/>
      <c r="AP15" s="36">
        <v>1.423465</v>
      </c>
      <c r="AQ15" s="36">
        <v>1.0299450000000001</v>
      </c>
      <c r="AR15" s="36"/>
      <c r="AS15" s="36">
        <v>1.6433759999999997</v>
      </c>
      <c r="AT15" s="36">
        <v>1.8827519999999998</v>
      </c>
      <c r="AU15" s="36"/>
      <c r="AV15" s="36">
        <v>2.0724419999999997</v>
      </c>
      <c r="AW15" s="36">
        <v>2.1639200000000001</v>
      </c>
      <c r="AX15" s="36"/>
      <c r="AY15" s="36">
        <v>1.624144</v>
      </c>
      <c r="AZ15" s="36">
        <v>1.71465</v>
      </c>
      <c r="BA15" s="36"/>
      <c r="BB15" s="48" t="s">
        <v>76</v>
      </c>
      <c r="BC15" s="47">
        <f t="shared" si="0"/>
        <v>1.8422728319999997</v>
      </c>
      <c r="BD15" s="36"/>
      <c r="BE15" s="36">
        <v>2.0187601957585644</v>
      </c>
      <c r="BF15" s="36">
        <v>1.98465</v>
      </c>
      <c r="BG15" s="44"/>
    </row>
    <row r="16" spans="1:59">
      <c r="A16" s="44"/>
      <c r="B16" s="35" t="s">
        <v>100</v>
      </c>
      <c r="C16" s="36">
        <v>0.29295000000000004</v>
      </c>
      <c r="D16" s="36">
        <v>0.12725700000000001</v>
      </c>
      <c r="E16" s="36"/>
      <c r="F16" s="36">
        <v>0.49862699999999999</v>
      </c>
      <c r="G16" s="36">
        <v>0.32237700000000002</v>
      </c>
      <c r="H16" s="36"/>
      <c r="I16" s="36">
        <v>0.41105400000000003</v>
      </c>
      <c r="J16" s="36">
        <v>0.44095499999999999</v>
      </c>
      <c r="K16" s="36"/>
      <c r="L16" s="36">
        <v>0.26446500000000006</v>
      </c>
      <c r="M16" s="36">
        <v>0.19578000000000004</v>
      </c>
      <c r="N16" s="36"/>
      <c r="O16" s="36">
        <v>0.34419</v>
      </c>
      <c r="P16" s="36">
        <v>0.186751</v>
      </c>
      <c r="Q16" s="36"/>
      <c r="R16" s="36">
        <v>0.18646599999999999</v>
      </c>
      <c r="S16" s="36">
        <v>0.31369600000000003</v>
      </c>
      <c r="T16" s="36"/>
      <c r="U16" s="36">
        <v>0.33296200000000004</v>
      </c>
      <c r="V16" s="36">
        <v>0.33265600000000006</v>
      </c>
      <c r="W16" s="36"/>
      <c r="X16" s="36">
        <v>0.22526199999999999</v>
      </c>
      <c r="Y16" s="36">
        <v>0.17591400000000001</v>
      </c>
      <c r="Z16" s="36"/>
      <c r="AA16" s="36">
        <v>0.70516799999999991</v>
      </c>
      <c r="AB16" s="36">
        <v>0.56973399999999996</v>
      </c>
      <c r="AC16" s="36"/>
      <c r="AD16" s="36">
        <v>0.39248000000000005</v>
      </c>
      <c r="AE16" s="36">
        <v>0.43265199999999998</v>
      </c>
      <c r="AF16" s="36"/>
      <c r="AG16" s="36">
        <v>0.176256</v>
      </c>
      <c r="AH16" s="36">
        <v>0.22542300000000001</v>
      </c>
      <c r="AI16" s="36"/>
      <c r="AJ16" s="36">
        <v>0.279916</v>
      </c>
      <c r="AK16" s="47">
        <v>0.22574500000000003</v>
      </c>
      <c r="AL16" s="47"/>
      <c r="AM16" s="36">
        <v>0.79815999999999998</v>
      </c>
      <c r="AN16" s="36">
        <v>0.35218799999999995</v>
      </c>
      <c r="AO16" s="36"/>
      <c r="AP16" s="36">
        <v>0.73627500000000001</v>
      </c>
      <c r="AQ16" s="36">
        <v>0.51006800000000008</v>
      </c>
      <c r="AR16" s="36"/>
      <c r="AS16" s="36">
        <v>1.5944659999999999</v>
      </c>
      <c r="AT16" s="36">
        <v>1.6081840000000001</v>
      </c>
      <c r="AU16" s="36"/>
      <c r="AV16" s="36">
        <v>0.66789600000000005</v>
      </c>
      <c r="AW16" s="36">
        <v>0.48196399999999995</v>
      </c>
      <c r="AX16" s="36"/>
      <c r="AY16" s="36">
        <v>0.71423199999999998</v>
      </c>
      <c r="AZ16" s="36">
        <v>1.1757599999999999</v>
      </c>
      <c r="BA16" s="36"/>
      <c r="BB16" s="48" t="s">
        <v>77</v>
      </c>
      <c r="BC16" s="47">
        <f t="shared" si="0"/>
        <v>1.573608044</v>
      </c>
      <c r="BD16" s="36"/>
      <c r="BE16" s="36">
        <v>1.0501631321370311</v>
      </c>
      <c r="BF16" s="36">
        <v>0.72704999999999997</v>
      </c>
      <c r="BG16" s="44"/>
    </row>
    <row r="17" spans="1:59">
      <c r="A17" s="44"/>
      <c r="B17" s="35" t="s">
        <v>10</v>
      </c>
      <c r="C17" s="36">
        <v>97.640235000000018</v>
      </c>
      <c r="D17" s="36">
        <v>97.89</v>
      </c>
      <c r="E17" s="36"/>
      <c r="F17" s="36">
        <v>97.77</v>
      </c>
      <c r="G17" s="36">
        <v>97.69</v>
      </c>
      <c r="H17" s="36"/>
      <c r="I17" s="36">
        <v>97.860213000000016</v>
      </c>
      <c r="J17" s="36">
        <v>97.99</v>
      </c>
      <c r="K17" s="36"/>
      <c r="L17" s="36">
        <v>97.959795000000014</v>
      </c>
      <c r="M17" s="36">
        <v>97.89</v>
      </c>
      <c r="N17" s="36"/>
      <c r="O17" s="36">
        <v>98.339999999999989</v>
      </c>
      <c r="P17" s="36">
        <v>98.29</v>
      </c>
      <c r="Q17" s="36"/>
      <c r="R17" s="36">
        <v>98.149813999999992</v>
      </c>
      <c r="S17" s="36">
        <v>98.03</v>
      </c>
      <c r="T17" s="36"/>
      <c r="U17" s="36">
        <v>97.93</v>
      </c>
      <c r="V17" s="36">
        <v>97.840000000000018</v>
      </c>
      <c r="W17" s="36"/>
      <c r="X17" s="36">
        <v>97.940000000000012</v>
      </c>
      <c r="Y17" s="36">
        <v>97.73</v>
      </c>
      <c r="Z17" s="36"/>
      <c r="AA17" s="36">
        <v>98.152593999999993</v>
      </c>
      <c r="AB17" s="36">
        <v>98.23</v>
      </c>
      <c r="AC17" s="36"/>
      <c r="AD17" s="36">
        <v>98.120000000000033</v>
      </c>
      <c r="AE17" s="36">
        <v>98.33</v>
      </c>
      <c r="AF17" s="36"/>
      <c r="AG17" s="36">
        <v>97.92</v>
      </c>
      <c r="AH17" s="36">
        <v>98.01</v>
      </c>
      <c r="AI17" s="36"/>
      <c r="AJ17" s="36">
        <v>99.979996999999983</v>
      </c>
      <c r="AK17" s="36">
        <v>98.15000000000002</v>
      </c>
      <c r="AL17" s="36"/>
      <c r="AM17" s="36">
        <v>99.77</v>
      </c>
      <c r="AN17" s="36">
        <v>97.820217000000014</v>
      </c>
      <c r="AO17" s="36"/>
      <c r="AP17" s="36">
        <v>98.160182999999989</v>
      </c>
      <c r="AQ17" s="36">
        <v>98.09</v>
      </c>
      <c r="AR17" s="36"/>
      <c r="AS17" s="36">
        <v>97.82</v>
      </c>
      <c r="AT17" s="36">
        <v>98.069805999999986</v>
      </c>
      <c r="AU17" s="36"/>
      <c r="AV17" s="36">
        <v>98.22</v>
      </c>
      <c r="AW17" s="36">
        <v>98.359999999999985</v>
      </c>
      <c r="AX17" s="36"/>
      <c r="AY17" s="36">
        <v>97.849784</v>
      </c>
      <c r="AZ17" s="36">
        <v>97.989798000000022</v>
      </c>
      <c r="BA17" s="36"/>
      <c r="BB17" s="48" t="s">
        <v>78</v>
      </c>
      <c r="BC17" s="47">
        <f t="shared" si="0"/>
        <v>95.961305170999992</v>
      </c>
      <c r="BD17" s="36"/>
      <c r="BE17" s="47">
        <v>98.08</v>
      </c>
      <c r="BF17" s="36">
        <v>98.259824999999978</v>
      </c>
      <c r="BG17" s="44"/>
    </row>
    <row r="18" spans="1:59">
      <c r="A18" s="44"/>
      <c r="B18" s="42"/>
      <c r="C18" s="49"/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50"/>
      <c r="BC18" s="51"/>
      <c r="BD18" s="49"/>
      <c r="BE18" s="49"/>
      <c r="BF18" s="49"/>
      <c r="BG18" s="44"/>
    </row>
    <row r="19" spans="1:59">
      <c r="A19" s="44"/>
      <c r="B19" s="42" t="s">
        <v>11</v>
      </c>
      <c r="C19" s="37">
        <v>7.6723093021784212</v>
      </c>
      <c r="D19" s="37">
        <v>7.8285107735905246</v>
      </c>
      <c r="E19" s="37"/>
      <c r="F19" s="37">
        <v>7.3042232123373534</v>
      </c>
      <c r="G19" s="37">
        <v>7.4858035874055338</v>
      </c>
      <c r="H19" s="37"/>
      <c r="I19" s="37">
        <v>7.2989534983739972</v>
      </c>
      <c r="J19" s="37">
        <v>7.5012510464025919</v>
      </c>
      <c r="K19" s="37"/>
      <c r="L19" s="37">
        <v>7.2667872388996022</v>
      </c>
      <c r="M19" s="37">
        <v>7.5953320819959913</v>
      </c>
      <c r="N19" s="37"/>
      <c r="O19" s="37">
        <v>7.5849232069293597</v>
      </c>
      <c r="P19" s="37">
        <v>7.7476495561945127</v>
      </c>
      <c r="Q19" s="37"/>
      <c r="R19" s="37">
        <v>7.4930968816160393</v>
      </c>
      <c r="S19" s="37">
        <v>7.7000998022274931</v>
      </c>
      <c r="T19" s="37"/>
      <c r="U19" s="37">
        <v>7.3198125362578237</v>
      </c>
      <c r="V19" s="37">
        <v>7.4326150439646304</v>
      </c>
      <c r="W19" s="37"/>
      <c r="X19" s="37">
        <v>7.6750803742449616</v>
      </c>
      <c r="Y19" s="37">
        <v>7.781880991989059</v>
      </c>
      <c r="Z19" s="37"/>
      <c r="AA19" s="37">
        <v>7.1760052659268494</v>
      </c>
      <c r="AB19" s="37">
        <v>7.2518415655798156</v>
      </c>
      <c r="AC19" s="37"/>
      <c r="AD19" s="37">
        <v>7.3836759830513534</v>
      </c>
      <c r="AE19" s="37">
        <v>7.6021129895610535</v>
      </c>
      <c r="AF19" s="37"/>
      <c r="AG19" s="37">
        <v>7.7035067620146362</v>
      </c>
      <c r="AH19" s="37">
        <v>7.8988943686689641</v>
      </c>
      <c r="AI19" s="37"/>
      <c r="AJ19" s="37">
        <v>7.6928694498036174</v>
      </c>
      <c r="AK19" s="52">
        <v>7.6323645424108912</v>
      </c>
      <c r="AL19" s="52"/>
      <c r="AM19" s="37">
        <v>7.1452671677100206</v>
      </c>
      <c r="AN19" s="37">
        <v>7.5598889258682131</v>
      </c>
      <c r="AO19" s="37"/>
      <c r="AP19" s="37">
        <v>6.9005550830052629</v>
      </c>
      <c r="AQ19" s="37">
        <v>7.43586248132946</v>
      </c>
      <c r="AR19" s="37"/>
      <c r="AS19" s="37">
        <v>6.4741320826183024</v>
      </c>
      <c r="AT19" s="37">
        <v>6.2563281288206412</v>
      </c>
      <c r="AU19" s="37"/>
      <c r="AV19" s="37">
        <v>6.309225809236592</v>
      </c>
      <c r="AW19" s="37">
        <v>6.2379711320776776</v>
      </c>
      <c r="AX19" s="37"/>
      <c r="AY19" s="37">
        <v>6.8380272451032056</v>
      </c>
      <c r="AZ19" s="37">
        <v>6.5402901467058001</v>
      </c>
      <c r="BA19" s="37"/>
      <c r="BB19" s="37">
        <v>6.683221122271652</v>
      </c>
      <c r="BC19" s="52">
        <v>6.4468336398138071</v>
      </c>
      <c r="BD19" s="37"/>
      <c r="BE19" s="37">
        <v>6.6951381047728926</v>
      </c>
      <c r="BF19" s="37">
        <v>6.6628999842014673</v>
      </c>
      <c r="BG19" s="44"/>
    </row>
    <row r="20" spans="1:59">
      <c r="A20" s="44"/>
      <c r="B20" s="42" t="s">
        <v>105</v>
      </c>
      <c r="C20" s="37">
        <v>0.61173034221942602</v>
      </c>
      <c r="D20" s="37">
        <v>0.34349496209254721</v>
      </c>
      <c r="E20" s="37"/>
      <c r="F20" s="37">
        <v>1.120714050172027</v>
      </c>
      <c r="G20" s="37">
        <v>0.77010364137897636</v>
      </c>
      <c r="H20" s="37"/>
      <c r="I20" s="37">
        <v>1.0809454903681899</v>
      </c>
      <c r="J20" s="37">
        <v>0.79503026208577365</v>
      </c>
      <c r="K20" s="37"/>
      <c r="L20" s="37">
        <v>1.1112614051585339</v>
      </c>
      <c r="M20" s="37">
        <v>0.59709812630925341</v>
      </c>
      <c r="N20" s="37"/>
      <c r="O20" s="37">
        <v>0.65154200736552081</v>
      </c>
      <c r="P20" s="37">
        <v>0.40755327015430243</v>
      </c>
      <c r="Q20" s="37"/>
      <c r="R20" s="37">
        <v>0.64949007726531494</v>
      </c>
      <c r="S20" s="37">
        <v>0.44272792332976607</v>
      </c>
      <c r="T20" s="37"/>
      <c r="U20" s="37">
        <v>1.0388498415027609</v>
      </c>
      <c r="V20" s="37">
        <v>0.9032972427362177</v>
      </c>
      <c r="W20" s="37"/>
      <c r="X20" s="37">
        <v>0.58123043619899972</v>
      </c>
      <c r="Y20" s="37">
        <v>0.2978168505934406</v>
      </c>
      <c r="Z20" s="37"/>
      <c r="AA20" s="37">
        <v>1.1961673072674255</v>
      </c>
      <c r="AB20" s="37">
        <v>1.1695260170227237</v>
      </c>
      <c r="AC20" s="37"/>
      <c r="AD20" s="37">
        <v>0.87154978200896327</v>
      </c>
      <c r="AE20" s="37">
        <v>0.87189721619913552</v>
      </c>
      <c r="AF20" s="37"/>
      <c r="AG20" s="37">
        <v>1.5470312488367435</v>
      </c>
      <c r="AH20" s="37">
        <v>1.0302365928354449</v>
      </c>
      <c r="AI20" s="37"/>
      <c r="AJ20" s="37">
        <v>0.52896575342221763</v>
      </c>
      <c r="AK20" s="52">
        <v>0.55300087301185286</v>
      </c>
      <c r="AL20" s="52"/>
      <c r="AM20" s="37">
        <v>1.4410493116437135</v>
      </c>
      <c r="AN20" s="37">
        <v>0.74908013229075932</v>
      </c>
      <c r="AO20" s="37"/>
      <c r="AP20" s="37">
        <v>1.7821297086315291</v>
      </c>
      <c r="AQ20" s="37">
        <v>1.1064487932098601</v>
      </c>
      <c r="AR20" s="37"/>
      <c r="AS20" s="37">
        <v>2.0291201009270217</v>
      </c>
      <c r="AT20" s="37">
        <v>2.3554515626274082</v>
      </c>
      <c r="AU20" s="37"/>
      <c r="AV20" s="37">
        <v>2.5477493119206773</v>
      </c>
      <c r="AW20" s="37">
        <v>2.6611288048786994</v>
      </c>
      <c r="AX20" s="37"/>
      <c r="AY20" s="37">
        <v>1.6008934560199715</v>
      </c>
      <c r="AZ20" s="37">
        <v>1.9135869990411121</v>
      </c>
      <c r="BA20" s="37"/>
      <c r="BB20" s="37">
        <v>2.2324509822478418</v>
      </c>
      <c r="BC20" s="52">
        <v>2.3949218732567243</v>
      </c>
      <c r="BD20" s="37"/>
      <c r="BE20" s="37">
        <v>2.0639563780188364</v>
      </c>
      <c r="BF20" s="37">
        <v>2.3804359029772795</v>
      </c>
      <c r="BG20" s="44"/>
    </row>
    <row r="21" spans="1:59">
      <c r="A21" s="44"/>
      <c r="B21" s="42" t="s">
        <v>106</v>
      </c>
      <c r="C21" s="37">
        <v>0.32769069782157878</v>
      </c>
      <c r="D21" s="37">
        <v>0.17148922640947539</v>
      </c>
      <c r="E21" s="37"/>
      <c r="F21" s="37">
        <v>0.69577678766264661</v>
      </c>
      <c r="G21" s="37">
        <v>0.51419641259446625</v>
      </c>
      <c r="H21" s="37"/>
      <c r="I21" s="37">
        <v>0.70104650162600279</v>
      </c>
      <c r="J21" s="37">
        <v>0.49874895359740812</v>
      </c>
      <c r="K21" s="37"/>
      <c r="L21" s="37">
        <v>0.73321276110039779</v>
      </c>
      <c r="M21" s="37">
        <v>0.4046679180040087</v>
      </c>
      <c r="N21" s="37"/>
      <c r="O21" s="37">
        <v>0.41507679307064027</v>
      </c>
      <c r="P21" s="37">
        <v>0.25235044380548732</v>
      </c>
      <c r="Q21" s="37"/>
      <c r="R21" s="37">
        <v>0.50690311838396074</v>
      </c>
      <c r="S21" s="37">
        <v>0.29990019777250687</v>
      </c>
      <c r="T21" s="37"/>
      <c r="U21" s="37">
        <v>0.68018746374217631</v>
      </c>
      <c r="V21" s="37">
        <v>0.56738495603536965</v>
      </c>
      <c r="W21" s="37"/>
      <c r="X21" s="37">
        <v>0.32491962575503841</v>
      </c>
      <c r="Y21" s="37">
        <v>0.21811900801094097</v>
      </c>
      <c r="Z21" s="37"/>
      <c r="AA21" s="37">
        <v>0.8239947340731506</v>
      </c>
      <c r="AB21" s="37">
        <v>0.74815843442018437</v>
      </c>
      <c r="AC21" s="37"/>
      <c r="AD21" s="37">
        <v>0.61632401694864658</v>
      </c>
      <c r="AE21" s="37">
        <v>0.39788701043894648</v>
      </c>
      <c r="AF21" s="37"/>
      <c r="AG21" s="37">
        <v>0.29649323798536376</v>
      </c>
      <c r="AH21" s="37">
        <v>0.10110563133103589</v>
      </c>
      <c r="AI21" s="37"/>
      <c r="AJ21" s="37">
        <v>0.30713055019638258</v>
      </c>
      <c r="AK21" s="52">
        <v>0.36763545758910876</v>
      </c>
      <c r="AL21" s="52"/>
      <c r="AM21" s="37">
        <v>0.85473283228997943</v>
      </c>
      <c r="AN21" s="37">
        <v>0.44011107413178685</v>
      </c>
      <c r="AO21" s="37"/>
      <c r="AP21" s="37">
        <v>1.0994449169947371</v>
      </c>
      <c r="AQ21" s="37">
        <v>0.56413751867053996</v>
      </c>
      <c r="AR21" s="37"/>
      <c r="AS21" s="37">
        <v>1.5258679173816976</v>
      </c>
      <c r="AT21" s="37">
        <v>1.7436718711793588</v>
      </c>
      <c r="AU21" s="37"/>
      <c r="AV21" s="37">
        <v>1.690774190763408</v>
      </c>
      <c r="AW21" s="37">
        <v>1.7620288679223224</v>
      </c>
      <c r="AX21" s="37"/>
      <c r="AY21" s="37">
        <v>1.1619727548967944</v>
      </c>
      <c r="AZ21" s="37">
        <v>1.4597098532941999</v>
      </c>
      <c r="BA21" s="37"/>
      <c r="BB21" s="37">
        <v>1.316778877728348</v>
      </c>
      <c r="BC21" s="52">
        <v>1.5531663601861929</v>
      </c>
      <c r="BD21" s="37"/>
      <c r="BE21" s="37">
        <v>1.3048618952271074</v>
      </c>
      <c r="BF21" s="37">
        <v>1.3371000157985327</v>
      </c>
      <c r="BG21" s="44"/>
    </row>
    <row r="22" spans="1:59">
      <c r="A22" s="44"/>
      <c r="B22" s="42" t="s">
        <v>107</v>
      </c>
      <c r="C22" s="37">
        <v>0.28403964439784724</v>
      </c>
      <c r="D22" s="37">
        <v>0.17200573568307181</v>
      </c>
      <c r="E22" s="37"/>
      <c r="F22" s="37">
        <v>0.42493726250938035</v>
      </c>
      <c r="G22" s="37">
        <v>0.25590722878451011</v>
      </c>
      <c r="H22" s="37"/>
      <c r="I22" s="37">
        <v>0.37989898874218708</v>
      </c>
      <c r="J22" s="37">
        <v>0.29628130848836554</v>
      </c>
      <c r="K22" s="37"/>
      <c r="L22" s="37">
        <v>0.3780486440581361</v>
      </c>
      <c r="M22" s="37">
        <v>0.19243020830524471</v>
      </c>
      <c r="N22" s="37"/>
      <c r="O22" s="37">
        <v>0.23646521429488054</v>
      </c>
      <c r="P22" s="37">
        <v>0.1552028263488151</v>
      </c>
      <c r="Q22" s="37"/>
      <c r="R22" s="37">
        <v>0.1425869588813542</v>
      </c>
      <c r="S22" s="37">
        <v>0.1428277255572592</v>
      </c>
      <c r="T22" s="37"/>
      <c r="U22" s="37">
        <v>0.35866237776058463</v>
      </c>
      <c r="V22" s="37">
        <v>0.33591228670084805</v>
      </c>
      <c r="W22" s="37"/>
      <c r="X22" s="37">
        <v>0.25631081044396131</v>
      </c>
      <c r="Y22" s="37">
        <v>7.9697842582499623E-2</v>
      </c>
      <c r="Z22" s="37"/>
      <c r="AA22" s="37">
        <v>0.37217257319427488</v>
      </c>
      <c r="AB22" s="37">
        <v>0.42136758260253937</v>
      </c>
      <c r="AC22" s="37"/>
      <c r="AD22" s="37">
        <v>0.25522576506031669</v>
      </c>
      <c r="AE22" s="37">
        <v>0.47401020576018904</v>
      </c>
      <c r="AF22" s="37"/>
      <c r="AG22" s="37">
        <v>1.2505380108513797</v>
      </c>
      <c r="AH22" s="37">
        <v>0.92913096150440899</v>
      </c>
      <c r="AI22" s="37"/>
      <c r="AJ22" s="37">
        <v>0.22183520322583505</v>
      </c>
      <c r="AK22" s="52">
        <v>0.1853654154227441</v>
      </c>
      <c r="AL22" s="52"/>
      <c r="AM22" s="37">
        <v>0.5863164793537341</v>
      </c>
      <c r="AN22" s="37">
        <v>0.30896905815897246</v>
      </c>
      <c r="AO22" s="37"/>
      <c r="AP22" s="37">
        <v>0.68268479163679197</v>
      </c>
      <c r="AQ22" s="37">
        <v>0.54231127453932015</v>
      </c>
      <c r="AR22" s="37"/>
      <c r="AS22" s="37">
        <v>0.50325218354532408</v>
      </c>
      <c r="AT22" s="37">
        <v>0.61177969144804933</v>
      </c>
      <c r="AU22" s="37"/>
      <c r="AV22" s="37">
        <v>0.85697512115726937</v>
      </c>
      <c r="AW22" s="37">
        <v>0.89909993695637702</v>
      </c>
      <c r="AX22" s="37"/>
      <c r="AY22" s="37">
        <v>0.43892070112317705</v>
      </c>
      <c r="AZ22" s="37">
        <v>0.45387714574691218</v>
      </c>
      <c r="BA22" s="37"/>
      <c r="BB22" s="37">
        <v>0.91567210451949377</v>
      </c>
      <c r="BC22" s="52">
        <v>0.84175551307053142</v>
      </c>
      <c r="BD22" s="37"/>
      <c r="BE22" s="37">
        <v>0.75909448279172898</v>
      </c>
      <c r="BF22" s="37">
        <v>1.0433358871787468</v>
      </c>
      <c r="BG22" s="44"/>
    </row>
    <row r="23" spans="1:59">
      <c r="A23" s="44"/>
      <c r="B23" s="42" t="s">
        <v>15</v>
      </c>
      <c r="C23" s="37">
        <v>1.3356289145880891E-2</v>
      </c>
      <c r="D23" s="37">
        <v>7.1374977818305209E-3</v>
      </c>
      <c r="E23" s="37"/>
      <c r="F23" s="37">
        <v>1.9868192091886103E-2</v>
      </c>
      <c r="G23" s="37">
        <v>1.2575452311512332E-2</v>
      </c>
      <c r="H23" s="37"/>
      <c r="I23" s="37">
        <v>2.8878449892597014E-2</v>
      </c>
      <c r="J23" s="37">
        <v>3.311446771642141E-2</v>
      </c>
      <c r="K23" s="37"/>
      <c r="L23" s="37">
        <v>2.924627253544473E-2</v>
      </c>
      <c r="M23" s="37">
        <v>2.3752712525804444E-2</v>
      </c>
      <c r="N23" s="37"/>
      <c r="O23" s="37">
        <v>1.8526765132753673E-2</v>
      </c>
      <c r="P23" s="37">
        <v>1.1353834540506967E-2</v>
      </c>
      <c r="Q23" s="37"/>
      <c r="R23" s="37">
        <v>3.5058345667033801E-2</v>
      </c>
      <c r="S23" s="37">
        <v>2.4339941119178875E-2</v>
      </c>
      <c r="T23" s="37"/>
      <c r="U23" s="37">
        <v>2.7318874368665102E-2</v>
      </c>
      <c r="V23" s="37">
        <v>2.2051780921600723E-2</v>
      </c>
      <c r="W23" s="37"/>
      <c r="X23" s="37">
        <v>7.4189830377173541E-3</v>
      </c>
      <c r="Y23" s="37">
        <v>0</v>
      </c>
      <c r="Z23" s="37"/>
      <c r="AA23" s="37">
        <v>5.6195473638092401E-2</v>
      </c>
      <c r="AB23" s="37">
        <v>5.6929376055337537E-2</v>
      </c>
      <c r="AC23" s="37"/>
      <c r="AD23" s="37">
        <v>4.3605412663211496E-2</v>
      </c>
      <c r="AE23" s="37">
        <v>2.2089960948966942E-2</v>
      </c>
      <c r="AF23" s="37"/>
      <c r="AG23" s="37">
        <v>2.2128135616014115E-2</v>
      </c>
      <c r="AH23" s="37">
        <v>1.5507334297745973E-2</v>
      </c>
      <c r="AI23" s="37"/>
      <c r="AJ23" s="37">
        <v>8.4135357529569639E-3</v>
      </c>
      <c r="AK23" s="52">
        <v>4.1767178884570587E-3</v>
      </c>
      <c r="AL23" s="52"/>
      <c r="AM23" s="37">
        <v>1.3060789011728068E-2</v>
      </c>
      <c r="AN23" s="37">
        <v>1.2891859030427347E-2</v>
      </c>
      <c r="AO23" s="37"/>
      <c r="AP23" s="37">
        <v>2.1726444396989383E-2</v>
      </c>
      <c r="AQ23" s="37">
        <v>2.2232628679656308E-2</v>
      </c>
      <c r="AR23" s="37"/>
      <c r="AS23" s="37">
        <v>0.12893070856835953</v>
      </c>
      <c r="AT23" s="37">
        <v>0.11169185205096886</v>
      </c>
      <c r="AU23" s="37"/>
      <c r="AV23" s="37">
        <v>6.3490723295283366E-2</v>
      </c>
      <c r="AW23" s="37">
        <v>5.9270474851248325E-2</v>
      </c>
      <c r="AX23" s="37"/>
      <c r="AY23" s="37">
        <v>8.3871874713272121E-2</v>
      </c>
      <c r="AZ23" s="37">
        <v>6.2061272855954343E-2</v>
      </c>
      <c r="BA23" s="37"/>
      <c r="BB23" s="37">
        <v>0.10549901501247244</v>
      </c>
      <c r="BC23" s="52">
        <v>5.7290662582070724E-2</v>
      </c>
      <c r="BD23" s="37"/>
      <c r="BE23" s="37">
        <v>0.11430179596846508</v>
      </c>
      <c r="BF23" s="37">
        <v>3.4078163093987299E-2</v>
      </c>
      <c r="BG23" s="44"/>
    </row>
    <row r="24" spans="1:59">
      <c r="A24" s="44"/>
      <c r="B24" s="42" t="s">
        <v>108</v>
      </c>
      <c r="C24" s="37">
        <v>0.62255026825567739</v>
      </c>
      <c r="D24" s="37">
        <v>0.5804347021606977</v>
      </c>
      <c r="E24" s="37"/>
      <c r="F24" s="37">
        <v>1.1789032542412059</v>
      </c>
      <c r="G24" s="37">
        <v>1.1418364604277818</v>
      </c>
      <c r="H24" s="37"/>
      <c r="I24" s="37">
        <v>1.7504648161877077</v>
      </c>
      <c r="J24" s="37">
        <v>1.731605956095936</v>
      </c>
      <c r="K24" s="37"/>
      <c r="L24" s="37">
        <v>1.2948600175059093</v>
      </c>
      <c r="M24" s="37">
        <v>1.1459122974430433</v>
      </c>
      <c r="N24" s="37"/>
      <c r="O24" s="37">
        <v>0.79990742635038048</v>
      </c>
      <c r="P24" s="37">
        <v>0.80445796497822775</v>
      </c>
      <c r="Q24" s="37"/>
      <c r="R24" s="37">
        <v>1.2014598066669668</v>
      </c>
      <c r="S24" s="37">
        <v>1.4742740476549545</v>
      </c>
      <c r="T24" s="37"/>
      <c r="U24" s="37">
        <v>1.2406504344828595</v>
      </c>
      <c r="V24" s="37">
        <v>1.1815180187899748</v>
      </c>
      <c r="W24" s="37"/>
      <c r="X24" s="37">
        <v>1.4741412876770761</v>
      </c>
      <c r="Y24" s="37">
        <v>1.0475354768254281</v>
      </c>
      <c r="Z24" s="37"/>
      <c r="AA24" s="37">
        <v>1.4417414535596924</v>
      </c>
      <c r="AB24" s="37">
        <v>1.413596412108882</v>
      </c>
      <c r="AC24" s="37"/>
      <c r="AD24" s="37">
        <v>1.4757289316290305</v>
      </c>
      <c r="AE24" s="37">
        <v>1.3531454282892281</v>
      </c>
      <c r="AF24" s="37"/>
      <c r="AG24" s="37">
        <v>0.97941616886516902</v>
      </c>
      <c r="AH24" s="37">
        <v>1.0057485276294249</v>
      </c>
      <c r="AI24" s="37"/>
      <c r="AJ24" s="37">
        <v>1.2792085156535247</v>
      </c>
      <c r="AK24" s="52">
        <v>1.2375644286923646</v>
      </c>
      <c r="AL24" s="52"/>
      <c r="AM24" s="37">
        <v>1.9652131200079623</v>
      </c>
      <c r="AN24" s="37">
        <v>1.7212095416633293</v>
      </c>
      <c r="AO24" s="37"/>
      <c r="AP24" s="37">
        <v>1.8732939168132359</v>
      </c>
      <c r="AQ24" s="37">
        <v>1.5372700252284419</v>
      </c>
      <c r="AR24" s="37"/>
      <c r="AS24" s="37">
        <v>3.0077722084582299</v>
      </c>
      <c r="AT24" s="37">
        <v>2.9474102487775471</v>
      </c>
      <c r="AU24" s="37"/>
      <c r="AV24" s="37">
        <v>1.963370703197445</v>
      </c>
      <c r="AW24" s="37">
        <v>2.0320623406062071</v>
      </c>
      <c r="AX24" s="37"/>
      <c r="AY24" s="37">
        <v>2.1568751510867372</v>
      </c>
      <c r="AZ24" s="37">
        <v>2.3830029696625035</v>
      </c>
      <c r="BA24" s="37"/>
      <c r="BB24" s="37">
        <v>1.7739535615066948</v>
      </c>
      <c r="BC24" s="52">
        <v>1.7222239643784674</v>
      </c>
      <c r="BD24" s="37"/>
      <c r="BE24" s="37">
        <v>2.2640570206526442</v>
      </c>
      <c r="BF24" s="37">
        <v>2.1034433292975212</v>
      </c>
      <c r="BG24" s="44"/>
    </row>
    <row r="25" spans="1:59">
      <c r="A25" s="44"/>
      <c r="B25" s="42" t="s">
        <v>109</v>
      </c>
      <c r="C25" s="37">
        <v>0</v>
      </c>
      <c r="D25" s="37">
        <v>1.3891775167103049E-2</v>
      </c>
      <c r="E25" s="37"/>
      <c r="F25" s="37">
        <v>0.16255866657721185</v>
      </c>
      <c r="G25" s="37">
        <v>3.2989437294496327E-2</v>
      </c>
      <c r="H25" s="37"/>
      <c r="I25" s="37">
        <v>0.16339230122870418</v>
      </c>
      <c r="J25" s="37">
        <v>8.1195835207118705E-2</v>
      </c>
      <c r="K25" s="37"/>
      <c r="L25" s="37">
        <v>0.42567468075380788</v>
      </c>
      <c r="M25" s="37">
        <v>0.46377156256600216</v>
      </c>
      <c r="N25" s="37"/>
      <c r="O25" s="37">
        <v>0.11544438475523577</v>
      </c>
      <c r="P25" s="37">
        <v>0</v>
      </c>
      <c r="Q25" s="37"/>
      <c r="R25" s="37">
        <v>0.60516570709807382</v>
      </c>
      <c r="S25" s="37">
        <v>4.0769000753030582E-2</v>
      </c>
      <c r="T25" s="37"/>
      <c r="U25" s="37">
        <v>0.12347271977245811</v>
      </c>
      <c r="V25" s="37">
        <v>1.0945316685010198E-2</v>
      </c>
      <c r="W25" s="37"/>
      <c r="X25" s="37">
        <v>0</v>
      </c>
      <c r="Y25" s="37">
        <v>0.56556173967464929</v>
      </c>
      <c r="Z25" s="37"/>
      <c r="AA25" s="37">
        <v>0.16701733840949373</v>
      </c>
      <c r="AB25" s="37">
        <v>0.26940137503496686</v>
      </c>
      <c r="AC25" s="37"/>
      <c r="AD25" s="37">
        <v>0.15397704739316254</v>
      </c>
      <c r="AE25" s="37">
        <v>3.9226543249945678E-2</v>
      </c>
      <c r="AF25" s="37"/>
      <c r="AG25" s="37">
        <v>0</v>
      </c>
      <c r="AH25" s="37">
        <v>0</v>
      </c>
      <c r="AI25" s="37"/>
      <c r="AJ25" s="37">
        <v>0</v>
      </c>
      <c r="AK25" s="52">
        <v>0.20930691179957961</v>
      </c>
      <c r="AL25" s="52"/>
      <c r="AM25" s="37">
        <v>0</v>
      </c>
      <c r="AN25" s="37">
        <v>0</v>
      </c>
      <c r="AO25" s="37"/>
      <c r="AP25" s="37">
        <v>1.9915058588601653E-2</v>
      </c>
      <c r="AQ25" s="37">
        <v>9.9924436164052111E-2</v>
      </c>
      <c r="AR25" s="37"/>
      <c r="AS25" s="37">
        <v>0.23706207042200589</v>
      </c>
      <c r="AT25" s="37">
        <v>0.30807529494213526</v>
      </c>
      <c r="AU25" s="37"/>
      <c r="AV25" s="37">
        <v>0.62740710017575196</v>
      </c>
      <c r="AW25" s="37">
        <v>0.67942289249158705</v>
      </c>
      <c r="AX25" s="37"/>
      <c r="AY25" s="37">
        <v>0.39759213683491623</v>
      </c>
      <c r="AZ25" s="37">
        <v>0.35919603527207755</v>
      </c>
      <c r="BA25" s="37"/>
      <c r="BB25" s="37">
        <v>0</v>
      </c>
      <c r="BC25" s="52">
        <v>0.25409784706587857</v>
      </c>
      <c r="BD25" s="37"/>
      <c r="BE25" s="37">
        <v>0</v>
      </c>
      <c r="BF25" s="37">
        <v>0</v>
      </c>
      <c r="BG25" s="44"/>
    </row>
    <row r="26" spans="1:59">
      <c r="A26" s="44"/>
      <c r="B26" s="42" t="s">
        <v>110</v>
      </c>
      <c r="C26" s="37">
        <v>0.62255026825567739</v>
      </c>
      <c r="D26" s="37">
        <v>0.56654292699359465</v>
      </c>
      <c r="E26" s="37"/>
      <c r="F26" s="37">
        <v>1.016344587663994</v>
      </c>
      <c r="G26" s="37">
        <v>1.1088470231332854</v>
      </c>
      <c r="H26" s="37"/>
      <c r="I26" s="37">
        <v>1.5870725149590035</v>
      </c>
      <c r="J26" s="37">
        <v>1.6504101208888173</v>
      </c>
      <c r="K26" s="37"/>
      <c r="L26" s="37">
        <v>0.86918533675210141</v>
      </c>
      <c r="M26" s="37">
        <v>0.68214073487704119</v>
      </c>
      <c r="N26" s="37"/>
      <c r="O26" s="37">
        <v>0.68446304159514471</v>
      </c>
      <c r="P26" s="37">
        <v>0.80445796497822775</v>
      </c>
      <c r="Q26" s="37"/>
      <c r="R26" s="37">
        <v>0.59629409956889301</v>
      </c>
      <c r="S26" s="37">
        <v>1.4335050469019239</v>
      </c>
      <c r="T26" s="37"/>
      <c r="U26" s="37">
        <v>1.1171777147104014</v>
      </c>
      <c r="V26" s="37">
        <v>1.1705727021049646</v>
      </c>
      <c r="W26" s="37"/>
      <c r="X26" s="37">
        <v>1.4741412876770761</v>
      </c>
      <c r="Y26" s="37">
        <v>0.48197373715077885</v>
      </c>
      <c r="Z26" s="37"/>
      <c r="AA26" s="37">
        <v>1.2747241151501987</v>
      </c>
      <c r="AB26" s="37">
        <v>1.1441950370739151</v>
      </c>
      <c r="AC26" s="37"/>
      <c r="AD26" s="37">
        <v>1.321751884235868</v>
      </c>
      <c r="AE26" s="37">
        <v>1.3139188850392824</v>
      </c>
      <c r="AF26" s="37"/>
      <c r="AG26" s="37">
        <v>0.97941616886516902</v>
      </c>
      <c r="AH26" s="37">
        <v>1.0057485276294249</v>
      </c>
      <c r="AI26" s="37"/>
      <c r="AJ26" s="37">
        <v>1.2792085156535247</v>
      </c>
      <c r="AK26" s="52">
        <v>1.028257516892785</v>
      </c>
      <c r="AL26" s="52"/>
      <c r="AM26" s="37">
        <v>1.9652131200079623</v>
      </c>
      <c r="AN26" s="37">
        <v>1.7212095416633293</v>
      </c>
      <c r="AO26" s="37"/>
      <c r="AP26" s="37">
        <v>1.8533788582246342</v>
      </c>
      <c r="AQ26" s="37">
        <v>1.4373455890643898</v>
      </c>
      <c r="AR26" s="37"/>
      <c r="AS26" s="37">
        <v>2.770710138036224</v>
      </c>
      <c r="AT26" s="37">
        <v>2.6393349538354118</v>
      </c>
      <c r="AU26" s="37"/>
      <c r="AV26" s="37">
        <v>1.335963603021693</v>
      </c>
      <c r="AW26" s="37">
        <v>1.35263944811462</v>
      </c>
      <c r="AX26" s="37"/>
      <c r="AY26" s="37">
        <v>1.759283014251821</v>
      </c>
      <c r="AZ26" s="37">
        <v>2.0238069343904259</v>
      </c>
      <c r="BA26" s="37"/>
      <c r="BB26" s="37">
        <v>1.7739535615066948</v>
      </c>
      <c r="BC26" s="52">
        <v>1.4681261173125888</v>
      </c>
      <c r="BD26" s="37"/>
      <c r="BE26" s="37">
        <v>2.2640570206526442</v>
      </c>
      <c r="BF26" s="37">
        <v>2.1034433292975212</v>
      </c>
      <c r="BG26" s="44"/>
    </row>
    <row r="27" spans="1:59">
      <c r="A27" s="44"/>
      <c r="B27" s="42" t="s">
        <v>19</v>
      </c>
      <c r="C27" s="37">
        <v>5.4375787093563388E-2</v>
      </c>
      <c r="D27" s="37">
        <v>3.903840827702075E-2</v>
      </c>
      <c r="E27" s="37"/>
      <c r="F27" s="37">
        <v>1.8840393550687892E-2</v>
      </c>
      <c r="G27" s="37">
        <v>4.0122364964549032E-2</v>
      </c>
      <c r="H27" s="37"/>
      <c r="I27" s="37">
        <v>1.9270604348840776E-2</v>
      </c>
      <c r="J27" s="37">
        <v>3.0071932082258154E-2</v>
      </c>
      <c r="K27" s="37"/>
      <c r="L27" s="37">
        <v>8.7038109524607388E-2</v>
      </c>
      <c r="M27" s="37">
        <v>7.4427012885236538E-2</v>
      </c>
      <c r="N27" s="37"/>
      <c r="O27" s="37">
        <v>2.4339498408518689E-2</v>
      </c>
      <c r="P27" s="37">
        <v>2.5570416090212347E-2</v>
      </c>
      <c r="Q27" s="37"/>
      <c r="R27" s="37">
        <v>2.2061312227241624E-2</v>
      </c>
      <c r="S27" s="37">
        <v>4.8858573443674357E-2</v>
      </c>
      <c r="T27" s="37"/>
      <c r="U27" s="37">
        <v>4.1411669162514674E-2</v>
      </c>
      <c r="V27" s="37">
        <v>3.9021463431721359E-2</v>
      </c>
      <c r="W27" s="37"/>
      <c r="X27" s="37">
        <v>6.0866979790308848E-2</v>
      </c>
      <c r="Y27" s="37">
        <v>3.6822864817784309E-2</v>
      </c>
      <c r="Z27" s="37"/>
      <c r="AA27" s="37">
        <v>5.9698127493553542E-2</v>
      </c>
      <c r="AB27" s="37">
        <v>7.004222186685248E-2</v>
      </c>
      <c r="AC27" s="37"/>
      <c r="AD27" s="37">
        <v>0.14371530754512854</v>
      </c>
      <c r="AE27" s="37">
        <v>0.10068385082893523</v>
      </c>
      <c r="AF27" s="37"/>
      <c r="AG27" s="37">
        <v>2.2544695250807358E-2</v>
      </c>
      <c r="AH27" s="37">
        <v>2.3283117201722624E-2</v>
      </c>
      <c r="AI27" s="37"/>
      <c r="AJ27" s="37">
        <v>3.6712629365373971E-2</v>
      </c>
      <c r="AK27" s="52">
        <v>4.232947579358514E-2</v>
      </c>
      <c r="AL27" s="52"/>
      <c r="AM27" s="37">
        <v>0</v>
      </c>
      <c r="AN27" s="37">
        <v>4.8390435614255684E-2</v>
      </c>
      <c r="AO27" s="37"/>
      <c r="AP27" s="37">
        <v>8.1959387452888707E-2</v>
      </c>
      <c r="AQ27" s="37">
        <v>7.3914296517781128E-2</v>
      </c>
      <c r="AR27" s="37"/>
      <c r="AS27" s="37">
        <v>0.11177956546988767</v>
      </c>
      <c r="AT27" s="37">
        <v>0.120639216708265</v>
      </c>
      <c r="AU27" s="37"/>
      <c r="AV27" s="37">
        <v>3.0294480545444813E-2</v>
      </c>
      <c r="AW27" s="37">
        <v>4.2472614903908343E-2</v>
      </c>
      <c r="AX27" s="37"/>
      <c r="AY27" s="37">
        <v>6.8687686790928973E-2</v>
      </c>
      <c r="AZ27" s="37">
        <v>5.6157841114553721E-2</v>
      </c>
      <c r="BA27" s="37"/>
      <c r="BB27" s="37">
        <v>5.1438843935172403E-2</v>
      </c>
      <c r="BC27" s="52">
        <v>4.1385873971056836E-2</v>
      </c>
      <c r="BD27" s="37"/>
      <c r="BE27" s="37">
        <v>6.1231817160897803E-2</v>
      </c>
      <c r="BF27" s="37">
        <v>7.1797234320579287E-2</v>
      </c>
      <c r="BG27" s="44"/>
    </row>
    <row r="28" spans="1:59">
      <c r="A28" s="44"/>
      <c r="B28" s="42" t="s">
        <v>20</v>
      </c>
      <c r="C28" s="37">
        <v>4.0256780111070336</v>
      </c>
      <c r="D28" s="37">
        <v>4.2013836560973781</v>
      </c>
      <c r="E28" s="37"/>
      <c r="F28" s="37">
        <v>3.35745089760684</v>
      </c>
      <c r="G28" s="37">
        <v>3.5495584935116469</v>
      </c>
      <c r="H28" s="37"/>
      <c r="I28" s="37">
        <v>2.8214871408286686</v>
      </c>
      <c r="J28" s="37">
        <v>2.9089263356170179</v>
      </c>
      <c r="K28" s="37"/>
      <c r="L28" s="37">
        <v>3.2108069563759045</v>
      </c>
      <c r="M28" s="37">
        <v>3.5634777688406714</v>
      </c>
      <c r="N28" s="37"/>
      <c r="O28" s="37">
        <v>3.9207610958134649</v>
      </c>
      <c r="P28" s="37">
        <v>4.0034149580422387</v>
      </c>
      <c r="Q28" s="37"/>
      <c r="R28" s="37">
        <v>3.5988335765574018</v>
      </c>
      <c r="S28" s="37">
        <v>3.3096997122249308</v>
      </c>
      <c r="T28" s="37"/>
      <c r="U28" s="37">
        <v>3.3319566442253765</v>
      </c>
      <c r="V28" s="37">
        <v>3.4214964501558556</v>
      </c>
      <c r="W28" s="37"/>
      <c r="X28" s="37">
        <v>3.2012619390509336</v>
      </c>
      <c r="Y28" s="37">
        <v>3.8359438157742871</v>
      </c>
      <c r="Z28" s="37"/>
      <c r="AA28" s="37">
        <v>3.0701923721143869</v>
      </c>
      <c r="AB28" s="37">
        <v>3.0380644073663885</v>
      </c>
      <c r="AC28" s="37"/>
      <c r="AD28" s="37">
        <v>3.0817245831023135</v>
      </c>
      <c r="AE28" s="37">
        <v>3.0500705541726805</v>
      </c>
      <c r="AF28" s="37"/>
      <c r="AG28" s="37">
        <v>2.725372989416631</v>
      </c>
      <c r="AH28" s="37">
        <v>3.0263300593666989</v>
      </c>
      <c r="AI28" s="37"/>
      <c r="AJ28" s="37">
        <v>3.4538301160023104</v>
      </c>
      <c r="AK28" s="52">
        <v>3.530563962202848</v>
      </c>
      <c r="AL28" s="52"/>
      <c r="AM28" s="37">
        <v>2.435409611626576</v>
      </c>
      <c r="AN28" s="37">
        <v>2.9085391055330172</v>
      </c>
      <c r="AO28" s="37"/>
      <c r="AP28" s="37">
        <v>2.3403354597000958</v>
      </c>
      <c r="AQ28" s="37">
        <v>2.8242717750347985</v>
      </c>
      <c r="AR28" s="37"/>
      <c r="AS28" s="37">
        <v>1.2482653339581982</v>
      </c>
      <c r="AT28" s="37">
        <v>1.2084789910151712</v>
      </c>
      <c r="AU28" s="37"/>
      <c r="AV28" s="37">
        <v>2.0858689718045551</v>
      </c>
      <c r="AW28" s="37">
        <v>1.9670946326822585</v>
      </c>
      <c r="AX28" s="37"/>
      <c r="AY28" s="37">
        <v>2.2516445862858863</v>
      </c>
      <c r="AZ28" s="37">
        <v>2.0449007706200786</v>
      </c>
      <c r="BA28" s="37"/>
      <c r="BB28" s="37">
        <v>2.1534364750261679</v>
      </c>
      <c r="BC28" s="52">
        <v>2.3373439859978729</v>
      </c>
      <c r="BD28" s="37"/>
      <c r="BE28" s="37">
        <v>1.8013148834262642</v>
      </c>
      <c r="BF28" s="37">
        <v>1.7473453861091663</v>
      </c>
      <c r="BG28" s="44"/>
    </row>
    <row r="29" spans="1:59">
      <c r="A29" s="44"/>
      <c r="B29" s="42" t="s">
        <v>21</v>
      </c>
      <c r="C29" s="37">
        <v>2.8078172958035802E-2</v>
      </c>
      <c r="D29" s="37">
        <v>8.574147890370561E-3</v>
      </c>
      <c r="E29" s="37"/>
      <c r="F29" s="37">
        <v>0</v>
      </c>
      <c r="G29" s="37">
        <v>2.20305531206791E-2</v>
      </c>
      <c r="H29" s="37"/>
      <c r="I29" s="37">
        <v>0</v>
      </c>
      <c r="J29" s="37">
        <v>2.4701982085464161E-2</v>
      </c>
      <c r="K29" s="37"/>
      <c r="L29" s="37">
        <v>1.0979069347284716E-2</v>
      </c>
      <c r="M29" s="37">
        <v>0</v>
      </c>
      <c r="N29" s="37"/>
      <c r="O29" s="37">
        <v>8.6550606329618956E-3</v>
      </c>
      <c r="P29" s="37">
        <v>1.4104128788669176E-2</v>
      </c>
      <c r="Q29" s="37"/>
      <c r="R29" s="37">
        <v>9.7545681670016728E-3</v>
      </c>
      <c r="S29" s="37">
        <v>2.1134808889257679E-2</v>
      </c>
      <c r="T29" s="37"/>
      <c r="U29" s="37">
        <v>1.5462172908119238E-2</v>
      </c>
      <c r="V29" s="37">
        <v>2.2075340295163101E-2</v>
      </c>
      <c r="W29" s="37"/>
      <c r="X29" s="37">
        <v>6.6842183044320061E-3</v>
      </c>
      <c r="Y29" s="37">
        <v>5.3706320349594661E-3</v>
      </c>
      <c r="Z29" s="37"/>
      <c r="AA29" s="37">
        <v>1.2259455693167257E-2</v>
      </c>
      <c r="AB29" s="37">
        <v>7.756999099624619E-3</v>
      </c>
      <c r="AC29" s="37"/>
      <c r="AD29" s="37">
        <v>2.7947926320067065E-2</v>
      </c>
      <c r="AE29" s="37">
        <v>0</v>
      </c>
      <c r="AF29" s="37"/>
      <c r="AG29" s="37">
        <v>3.4335253674723856E-2</v>
      </c>
      <c r="AH29" s="37">
        <v>0</v>
      </c>
      <c r="AI29" s="37"/>
      <c r="AJ29" s="37">
        <v>8.8436507131548405E-3</v>
      </c>
      <c r="AK29" s="52">
        <v>1.3170717478647931E-2</v>
      </c>
      <c r="AL29" s="52"/>
      <c r="AM29" s="37">
        <v>0</v>
      </c>
      <c r="AN29" s="37">
        <v>2.4843342090172377E-2</v>
      </c>
      <c r="AO29" s="37"/>
      <c r="AP29" s="37">
        <v>1.9411568151415027E-2</v>
      </c>
      <c r="AQ29" s="37">
        <v>1.6692285948614528E-2</v>
      </c>
      <c r="AR29" s="37"/>
      <c r="AS29" s="37">
        <v>9.5944691288521507E-3</v>
      </c>
      <c r="AT29" s="37">
        <v>1.6771676974672006E-2</v>
      </c>
      <c r="AU29" s="37"/>
      <c r="AV29" s="37">
        <v>2.3753663212314806E-2</v>
      </c>
      <c r="AW29" s="37">
        <v>1.9256514251296715E-2</v>
      </c>
      <c r="AX29" s="37"/>
      <c r="AY29" s="37">
        <v>1.2594222086220288E-2</v>
      </c>
      <c r="AZ29" s="37">
        <v>3.9606330344793238E-2</v>
      </c>
      <c r="BA29" s="37"/>
      <c r="BB29" s="37">
        <v>1.7148295810012527E-2</v>
      </c>
      <c r="BC29" s="52">
        <v>1.1362162920489581E-2</v>
      </c>
      <c r="BD29" s="37"/>
      <c r="BE29" s="37">
        <v>2.6828519201902372E-2</v>
      </c>
      <c r="BF29" s="37">
        <v>1.0399441818765386E-2</v>
      </c>
      <c r="BG29" s="44"/>
    </row>
    <row r="30" spans="1:59">
      <c r="A30" s="44"/>
      <c r="B30" s="42" t="s">
        <v>22</v>
      </c>
      <c r="C30" s="37">
        <v>1.9142576470277468</v>
      </c>
      <c r="D30" s="37">
        <v>1.872194867159293</v>
      </c>
      <c r="E30" s="37"/>
      <c r="F30" s="37">
        <v>1.8947069458598145</v>
      </c>
      <c r="G30" s="37">
        <v>1.9674693046103415</v>
      </c>
      <c r="H30" s="37"/>
      <c r="I30" s="37">
        <v>1.8313222333705836</v>
      </c>
      <c r="J30" s="37">
        <v>1.8533334305607039</v>
      </c>
      <c r="K30" s="37"/>
      <c r="L30" s="37">
        <v>1.7497258165591782</v>
      </c>
      <c r="M30" s="37">
        <v>1.7211607152727824</v>
      </c>
      <c r="N30" s="37"/>
      <c r="O30" s="37">
        <v>1.8766671287953844</v>
      </c>
      <c r="P30" s="37">
        <v>1.9510616174462589</v>
      </c>
      <c r="Q30" s="37"/>
      <c r="R30" s="37">
        <v>1.6949952955109888</v>
      </c>
      <c r="S30" s="37">
        <v>1.9174717984314003</v>
      </c>
      <c r="T30" s="37"/>
      <c r="U30" s="37">
        <v>1.8679025928325934</v>
      </c>
      <c r="V30" s="37">
        <v>1.8921914973319143</v>
      </c>
      <c r="W30" s="37"/>
      <c r="X30" s="37">
        <v>1.8946991075634287</v>
      </c>
      <c r="Y30" s="37">
        <v>1.7074600673201019</v>
      </c>
      <c r="Z30" s="37"/>
      <c r="AA30" s="37">
        <v>1.7912670698114055</v>
      </c>
      <c r="AB30" s="37">
        <v>1.7900662571949273</v>
      </c>
      <c r="AC30" s="37"/>
      <c r="AD30" s="37">
        <v>1.827065169780594</v>
      </c>
      <c r="AE30" s="37">
        <v>1.7576154119534799</v>
      </c>
      <c r="AF30" s="37"/>
      <c r="AG30" s="37">
        <v>1.7531479131414955</v>
      </c>
      <c r="AH30" s="37">
        <v>1.5521607163717308</v>
      </c>
      <c r="AI30" s="37"/>
      <c r="AJ30" s="37">
        <v>1.8846008615331717</v>
      </c>
      <c r="AK30" s="52">
        <v>1.7833825823371352</v>
      </c>
      <c r="AL30" s="52"/>
      <c r="AM30" s="37">
        <v>1.9054178844324303</v>
      </c>
      <c r="AN30" s="37">
        <v>1.9021975464457999</v>
      </c>
      <c r="AO30" s="37"/>
      <c r="AP30" s="37">
        <v>1.8754758197232684</v>
      </c>
      <c r="AQ30" s="37">
        <v>1.7237248271972316</v>
      </c>
      <c r="AR30" s="37"/>
      <c r="AS30" s="37">
        <v>1.8446924662218656</v>
      </c>
      <c r="AT30" s="37">
        <v>1.8345267416233446</v>
      </c>
      <c r="AU30" s="37"/>
      <c r="AV30" s="37">
        <v>1.6493799880184083</v>
      </c>
      <c r="AW30" s="37">
        <v>1.6532617084159262</v>
      </c>
      <c r="AX30" s="37"/>
      <c r="AY30" s="37">
        <v>1.7594983606093468</v>
      </c>
      <c r="AZ30" s="37">
        <v>1.8391144790916796</v>
      </c>
      <c r="BA30" s="37"/>
      <c r="BB30" s="37">
        <v>1.6747598902333036</v>
      </c>
      <c r="BC30" s="52">
        <v>1.7260913438405863</v>
      </c>
      <c r="BD30" s="37"/>
      <c r="BE30" s="37">
        <v>1.8083897662255668</v>
      </c>
      <c r="BF30" s="37">
        <v>1.8211444077944237</v>
      </c>
      <c r="BG30" s="44"/>
    </row>
    <row r="31" spans="1:59">
      <c r="A31" s="44"/>
      <c r="B31" s="42" t="s">
        <v>23</v>
      </c>
      <c r="C31" s="37">
        <v>0.14830437880444883</v>
      </c>
      <c r="D31" s="37">
        <v>0.17872295893428555</v>
      </c>
      <c r="E31" s="37"/>
      <c r="F31" s="37">
        <v>0.18868017758305286</v>
      </c>
      <c r="G31" s="37">
        <v>0.14046534792286489</v>
      </c>
      <c r="H31" s="37"/>
      <c r="I31" s="37">
        <v>0.36116436767065668</v>
      </c>
      <c r="J31" s="37">
        <v>0.19274255503101406</v>
      </c>
      <c r="K31" s="37"/>
      <c r="L31" s="37">
        <v>0.2907767873152694</v>
      </c>
      <c r="M31" s="37">
        <v>0.22360841832282008</v>
      </c>
      <c r="N31" s="37"/>
      <c r="O31" s="37">
        <v>0.18571569925352033</v>
      </c>
      <c r="P31" s="37">
        <v>0.13302809354718337</v>
      </c>
      <c r="Q31" s="37"/>
      <c r="R31" s="37">
        <v>0.23655165745661169</v>
      </c>
      <c r="S31" s="37">
        <v>0.11184048223991765</v>
      </c>
      <c r="T31" s="37"/>
      <c r="U31" s="37">
        <v>0.30063249337201747</v>
      </c>
      <c r="V31" s="37">
        <v>0.26526132658098733</v>
      </c>
      <c r="W31" s="37"/>
      <c r="X31" s="37">
        <v>0.23494611951304309</v>
      </c>
      <c r="Y31" s="37">
        <v>0.11063056598437065</v>
      </c>
      <c r="Z31" s="37"/>
      <c r="AA31" s="37">
        <v>0.42362409258076583</v>
      </c>
      <c r="AB31" s="37">
        <v>0.23642064824772274</v>
      </c>
      <c r="AC31" s="37"/>
      <c r="AD31" s="37">
        <v>0.30978363724276298</v>
      </c>
      <c r="AE31" s="37">
        <v>0.24674055242200563</v>
      </c>
      <c r="AF31" s="37"/>
      <c r="AG31" s="37">
        <v>0.45087598567440507</v>
      </c>
      <c r="AH31" s="37">
        <v>0.40771886638313853</v>
      </c>
      <c r="AI31" s="37"/>
      <c r="AJ31" s="37">
        <v>0.25482374747472125</v>
      </c>
      <c r="AK31" s="52">
        <v>0.31760011085798484</v>
      </c>
      <c r="AL31" s="52"/>
      <c r="AM31" s="37">
        <v>0.40118777638320469</v>
      </c>
      <c r="AN31" s="37">
        <v>0.27969143213670267</v>
      </c>
      <c r="AO31" s="37"/>
      <c r="AP31" s="37">
        <v>0.40602254775418967</v>
      </c>
      <c r="AQ31" s="37">
        <v>0.28653937284095354</v>
      </c>
      <c r="AR31" s="37"/>
      <c r="AS31" s="37">
        <v>0.49409526808723936</v>
      </c>
      <c r="AT31" s="37">
        <v>0.56405328441780556</v>
      </c>
      <c r="AU31" s="37"/>
      <c r="AV31" s="37">
        <v>0.58528070284634215</v>
      </c>
      <c r="AW31" s="37">
        <v>0.61111351020412918</v>
      </c>
      <c r="AX31" s="37"/>
      <c r="AY31" s="37">
        <v>0.46607649404834656</v>
      </c>
      <c r="AZ31" s="37">
        <v>0.49991272000734444</v>
      </c>
      <c r="BA31" s="37"/>
      <c r="BB31" s="37">
        <v>0.59994844356427612</v>
      </c>
      <c r="BC31" s="52">
        <v>0.58512783342728081</v>
      </c>
      <c r="BD31" s="37"/>
      <c r="BE31" s="37">
        <v>0.5663755629939411</v>
      </c>
      <c r="BF31" s="37">
        <v>0.57238644403014394</v>
      </c>
      <c r="BG31" s="44"/>
    </row>
    <row r="32" spans="1:59">
      <c r="A32" s="44"/>
      <c r="B32" s="42" t="s">
        <v>24</v>
      </c>
      <c r="C32" s="37">
        <v>5.2275633636556455E-2</v>
      </c>
      <c r="D32" s="37">
        <v>2.2481583071662387E-2</v>
      </c>
      <c r="E32" s="37"/>
      <c r="F32" s="37">
        <v>9.0450405089603697E-2</v>
      </c>
      <c r="G32" s="37">
        <v>5.8653225386851124E-2</v>
      </c>
      <c r="H32" s="37"/>
      <c r="I32" s="37">
        <v>7.6189477458087587E-2</v>
      </c>
      <c r="J32" s="37">
        <v>8.1527512060267177E-2</v>
      </c>
      <c r="K32" s="37"/>
      <c r="L32" s="37">
        <v>4.7831262742083214E-2</v>
      </c>
      <c r="M32" s="37">
        <v>3.5030873212769292E-2</v>
      </c>
      <c r="N32" s="37"/>
      <c r="O32" s="37">
        <v>6.1098525011857918E-2</v>
      </c>
      <c r="P32" s="37">
        <v>3.3261288375144735E-2</v>
      </c>
      <c r="Q32" s="37"/>
      <c r="R32" s="37">
        <v>3.3227808090870933E-2</v>
      </c>
      <c r="S32" s="37">
        <v>5.7435083453373149E-2</v>
      </c>
      <c r="T32" s="37"/>
      <c r="U32" s="37">
        <v>6.0590419710248131E-2</v>
      </c>
      <c r="V32" s="37">
        <v>6.0553448676006719E-2</v>
      </c>
      <c r="W32" s="37"/>
      <c r="X32" s="37">
        <v>4.1343740396061188E-2</v>
      </c>
      <c r="Y32" s="37">
        <v>3.1196829024338204E-2</v>
      </c>
      <c r="Z32" s="37"/>
      <c r="AA32" s="37">
        <v>0.12947727591011715</v>
      </c>
      <c r="AB32" s="37">
        <v>0.10370656473555571</v>
      </c>
      <c r="AC32" s="37"/>
      <c r="AD32" s="37">
        <v>7.2152623404594565E-2</v>
      </c>
      <c r="AE32" s="37">
        <v>7.849896320190837E-2</v>
      </c>
      <c r="AF32" s="37"/>
      <c r="AG32" s="37">
        <v>3.2168708522786062E-2</v>
      </c>
      <c r="AH32" s="37">
        <v>4.0328244462172216E-2</v>
      </c>
      <c r="AI32" s="37"/>
      <c r="AJ32" s="37">
        <v>4.9943868652845294E-2</v>
      </c>
      <c r="AK32" s="52">
        <v>4.0732266621665708E-2</v>
      </c>
      <c r="AL32" s="52"/>
      <c r="AM32" s="37">
        <v>0.14767730070021912</v>
      </c>
      <c r="AN32" s="37">
        <v>6.5595250287732138E-2</v>
      </c>
      <c r="AO32" s="37"/>
      <c r="AP32" s="37">
        <v>0.13818328632039936</v>
      </c>
      <c r="AQ32" s="37">
        <v>9.3370665526601268E-2</v>
      </c>
      <c r="AR32" s="37"/>
      <c r="AS32" s="37">
        <v>0.31542863836012264</v>
      </c>
      <c r="AT32" s="37">
        <v>0.3170113820987131</v>
      </c>
      <c r="AU32" s="37"/>
      <c r="AV32" s="37">
        <v>0.12410885431971709</v>
      </c>
      <c r="AW32" s="37">
        <v>8.9558618981994242E-2</v>
      </c>
      <c r="AX32" s="37"/>
      <c r="AY32" s="37">
        <v>0.13486028598645122</v>
      </c>
      <c r="AZ32" s="37">
        <v>0.22555345733820809</v>
      </c>
      <c r="BA32" s="37"/>
      <c r="BB32" s="37">
        <v>0.2840749783750377</v>
      </c>
      <c r="BC32" s="52">
        <v>0.27133466501572384</v>
      </c>
      <c r="BD32" s="37"/>
      <c r="BE32" s="37">
        <v>0.19386019495437154</v>
      </c>
      <c r="BF32" s="37">
        <v>0.13796908808409794</v>
      </c>
      <c r="BG32" s="44"/>
    </row>
    <row r="33" spans="1:59">
      <c r="A33" s="44"/>
      <c r="B33" s="42" t="s">
        <v>111</v>
      </c>
      <c r="C33" s="37">
        <v>0.86606719144589184</v>
      </c>
      <c r="D33" s="37">
        <v>0.88117624776296077</v>
      </c>
      <c r="E33" s="37"/>
      <c r="F33" s="37">
        <v>0.76762868975318344</v>
      </c>
      <c r="G33" s="37">
        <v>0.76196854928767621</v>
      </c>
      <c r="H33" s="37"/>
      <c r="I33" s="37">
        <v>0.64000203266491973</v>
      </c>
      <c r="J33" s="37">
        <v>0.63801528212865177</v>
      </c>
      <c r="K33" s="37"/>
      <c r="L33" s="37">
        <v>0.78696397583493383</v>
      </c>
      <c r="M33" s="37">
        <v>0.83933065717522226</v>
      </c>
      <c r="N33" s="37"/>
      <c r="O33" s="37">
        <v>0.85137248021541534</v>
      </c>
      <c r="P33" s="37">
        <v>0.83267902919679482</v>
      </c>
      <c r="Q33" s="37"/>
      <c r="R33" s="37">
        <v>0.85786032140039647</v>
      </c>
      <c r="S33" s="37">
        <v>0.69777711068796278</v>
      </c>
      <c r="T33" s="37"/>
      <c r="U33" s="37">
        <v>0.74889998265243951</v>
      </c>
      <c r="V33" s="37">
        <v>0.74508818066717153</v>
      </c>
      <c r="W33" s="37"/>
      <c r="X33" s="37">
        <v>0.68470285530672281</v>
      </c>
      <c r="Y33" s="37">
        <v>0.88837819823023767</v>
      </c>
      <c r="Z33" s="37"/>
      <c r="AA33" s="37">
        <v>0.70661711936545812</v>
      </c>
      <c r="AB33" s="37">
        <v>0.72641701160004468</v>
      </c>
      <c r="AC33" s="37"/>
      <c r="AD33" s="37">
        <v>0.69983900356010253</v>
      </c>
      <c r="AE33" s="37">
        <v>0.69891795034303605</v>
      </c>
      <c r="AF33" s="37"/>
      <c r="AG33" s="37">
        <v>0.73563511254729519</v>
      </c>
      <c r="AH33" s="37">
        <v>0.75056326261272055</v>
      </c>
      <c r="AI33" s="37"/>
      <c r="AJ33" s="37">
        <v>0.72972785239954863</v>
      </c>
      <c r="AK33" s="52">
        <v>0.77444663678807457</v>
      </c>
      <c r="AL33" s="52"/>
      <c r="AM33" s="37">
        <v>0.55342385842786923</v>
      </c>
      <c r="AN33" s="37">
        <v>0.628228296431244</v>
      </c>
      <c r="AO33" s="37"/>
      <c r="AP33" s="37">
        <v>0.55805791293342477</v>
      </c>
      <c r="AQ33" s="37">
        <v>0.66272298372610627</v>
      </c>
      <c r="AR33" s="37"/>
      <c r="AS33" s="37">
        <v>0.31059292166785596</v>
      </c>
      <c r="AT33" s="37">
        <v>0.31406897743391238</v>
      </c>
      <c r="AU33" s="37"/>
      <c r="AV33" s="37">
        <v>0.60957657225835205</v>
      </c>
      <c r="AW33" s="37">
        <v>0.59254584397617516</v>
      </c>
      <c r="AX33" s="37"/>
      <c r="AY33" s="37">
        <v>0.56137751925116508</v>
      </c>
      <c r="AZ33" s="37">
        <v>0.50259220344136246</v>
      </c>
      <c r="BA33" s="37"/>
      <c r="BB33" s="37">
        <v>0.54831235375013632</v>
      </c>
      <c r="BC33" s="52">
        <v>0.61420637202341077</v>
      </c>
      <c r="BD33" s="37"/>
      <c r="BE33" s="37">
        <v>0.44308735484174311</v>
      </c>
      <c r="BF33" s="37">
        <v>0.45376298603924486</v>
      </c>
      <c r="BG33" s="44"/>
    </row>
    <row r="34" spans="1:59">
      <c r="A34" s="44"/>
      <c r="B34" s="35" t="s">
        <v>10</v>
      </c>
      <c r="C34" s="37">
        <v>15.046887087258899</v>
      </c>
      <c r="D34" s="37">
        <v>14.92573218119299</v>
      </c>
      <c r="E34" s="37"/>
      <c r="F34" s="37">
        <v>15.075607756039023</v>
      </c>
      <c r="G34" s="37">
        <v>15.106806308504725</v>
      </c>
      <c r="H34" s="37"/>
      <c r="I34" s="37">
        <v>14.98370118828676</v>
      </c>
      <c r="J34" s="37">
        <v>15.041090436766703</v>
      </c>
      <c r="K34" s="37"/>
      <c r="L34" s="37">
        <v>14.856367411390632</v>
      </c>
      <c r="M34" s="37">
        <v>14.79122246169832</v>
      </c>
      <c r="N34" s="37"/>
      <c r="O34" s="37">
        <v>15.132136413693724</v>
      </c>
      <c r="P34" s="37">
        <v>15.131455128157258</v>
      </c>
      <c r="Q34" s="37"/>
      <c r="R34" s="37">
        <v>14.974529329225474</v>
      </c>
      <c r="S34" s="37">
        <v>15.107882173013946</v>
      </c>
      <c r="T34" s="37"/>
      <c r="U34" s="37">
        <v>15.244587678822977</v>
      </c>
      <c r="V34" s="37">
        <v>15.240081612884072</v>
      </c>
      <c r="W34" s="37"/>
      <c r="X34" s="37">
        <v>15.177673185776962</v>
      </c>
      <c r="Y34" s="37">
        <v>14.854658094363771</v>
      </c>
      <c r="Z34" s="37"/>
      <c r="AA34" s="37">
        <v>15.35662789399546</v>
      </c>
      <c r="AB34" s="37">
        <v>15.137950469277831</v>
      </c>
      <c r="AC34" s="37"/>
      <c r="AD34" s="37">
        <v>15.236949356748019</v>
      </c>
      <c r="AE34" s="37">
        <v>15.082854927577396</v>
      </c>
      <c r="AF34" s="37"/>
      <c r="AG34" s="37">
        <v>14.819651875339007</v>
      </c>
      <c r="AH34" s="37">
        <v>14.592488960833906</v>
      </c>
      <c r="AI34" s="37"/>
      <c r="AJ34" s="37">
        <v>14.993332249552015</v>
      </c>
      <c r="AK34" s="37">
        <v>15.154885677295431</v>
      </c>
      <c r="AL34" s="37"/>
      <c r="AM34" s="37">
        <v>15.200772485832868</v>
      </c>
      <c r="AN34" s="37">
        <v>15.058231389111436</v>
      </c>
      <c r="AO34" s="37"/>
      <c r="AP34" s="37">
        <v>15.171253960515486</v>
      </c>
      <c r="AQ34" s="37">
        <v>14.927158444199049</v>
      </c>
      <c r="AR34" s="37"/>
      <c r="AS34" s="37">
        <v>15.66381084179808</v>
      </c>
      <c r="AT34" s="37">
        <v>15.732363085114537</v>
      </c>
      <c r="AU34" s="37"/>
      <c r="AV34" s="37">
        <v>15.382523208396778</v>
      </c>
      <c r="AW34" s="37">
        <v>15.373190351853344</v>
      </c>
      <c r="AX34" s="37"/>
      <c r="AY34" s="37">
        <v>15.373029362730367</v>
      </c>
      <c r="AZ34" s="37">
        <v>15.604186986782025</v>
      </c>
      <c r="BA34" s="37"/>
      <c r="BB34" s="37">
        <v>15.57593160798263</v>
      </c>
      <c r="BC34" s="37">
        <v>15.593999999999999</v>
      </c>
      <c r="BD34" s="37"/>
      <c r="BE34" s="37">
        <v>15.595454043375785</v>
      </c>
      <c r="BF34" s="37">
        <v>15.541899381727434</v>
      </c>
      <c r="BG34" s="44"/>
    </row>
    <row r="35" spans="1:59">
      <c r="A35" s="44"/>
      <c r="B35" s="42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34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34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4"/>
    </row>
    <row r="36" spans="1:59" ht="12" thickBot="1">
      <c r="A36" s="44"/>
      <c r="B36" s="42"/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34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34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4"/>
    </row>
    <row r="37" spans="1:59" ht="12" thickBot="1">
      <c r="A37" s="44"/>
      <c r="B37" s="38" t="s">
        <v>26</v>
      </c>
      <c r="C37" s="53"/>
      <c r="D37" s="54"/>
      <c r="E37" s="55"/>
      <c r="F37" s="54"/>
      <c r="G37" s="54"/>
      <c r="H37" s="55"/>
      <c r="I37" s="54"/>
      <c r="J37" s="54"/>
      <c r="K37" s="55"/>
      <c r="L37" s="54"/>
      <c r="M37" s="54"/>
      <c r="N37" s="55"/>
      <c r="O37" s="54"/>
      <c r="P37" s="54"/>
      <c r="Q37" s="55"/>
      <c r="R37" s="54"/>
      <c r="S37" s="54"/>
      <c r="T37" s="55"/>
      <c r="U37" s="54"/>
      <c r="V37" s="54"/>
      <c r="W37" s="55"/>
      <c r="X37" s="54"/>
      <c r="Y37" s="54"/>
      <c r="Z37" s="55"/>
      <c r="AA37" s="54"/>
      <c r="AB37" s="54"/>
      <c r="AC37" s="55"/>
      <c r="AD37" s="54"/>
      <c r="AE37" s="54"/>
      <c r="AF37" s="37"/>
      <c r="AG37" s="54"/>
      <c r="AH37" s="54"/>
      <c r="AI37" s="55"/>
      <c r="AJ37" s="54"/>
      <c r="AK37" s="54"/>
      <c r="AL37" s="55"/>
      <c r="AM37" s="54"/>
      <c r="AN37" s="54"/>
      <c r="AO37" s="55"/>
      <c r="AP37" s="54"/>
      <c r="AQ37" s="54"/>
      <c r="AR37" s="37"/>
      <c r="AS37" s="54"/>
      <c r="AT37" s="54"/>
      <c r="AU37" s="55"/>
      <c r="AV37" s="54"/>
      <c r="AW37" s="54"/>
      <c r="AX37" s="55"/>
      <c r="AY37" s="54"/>
      <c r="AZ37" s="54"/>
      <c r="BA37" s="55"/>
      <c r="BB37" s="54"/>
      <c r="BC37" s="54"/>
      <c r="BD37" s="55"/>
      <c r="BE37" s="54"/>
      <c r="BF37" s="54"/>
      <c r="BG37" s="44"/>
    </row>
    <row r="38" spans="1:59">
      <c r="A38" s="44"/>
      <c r="B38" s="56" t="s">
        <v>89</v>
      </c>
      <c r="C38" s="57">
        <v>417.60459622343512</v>
      </c>
      <c r="D38" s="57">
        <v>379.97318757475614</v>
      </c>
      <c r="E38" s="58"/>
      <c r="F38" s="57">
        <v>476.96442967312692</v>
      </c>
      <c r="G38" s="57">
        <v>451.96219173601469</v>
      </c>
      <c r="H38" s="58"/>
      <c r="I38" s="57">
        <v>471.1104563767002</v>
      </c>
      <c r="J38" s="57">
        <v>444.51747298109706</v>
      </c>
      <c r="K38" s="58"/>
      <c r="L38" s="57">
        <v>466.58268174084003</v>
      </c>
      <c r="M38" s="57">
        <v>408.59393990178205</v>
      </c>
      <c r="N38" s="58"/>
      <c r="O38" s="57">
        <v>438.54783865527747</v>
      </c>
      <c r="P38" s="57">
        <v>412.30937043878384</v>
      </c>
      <c r="Q38" s="58"/>
      <c r="R38" s="57">
        <v>440.57720368426021</v>
      </c>
      <c r="S38" s="57">
        <v>418.14622498263111</v>
      </c>
      <c r="T38" s="58"/>
      <c r="U38" s="57">
        <v>486.56448275233663</v>
      </c>
      <c r="V38" s="57">
        <v>469.81723480931191</v>
      </c>
      <c r="W38" s="58"/>
      <c r="X38" s="57">
        <v>427.9110856387872</v>
      </c>
      <c r="Y38" s="57">
        <v>381.66524584040747</v>
      </c>
      <c r="Z38" s="58"/>
      <c r="AA38" s="57">
        <v>514.23041047120739</v>
      </c>
      <c r="AB38" s="57">
        <v>488.98852003984246</v>
      </c>
      <c r="AC38" s="58"/>
      <c r="AD38" s="57">
        <v>476.77730464256945</v>
      </c>
      <c r="AE38" s="57">
        <v>431.91376952056464</v>
      </c>
      <c r="AF38" s="58"/>
      <c r="AG38" s="57">
        <v>392.39048236513008</v>
      </c>
      <c r="AH38" s="57">
        <v>331.71762148086964</v>
      </c>
      <c r="AI38" s="58"/>
      <c r="AJ38" s="57">
        <v>409.64290555789751</v>
      </c>
      <c r="AK38" s="57">
        <v>432.87303635477133</v>
      </c>
      <c r="AL38" s="58"/>
      <c r="AM38" s="57">
        <v>508.36354602703761</v>
      </c>
      <c r="AN38" s="57">
        <v>436.65124152672036</v>
      </c>
      <c r="AO38" s="58"/>
      <c r="AP38" s="57">
        <v>540.08864026428716</v>
      </c>
      <c r="AQ38" s="57">
        <v>445.86359333691507</v>
      </c>
      <c r="AR38" s="58"/>
      <c r="AS38" s="57">
        <v>621.74109906860031</v>
      </c>
      <c r="AT38" s="57">
        <v>651.17595204717691</v>
      </c>
      <c r="AU38" s="58"/>
      <c r="AV38" s="57">
        <v>627.73786713369032</v>
      </c>
      <c r="AW38" s="57">
        <v>636.0140277621141</v>
      </c>
      <c r="AX38" s="58"/>
      <c r="AY38" s="57">
        <v>560.40543829755927</v>
      </c>
      <c r="AZ38" s="57">
        <v>610.63771695332161</v>
      </c>
      <c r="BA38" s="58"/>
      <c r="BB38" s="57">
        <v>591</v>
      </c>
      <c r="BC38" s="57">
        <v>622</v>
      </c>
      <c r="BD38" s="58"/>
      <c r="BE38" s="57">
        <v>591.0109451518457</v>
      </c>
      <c r="BF38" s="57">
        <v>592.16864741772702</v>
      </c>
      <c r="BG38" s="44"/>
    </row>
    <row r="39" spans="1:59" ht="12" thickBot="1">
      <c r="A39" s="44"/>
      <c r="B39" s="59" t="s">
        <v>90</v>
      </c>
      <c r="C39" s="60">
        <v>1.9121210831165441</v>
      </c>
      <c r="D39" s="60">
        <v>1.3264082553882073</v>
      </c>
      <c r="E39" s="61"/>
      <c r="F39" s="60">
        <v>2.9395101743977787</v>
      </c>
      <c r="G39" s="60">
        <v>2.2787204018519693</v>
      </c>
      <c r="H39" s="61"/>
      <c r="I39" s="60">
        <v>2.7950992063820106</v>
      </c>
      <c r="J39" s="60">
        <v>2.2938369646483183</v>
      </c>
      <c r="K39" s="61"/>
      <c r="L39" s="60">
        <v>2.9009330196655982</v>
      </c>
      <c r="M39" s="60">
        <v>1.9582404737824664</v>
      </c>
      <c r="N39" s="61"/>
      <c r="O39" s="60">
        <v>2.1494166560305765</v>
      </c>
      <c r="P39" s="60">
        <v>1.6468075047340951</v>
      </c>
      <c r="Q39" s="61"/>
      <c r="R39" s="60">
        <v>2.3088927177448464</v>
      </c>
      <c r="S39" s="60">
        <v>1.7181530508698957</v>
      </c>
      <c r="T39" s="61"/>
      <c r="U39" s="60">
        <v>2.9130592265321118</v>
      </c>
      <c r="V39" s="60">
        <v>2.6045385204190663</v>
      </c>
      <c r="W39" s="61"/>
      <c r="X39" s="60">
        <v>1.9849005686325178</v>
      </c>
      <c r="Y39" s="60">
        <v>1.5444414688416697</v>
      </c>
      <c r="Z39" s="61"/>
      <c r="AA39" s="60">
        <v>3.2880073195338193</v>
      </c>
      <c r="AB39" s="60">
        <v>3.1433464942192808</v>
      </c>
      <c r="AC39" s="61"/>
      <c r="AD39" s="60">
        <v>2.6381143212437905</v>
      </c>
      <c r="AE39" s="60">
        <v>2.4005327081057537</v>
      </c>
      <c r="AF39" s="61"/>
      <c r="AG39" s="60">
        <v>2.8872046797247402</v>
      </c>
      <c r="AH39" s="60">
        <v>1.6977790875577332</v>
      </c>
      <c r="AI39" s="61"/>
      <c r="AJ39" s="60">
        <v>1.7239897956251364</v>
      </c>
      <c r="AK39" s="60">
        <v>2.0612089527522222</v>
      </c>
      <c r="AL39" s="61"/>
      <c r="AM39" s="60">
        <v>3.4847347101337349</v>
      </c>
      <c r="AN39" s="60">
        <v>2.1699342347407033</v>
      </c>
      <c r="AO39" s="61"/>
      <c r="AP39" s="60">
        <v>4.0592503623974956</v>
      </c>
      <c r="AQ39" s="60">
        <v>2.7140459206986418</v>
      </c>
      <c r="AR39" s="61"/>
      <c r="AS39" s="60">
        <v>4.8656863392996028</v>
      </c>
      <c r="AT39" s="60">
        <v>5.4960273693407862</v>
      </c>
      <c r="AU39" s="61"/>
      <c r="AV39" s="60">
        <v>5.8715572346930252</v>
      </c>
      <c r="AW39" s="60">
        <v>6.0885205072667663</v>
      </c>
      <c r="AX39" s="61"/>
      <c r="AY39" s="60">
        <v>4.1003618029184485</v>
      </c>
      <c r="AZ39" s="60">
        <v>4.7053107782529757</v>
      </c>
      <c r="BA39" s="61"/>
      <c r="BB39" s="60">
        <v>5.0999999999999996</v>
      </c>
      <c r="BC39" s="60">
        <v>5.5</v>
      </c>
      <c r="BD39" s="61"/>
      <c r="BE39" s="60">
        <v>4.8298184713102055</v>
      </c>
      <c r="BF39" s="60">
        <v>5.3513216325697401</v>
      </c>
      <c r="BG39" s="44"/>
    </row>
    <row r="40" spans="1:59" ht="12" thickBot="1">
      <c r="A40" s="44"/>
      <c r="B40" s="38" t="s">
        <v>27</v>
      </c>
      <c r="C40" s="62"/>
      <c r="D40" s="62"/>
      <c r="E40" s="61"/>
      <c r="F40" s="62"/>
      <c r="G40" s="62"/>
      <c r="H40" s="61"/>
      <c r="I40" s="62"/>
      <c r="J40" s="62"/>
      <c r="K40" s="61"/>
      <c r="L40" s="62"/>
      <c r="M40" s="62"/>
      <c r="N40" s="61"/>
      <c r="O40" s="62"/>
      <c r="P40" s="62"/>
      <c r="Q40" s="61"/>
      <c r="R40" s="62"/>
      <c r="S40" s="62"/>
      <c r="T40" s="61"/>
      <c r="U40" s="62"/>
      <c r="V40" s="62"/>
      <c r="W40" s="61"/>
      <c r="X40" s="62"/>
      <c r="Y40" s="62"/>
      <c r="Z40" s="61"/>
      <c r="AA40" s="62"/>
      <c r="AB40" s="62"/>
      <c r="AC40" s="61"/>
      <c r="AD40" s="62"/>
      <c r="AE40" s="62"/>
      <c r="AF40" s="61"/>
      <c r="AG40" s="62"/>
      <c r="AH40" s="62"/>
      <c r="AI40" s="61"/>
      <c r="AJ40" s="62"/>
      <c r="AK40" s="62"/>
      <c r="AL40" s="61"/>
      <c r="AM40" s="62"/>
      <c r="AN40" s="62"/>
      <c r="AO40" s="61"/>
      <c r="AP40" s="62"/>
      <c r="AQ40" s="62"/>
      <c r="AR40" s="61"/>
      <c r="AS40" s="62"/>
      <c r="AT40" s="62"/>
      <c r="AU40" s="61"/>
      <c r="AV40" s="62"/>
      <c r="AW40" s="62"/>
      <c r="AX40" s="61"/>
      <c r="AY40" s="62"/>
      <c r="AZ40" s="62"/>
      <c r="BA40" s="61"/>
      <c r="BB40" s="62"/>
      <c r="BC40" s="62"/>
      <c r="BD40" s="61"/>
      <c r="BE40" s="62"/>
      <c r="BF40" s="62"/>
      <c r="BG40" s="44"/>
    </row>
    <row r="41" spans="1:59">
      <c r="A41" s="44"/>
      <c r="B41" s="56" t="s">
        <v>89</v>
      </c>
      <c r="C41" s="57">
        <v>417.60459622343512</v>
      </c>
      <c r="D41" s="57">
        <v>379.97318757475614</v>
      </c>
      <c r="E41" s="58"/>
      <c r="F41" s="57">
        <v>476.96442967312692</v>
      </c>
      <c r="G41" s="57">
        <v>451.96219173601469</v>
      </c>
      <c r="H41" s="58"/>
      <c r="I41" s="57">
        <v>471.1104563767002</v>
      </c>
      <c r="J41" s="57">
        <v>444.51747298109706</v>
      </c>
      <c r="K41" s="58"/>
      <c r="L41" s="57">
        <v>466.58268174084003</v>
      </c>
      <c r="M41" s="57">
        <v>408.59393990178205</v>
      </c>
      <c r="N41" s="58"/>
      <c r="O41" s="57">
        <v>438.54783865527747</v>
      </c>
      <c r="P41" s="57">
        <v>412.30937043878384</v>
      </c>
      <c r="Q41" s="58"/>
      <c r="R41" s="57">
        <v>440.57720368426021</v>
      </c>
      <c r="S41" s="57">
        <v>418.14622498263111</v>
      </c>
      <c r="T41" s="58"/>
      <c r="U41" s="57">
        <v>486.56448275233663</v>
      </c>
      <c r="V41" s="57">
        <v>469.81723480931191</v>
      </c>
      <c r="W41" s="58"/>
      <c r="X41" s="57">
        <v>427.9110856387872</v>
      </c>
      <c r="Y41" s="57">
        <v>381.66524584040747</v>
      </c>
      <c r="Z41" s="58"/>
      <c r="AA41" s="57">
        <v>514.23041047120739</v>
      </c>
      <c r="AB41" s="57">
        <v>488.98852003984246</v>
      </c>
      <c r="AC41" s="58"/>
      <c r="AD41" s="57">
        <v>476.77730464256945</v>
      </c>
      <c r="AE41" s="57">
        <v>431.91376952056464</v>
      </c>
      <c r="AF41" s="58"/>
      <c r="AG41" s="57">
        <v>392.39048236513008</v>
      </c>
      <c r="AH41" s="57">
        <v>331.71762148086964</v>
      </c>
      <c r="AI41" s="58"/>
      <c r="AJ41" s="57">
        <v>409.64290555789751</v>
      </c>
      <c r="AK41" s="57">
        <v>432.87303635477133</v>
      </c>
      <c r="AL41" s="58"/>
      <c r="AM41" s="57">
        <v>508.36354602703761</v>
      </c>
      <c r="AN41" s="57">
        <v>436.65124152672036</v>
      </c>
      <c r="AO41" s="58"/>
      <c r="AP41" s="57">
        <v>540.08864026428716</v>
      </c>
      <c r="AQ41" s="57">
        <v>445.86359333691507</v>
      </c>
      <c r="AR41" s="58"/>
      <c r="AS41" s="57">
        <v>621.74109906860031</v>
      </c>
      <c r="AT41" s="57">
        <v>651.17595204717691</v>
      </c>
      <c r="AU41" s="58"/>
      <c r="AV41" s="57">
        <v>627.73786713369032</v>
      </c>
      <c r="AW41" s="57">
        <v>636.0140277621141</v>
      </c>
      <c r="AX41" s="58"/>
      <c r="AY41" s="57">
        <v>560.40543829755927</v>
      </c>
      <c r="AZ41" s="57">
        <v>610.63771695332161</v>
      </c>
      <c r="BA41" s="58"/>
      <c r="BB41" s="57">
        <v>591</v>
      </c>
      <c r="BC41" s="57">
        <v>622</v>
      </c>
      <c r="BD41" s="58"/>
      <c r="BE41" s="57">
        <v>591.0109451518457</v>
      </c>
      <c r="BF41" s="57">
        <v>592.16864741772702</v>
      </c>
      <c r="BG41" s="44"/>
    </row>
    <row r="42" spans="1:59" ht="12" thickBot="1">
      <c r="A42" s="44"/>
      <c r="B42" s="59" t="s">
        <v>90</v>
      </c>
      <c r="C42" s="60">
        <v>2.0255932541016901</v>
      </c>
      <c r="D42" s="60">
        <v>1.2869212206950178</v>
      </c>
      <c r="E42" s="60"/>
      <c r="F42" s="60">
        <v>3.3976609831729845</v>
      </c>
      <c r="G42" s="60">
        <v>2.4302528730778743</v>
      </c>
      <c r="H42" s="60"/>
      <c r="I42" s="60">
        <v>3.1969351498631262</v>
      </c>
      <c r="J42" s="60">
        <v>2.5133967764558052</v>
      </c>
      <c r="K42" s="60"/>
      <c r="L42" s="60">
        <v>3.4415838946029971</v>
      </c>
      <c r="M42" s="60">
        <v>2.2392145318984378</v>
      </c>
      <c r="N42" s="60"/>
      <c r="O42" s="60">
        <v>2.3175774336827613</v>
      </c>
      <c r="P42" s="60">
        <v>1.6131225879616091</v>
      </c>
      <c r="Q42" s="60"/>
      <c r="R42" s="60">
        <v>2.6307681431110375</v>
      </c>
      <c r="S42" s="60">
        <v>1.704979315662587</v>
      </c>
      <c r="T42" s="60"/>
      <c r="U42" s="60">
        <v>3.2902583495237003</v>
      </c>
      <c r="V42" s="60">
        <v>2.8553258860170847</v>
      </c>
      <c r="W42" s="60"/>
      <c r="X42" s="60">
        <v>2.0825151533233668</v>
      </c>
      <c r="Y42" s="60">
        <v>1.7183981592811144</v>
      </c>
      <c r="Z42" s="60"/>
      <c r="AA42" s="60">
        <v>3.7507001476499555</v>
      </c>
      <c r="AB42" s="60">
        <v>3.681483786618331</v>
      </c>
      <c r="AC42" s="60"/>
      <c r="AD42" s="60">
        <v>2.9011784382549668</v>
      </c>
      <c r="AE42" s="60">
        <v>2.7490787849623279</v>
      </c>
      <c r="AF42" s="61"/>
      <c r="AG42" s="60">
        <v>3.64977258325295</v>
      </c>
      <c r="AH42" s="60">
        <v>2.1245800816014806</v>
      </c>
      <c r="AI42" s="60"/>
      <c r="AJ42" s="60">
        <v>1.7614905100355958</v>
      </c>
      <c r="AK42" s="60">
        <v>2.2229440460218042</v>
      </c>
      <c r="AL42" s="60"/>
      <c r="AM42" s="60">
        <v>4.0559950539221958</v>
      </c>
      <c r="AN42" s="60">
        <v>2.3358996587968757</v>
      </c>
      <c r="AO42" s="60"/>
      <c r="AP42" s="60">
        <v>4.8038209882252625</v>
      </c>
      <c r="AQ42" s="60">
        <v>3.1902219484612893</v>
      </c>
      <c r="AR42" s="61"/>
      <c r="AS42" s="60">
        <v>5.7106975332416976</v>
      </c>
      <c r="AT42" s="60">
        <v>6.5711659745957007</v>
      </c>
      <c r="AU42" s="60"/>
      <c r="AV42" s="60">
        <v>7.3163483189945175</v>
      </c>
      <c r="AW42" s="60">
        <v>7.616429468852103</v>
      </c>
      <c r="AX42" s="60"/>
      <c r="AY42" s="60">
        <v>4.8476705282668471</v>
      </c>
      <c r="AZ42" s="60">
        <v>5.5365159136703399</v>
      </c>
      <c r="BA42" s="60"/>
      <c r="BB42" s="60">
        <v>6.2</v>
      </c>
      <c r="BC42" s="60">
        <v>6.8</v>
      </c>
      <c r="BD42" s="60"/>
      <c r="BE42" s="60">
        <v>5.7488334237288257</v>
      </c>
      <c r="BF42" s="60">
        <v>6.5353278123674805</v>
      </c>
      <c r="BG42" s="44"/>
    </row>
    <row r="43" spans="1:59" s="41" customFormat="1">
      <c r="A43" s="42" t="s">
        <v>101</v>
      </c>
      <c r="B43" s="43" t="s">
        <v>102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</row>
    <row r="44" spans="1:59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2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2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</row>
    <row r="45" spans="1:59">
      <c r="AR45" s="40"/>
    </row>
  </sheetData>
  <mergeCells count="4">
    <mergeCell ref="AN1:BF2"/>
    <mergeCell ref="AG4:AQ4"/>
    <mergeCell ref="AS4:BF4"/>
    <mergeCell ref="B4:AE4"/>
  </mergeCells>
  <phoneticPr fontId="0" type="noConversion"/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AF45"/>
  <sheetViews>
    <sheetView workbookViewId="0">
      <selection activeCell="AA13" sqref="AA13"/>
    </sheetView>
  </sheetViews>
  <sheetFormatPr defaultRowHeight="15"/>
  <cols>
    <col min="5" max="5" width="0.85546875" customWidth="1"/>
    <col min="8" max="8" width="0.85546875" customWidth="1"/>
    <col min="11" max="11" width="0.85546875" customWidth="1"/>
    <col min="14" max="14" width="1.28515625" customWidth="1"/>
    <col min="17" max="17" width="0.85546875" customWidth="1"/>
    <col min="20" max="20" width="1.28515625" customWidth="1"/>
    <col min="23" max="23" width="1.140625" customWidth="1"/>
    <col min="26" max="26" width="0.85546875" customWidth="1"/>
    <col min="29" max="29" width="0.85546875" customWidth="1"/>
  </cols>
  <sheetData>
    <row r="4" spans="1:32" ht="15.7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</row>
    <row r="5" spans="1:32" ht="15.75" thickBot="1">
      <c r="A5" s="2"/>
      <c r="B5" s="5"/>
      <c r="C5" s="66" t="s">
        <v>93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5"/>
      <c r="O5" s="66" t="s">
        <v>94</v>
      </c>
      <c r="P5" s="66"/>
      <c r="Q5" s="66"/>
      <c r="R5" s="66"/>
      <c r="S5" s="66"/>
      <c r="T5" s="5"/>
      <c r="U5" s="66" t="s">
        <v>61</v>
      </c>
      <c r="V5" s="66"/>
      <c r="W5" s="66"/>
      <c r="X5" s="66"/>
      <c r="Y5" s="66"/>
      <c r="Z5" s="66"/>
      <c r="AA5" s="66"/>
      <c r="AB5" s="66"/>
      <c r="AC5" s="66"/>
      <c r="AD5" s="66"/>
      <c r="AE5" s="66"/>
      <c r="AF5" s="2"/>
    </row>
    <row r="6" spans="1:32">
      <c r="A6" s="2"/>
      <c r="B6" s="5"/>
      <c r="C6" s="25" t="s">
        <v>79</v>
      </c>
      <c r="D6" s="25"/>
      <c r="E6" s="25"/>
      <c r="F6" s="25" t="s">
        <v>80</v>
      </c>
      <c r="G6" s="25"/>
      <c r="H6" s="25"/>
      <c r="I6" s="25" t="s">
        <v>81</v>
      </c>
      <c r="J6" s="25"/>
      <c r="K6" s="25"/>
      <c r="L6" s="25" t="s">
        <v>82</v>
      </c>
      <c r="M6" s="25"/>
      <c r="N6" s="25"/>
      <c r="O6" s="26" t="s">
        <v>83</v>
      </c>
      <c r="P6" s="27"/>
      <c r="Q6" s="25"/>
      <c r="R6" s="26" t="s">
        <v>84</v>
      </c>
      <c r="S6" s="25"/>
      <c r="T6" s="25"/>
      <c r="U6" s="27" t="s">
        <v>85</v>
      </c>
      <c r="V6" s="27"/>
      <c r="W6" s="27"/>
      <c r="X6" s="25" t="s">
        <v>86</v>
      </c>
      <c r="Y6" s="25"/>
      <c r="Z6" s="25"/>
      <c r="AA6" s="26" t="s">
        <v>87</v>
      </c>
      <c r="AB6" s="25"/>
      <c r="AC6" s="25"/>
      <c r="AD6" s="25" t="s">
        <v>88</v>
      </c>
      <c r="AE6" s="25"/>
      <c r="AF6" s="2"/>
    </row>
    <row r="7" spans="1:32" ht="15.75" thickBot="1">
      <c r="A7" s="2"/>
      <c r="B7" s="5"/>
      <c r="C7" s="6" t="s">
        <v>48</v>
      </c>
      <c r="D7" s="6" t="s">
        <v>39</v>
      </c>
      <c r="E7" s="7"/>
      <c r="F7" s="6" t="s">
        <v>48</v>
      </c>
      <c r="G7" s="6" t="s">
        <v>50</v>
      </c>
      <c r="H7" s="7"/>
      <c r="I7" s="9" t="s">
        <v>42</v>
      </c>
      <c r="J7" s="9" t="s">
        <v>47</v>
      </c>
      <c r="K7" s="10"/>
      <c r="L7" s="9" t="s">
        <v>48</v>
      </c>
      <c r="M7" s="9" t="s">
        <v>47</v>
      </c>
      <c r="N7" s="10"/>
      <c r="O7" s="6" t="s">
        <v>51</v>
      </c>
      <c r="P7" s="6" t="s">
        <v>52</v>
      </c>
      <c r="Q7" s="7"/>
      <c r="R7" s="9" t="s">
        <v>42</v>
      </c>
      <c r="S7" s="9" t="s">
        <v>39</v>
      </c>
      <c r="T7" s="10"/>
      <c r="U7" s="8" t="s">
        <v>48</v>
      </c>
      <c r="V7" s="8" t="s">
        <v>39</v>
      </c>
      <c r="W7" s="23"/>
      <c r="X7" s="6" t="s">
        <v>42</v>
      </c>
      <c r="Y7" s="6" t="s">
        <v>39</v>
      </c>
      <c r="Z7" s="7"/>
      <c r="AA7" s="6" t="s">
        <v>48</v>
      </c>
      <c r="AB7" s="6" t="s">
        <v>39</v>
      </c>
      <c r="AC7" s="7"/>
      <c r="AD7" s="9" t="s">
        <v>48</v>
      </c>
      <c r="AE7" s="9" t="s">
        <v>47</v>
      </c>
      <c r="AF7" s="2"/>
    </row>
    <row r="8" spans="1:32" ht="18.75">
      <c r="A8" s="2"/>
      <c r="B8" s="11" t="s">
        <v>0</v>
      </c>
      <c r="C8" s="4">
        <v>47.936729999999997</v>
      </c>
      <c r="D8" s="4">
        <v>51.810767999999996</v>
      </c>
      <c r="E8" s="4"/>
      <c r="F8" s="4">
        <v>50.079556000000004</v>
      </c>
      <c r="G8" s="4">
        <v>52.105988000000004</v>
      </c>
      <c r="H8" s="4"/>
      <c r="I8" s="4">
        <v>56.163888000000007</v>
      </c>
      <c r="J8" s="4">
        <v>57.75530599999999</v>
      </c>
      <c r="K8" s="4"/>
      <c r="L8" s="4">
        <v>50.546303999999999</v>
      </c>
      <c r="M8" s="4">
        <v>53.504048000000004</v>
      </c>
      <c r="N8" s="4"/>
      <c r="O8" s="4">
        <v>51.01312999999999</v>
      </c>
      <c r="P8" s="4">
        <v>55.088530999999996</v>
      </c>
      <c r="Q8" s="4"/>
      <c r="R8" s="4">
        <v>47.638548</v>
      </c>
      <c r="S8" s="4">
        <v>51.279650000000004</v>
      </c>
      <c r="T8" s="4"/>
      <c r="U8" s="4">
        <v>41.068700610183058</v>
      </c>
      <c r="V8" s="4">
        <v>40.561471999999995</v>
      </c>
      <c r="W8" s="4"/>
      <c r="X8" s="4">
        <v>44.012138999999998</v>
      </c>
      <c r="Y8" s="4">
        <v>41.545119488051192</v>
      </c>
      <c r="Z8" s="4"/>
      <c r="AA8" s="4">
        <v>42.9</v>
      </c>
      <c r="AB8" s="4">
        <v>41</v>
      </c>
      <c r="AC8" s="4"/>
      <c r="AD8" s="4">
        <v>43.466688000000005</v>
      </c>
      <c r="AE8" s="4">
        <v>41.517035999999997</v>
      </c>
      <c r="AF8" s="2"/>
    </row>
    <row r="9" spans="1:32" ht="18.75">
      <c r="A9" s="2"/>
      <c r="B9" s="11" t="s">
        <v>1</v>
      </c>
      <c r="C9" s="4">
        <v>1.4398650000000002</v>
      </c>
      <c r="D9" s="4">
        <v>0.76307400000000003</v>
      </c>
      <c r="E9" s="4"/>
      <c r="F9" s="4">
        <v>0.24410000000000001</v>
      </c>
      <c r="G9" s="4">
        <v>0.27403600000000006</v>
      </c>
      <c r="H9" s="4"/>
      <c r="I9" s="4">
        <v>0</v>
      </c>
      <c r="J9" s="4">
        <v>0</v>
      </c>
      <c r="K9" s="4"/>
      <c r="L9" s="4">
        <v>0.27417600000000003</v>
      </c>
      <c r="M9" s="4">
        <v>0.29327999999999999</v>
      </c>
      <c r="N9" s="4"/>
      <c r="O9" s="4">
        <v>0.35215199999999997</v>
      </c>
      <c r="P9" s="4">
        <v>4.8985000000000001E-2</v>
      </c>
      <c r="Q9" s="4"/>
      <c r="R9" s="4">
        <v>0.19531999999999999</v>
      </c>
      <c r="S9" s="4">
        <v>8.7974999999999998E-2</v>
      </c>
      <c r="T9" s="4"/>
      <c r="U9" s="4">
        <v>1.1483665099529858</v>
      </c>
      <c r="V9" s="4">
        <v>1.057104</v>
      </c>
      <c r="W9" s="4"/>
      <c r="X9" s="4">
        <v>0.74381200000000003</v>
      </c>
      <c r="Y9" s="4">
        <v>0.69395399999999996</v>
      </c>
      <c r="Z9" s="4"/>
      <c r="AA9" s="4">
        <v>0.73</v>
      </c>
      <c r="AB9" s="4">
        <v>0.23</v>
      </c>
      <c r="AC9" s="4"/>
      <c r="AD9" s="4">
        <v>1.2827520000000001</v>
      </c>
      <c r="AE9" s="4">
        <v>0.55865699999999996</v>
      </c>
      <c r="AF9" s="2"/>
    </row>
    <row r="10" spans="1:32" ht="18.75">
      <c r="A10" s="2"/>
      <c r="B10" s="11" t="s">
        <v>2</v>
      </c>
      <c r="C10" s="4">
        <v>9.1975050000000014</v>
      </c>
      <c r="D10" s="4">
        <v>5.5078289999999992</v>
      </c>
      <c r="E10" s="4"/>
      <c r="F10" s="4">
        <v>6.7566880000000005</v>
      </c>
      <c r="G10" s="4">
        <v>4.7760560000000005</v>
      </c>
      <c r="H10" s="4"/>
      <c r="I10" s="4">
        <v>1.5404840000000002</v>
      </c>
      <c r="J10" s="4">
        <v>0.80351799999999995</v>
      </c>
      <c r="K10" s="4"/>
      <c r="L10" s="4">
        <v>7.1089919999999998</v>
      </c>
      <c r="M10" s="4">
        <v>4.2330080000000008</v>
      </c>
      <c r="N10" s="4"/>
      <c r="O10" s="4">
        <v>6.0257119999999995</v>
      </c>
      <c r="P10" s="4">
        <v>2.6745809999999999</v>
      </c>
      <c r="Q10" s="4"/>
      <c r="R10" s="4">
        <v>7.7053739999999991</v>
      </c>
      <c r="S10" s="4">
        <v>4.8483999999999998</v>
      </c>
      <c r="T10" s="4"/>
      <c r="U10" s="4">
        <v>12.602835850755225</v>
      </c>
      <c r="V10" s="4">
        <v>13.487864</v>
      </c>
      <c r="W10" s="4"/>
      <c r="X10" s="4">
        <v>10.990801000000001</v>
      </c>
      <c r="Y10" s="4">
        <v>13.400154000000001</v>
      </c>
      <c r="Z10" s="4"/>
      <c r="AA10" s="4">
        <v>14.68</v>
      </c>
      <c r="AB10" s="4">
        <v>18.53</v>
      </c>
      <c r="AC10" s="4"/>
      <c r="AD10" s="4">
        <v>12.328128</v>
      </c>
      <c r="AE10" s="4">
        <v>16.593093</v>
      </c>
      <c r="AF10" s="2"/>
    </row>
    <row r="11" spans="1:32" ht="18.75">
      <c r="A11" s="2"/>
      <c r="B11" s="11" t="s">
        <v>3</v>
      </c>
      <c r="C11" s="4">
        <v>0</v>
      </c>
      <c r="D11" s="4">
        <v>0</v>
      </c>
      <c r="E11" s="4"/>
      <c r="F11" s="4">
        <v>0</v>
      </c>
      <c r="G11" s="4">
        <v>0</v>
      </c>
      <c r="H11" s="4"/>
      <c r="I11" s="4">
        <v>0</v>
      </c>
      <c r="J11" s="4">
        <v>0</v>
      </c>
      <c r="K11" s="4"/>
      <c r="L11" s="4">
        <v>0</v>
      </c>
      <c r="M11" s="4">
        <v>0</v>
      </c>
      <c r="N11" s="4"/>
      <c r="O11" s="4">
        <v>0.20542199999999997</v>
      </c>
      <c r="P11" s="4">
        <v>9.7970000000000002E-2</v>
      </c>
      <c r="Q11" s="4"/>
      <c r="R11" s="4">
        <v>0</v>
      </c>
      <c r="S11" s="4">
        <v>0</v>
      </c>
      <c r="T11" s="4"/>
      <c r="U11" s="4">
        <v>0.30168950685205559</v>
      </c>
      <c r="V11" s="4">
        <v>0.127244</v>
      </c>
      <c r="W11" s="4"/>
      <c r="X11" s="4">
        <v>4.8935000000000006E-2</v>
      </c>
      <c r="Y11" s="4">
        <v>9.7740000000000007E-2</v>
      </c>
      <c r="Z11" s="4"/>
      <c r="AA11" s="4">
        <v>0.03</v>
      </c>
      <c r="AB11" s="4">
        <v>0</v>
      </c>
      <c r="AC11" s="4"/>
      <c r="AD11" s="4">
        <v>0</v>
      </c>
      <c r="AE11" s="4">
        <v>0</v>
      </c>
      <c r="AF11" s="2"/>
    </row>
    <row r="12" spans="1:32" ht="15.75">
      <c r="A12" s="2"/>
      <c r="B12" s="11" t="s">
        <v>4</v>
      </c>
      <c r="C12" s="4">
        <v>11.998875</v>
      </c>
      <c r="D12" s="4">
        <v>10.614555000000001</v>
      </c>
      <c r="E12" s="4"/>
      <c r="F12" s="4">
        <v>11.257892</v>
      </c>
      <c r="G12" s="4">
        <v>9.8065740000000012</v>
      </c>
      <c r="H12" s="4"/>
      <c r="I12" s="4">
        <v>3.4734480000000003</v>
      </c>
      <c r="J12" s="4">
        <v>2.077388</v>
      </c>
      <c r="K12" s="4"/>
      <c r="L12" s="4">
        <v>10.359935999999999</v>
      </c>
      <c r="M12" s="4">
        <v>9.4436160000000005</v>
      </c>
      <c r="N12" s="4"/>
      <c r="O12" s="4">
        <v>10.408047999999999</v>
      </c>
      <c r="P12" s="4">
        <v>9.4247139999999998</v>
      </c>
      <c r="Q12" s="4"/>
      <c r="R12" s="4">
        <v>15.18613</v>
      </c>
      <c r="S12" s="4">
        <v>13.66545</v>
      </c>
      <c r="T12" s="4"/>
      <c r="U12" s="4">
        <v>22.120653195958788</v>
      </c>
      <c r="V12" s="4">
        <v>21.964272000000001</v>
      </c>
      <c r="W12" s="4"/>
      <c r="X12" s="4">
        <v>19.299963999999999</v>
      </c>
      <c r="Y12" s="4">
        <v>19.958508000000002</v>
      </c>
      <c r="Z12" s="4"/>
      <c r="AA12" s="4">
        <v>18.100000000000001</v>
      </c>
      <c r="AB12" s="4">
        <v>18.100000000000001</v>
      </c>
      <c r="AC12" s="4"/>
      <c r="AD12" s="4">
        <v>17.801856000000001</v>
      </c>
      <c r="AE12" s="4">
        <v>17.798616000000003</v>
      </c>
      <c r="AF12" s="2"/>
    </row>
    <row r="13" spans="1:32" ht="15.75">
      <c r="A13" s="2"/>
      <c r="B13" s="11" t="s">
        <v>5</v>
      </c>
      <c r="C13" s="4">
        <v>0.35261999999999999</v>
      </c>
      <c r="D13" s="4">
        <v>0.51849900000000004</v>
      </c>
      <c r="E13" s="4"/>
      <c r="F13" s="4">
        <v>1.210736</v>
      </c>
      <c r="G13" s="4">
        <v>1.722512</v>
      </c>
      <c r="H13" s="4"/>
      <c r="I13" s="4">
        <v>0.117744</v>
      </c>
      <c r="J13" s="4">
        <v>5.8793999999999992E-2</v>
      </c>
      <c r="K13" s="4"/>
      <c r="L13" s="4">
        <v>0.46022399999999997</v>
      </c>
      <c r="M13" s="4">
        <v>0.29327999999999999</v>
      </c>
      <c r="N13" s="4"/>
      <c r="O13" s="4">
        <v>0.35215199999999997</v>
      </c>
      <c r="P13" s="4">
        <v>0.225331</v>
      </c>
      <c r="Q13" s="4"/>
      <c r="R13" s="4">
        <v>0.31251200000000001</v>
      </c>
      <c r="S13" s="4">
        <v>0.21504999999999999</v>
      </c>
      <c r="T13" s="4"/>
      <c r="U13" s="4">
        <v>0.80774932479743922</v>
      </c>
      <c r="V13" s="4">
        <v>0.70473599999999992</v>
      </c>
      <c r="W13" s="4"/>
      <c r="X13" s="4">
        <v>0.57743299999999997</v>
      </c>
      <c r="Y13" s="4">
        <v>0.60598799999999997</v>
      </c>
      <c r="Z13" s="4"/>
      <c r="AA13" s="4">
        <v>0.11</v>
      </c>
      <c r="AB13" s="4">
        <v>0.26</v>
      </c>
      <c r="AC13" s="4"/>
      <c r="AD13" s="4">
        <v>0.332928</v>
      </c>
      <c r="AE13" s="4">
        <v>0.19602000000000003</v>
      </c>
      <c r="AF13" s="2"/>
    </row>
    <row r="14" spans="1:32" ht="15.75">
      <c r="A14" s="2"/>
      <c r="B14" s="11" t="s">
        <v>6</v>
      </c>
      <c r="C14" s="4">
        <v>13.820744999999999</v>
      </c>
      <c r="D14" s="4">
        <v>16.200647999999997</v>
      </c>
      <c r="E14" s="4"/>
      <c r="F14" s="4">
        <v>14.880336</v>
      </c>
      <c r="G14" s="4">
        <v>16.373651000000002</v>
      </c>
      <c r="H14" s="4"/>
      <c r="I14" s="4">
        <v>22.606847999999999</v>
      </c>
      <c r="J14" s="4">
        <v>23.488202999999999</v>
      </c>
      <c r="K14" s="4"/>
      <c r="L14" s="4">
        <v>15.559488000000002</v>
      </c>
      <c r="M14" s="4">
        <v>16.707183999999998</v>
      </c>
      <c r="N14" s="4"/>
      <c r="O14" s="4">
        <v>15.837057999999999</v>
      </c>
      <c r="P14" s="4">
        <v>17.203531999999999</v>
      </c>
      <c r="Q14" s="4"/>
      <c r="R14" s="4">
        <v>12.285627999999999</v>
      </c>
      <c r="S14" s="4">
        <v>14.144425000000002</v>
      </c>
      <c r="T14" s="4"/>
      <c r="U14" s="4">
        <v>4.9438151445433629</v>
      </c>
      <c r="V14" s="4">
        <v>5.2170039999999993</v>
      </c>
      <c r="W14" s="4"/>
      <c r="X14" s="4">
        <v>7.9372569999999998</v>
      </c>
      <c r="Y14" s="4">
        <v>6.7538339999999994</v>
      </c>
      <c r="Z14" s="4"/>
      <c r="AA14" s="4">
        <v>8.06</v>
      </c>
      <c r="AB14" s="4">
        <v>6.79</v>
      </c>
      <c r="AC14" s="4"/>
      <c r="AD14" s="4">
        <v>9.126144</v>
      </c>
      <c r="AE14" s="4">
        <v>7.1743320000000006</v>
      </c>
      <c r="AF14" s="2"/>
    </row>
    <row r="15" spans="1:32" ht="15.75">
      <c r="A15" s="2"/>
      <c r="B15" s="11" t="s">
        <v>7</v>
      </c>
      <c r="C15" s="4">
        <v>11.685435</v>
      </c>
      <c r="D15" s="4">
        <v>11.270015999999998</v>
      </c>
      <c r="E15" s="4"/>
      <c r="F15" s="4">
        <v>11.482464</v>
      </c>
      <c r="G15" s="4">
        <v>11.626956000000002</v>
      </c>
      <c r="H15" s="4"/>
      <c r="I15" s="4">
        <v>12.853720000000001</v>
      </c>
      <c r="J15" s="4">
        <v>13.297242999999998</v>
      </c>
      <c r="K15" s="4"/>
      <c r="L15" s="4">
        <v>12.053952000000002</v>
      </c>
      <c r="M15" s="4">
        <v>12.376416000000001</v>
      </c>
      <c r="N15" s="4"/>
      <c r="O15" s="4">
        <v>11.924258</v>
      </c>
      <c r="P15" s="4">
        <v>12.373611</v>
      </c>
      <c r="Q15" s="4"/>
      <c r="R15" s="4">
        <v>12.285627999999999</v>
      </c>
      <c r="S15" s="4">
        <v>11.964600000000001</v>
      </c>
      <c r="T15" s="4"/>
      <c r="U15" s="4">
        <v>11.42527358207462</v>
      </c>
      <c r="V15" s="4">
        <v>11.246411999999999</v>
      </c>
      <c r="W15" s="4"/>
      <c r="X15" s="4">
        <v>11.509511999999999</v>
      </c>
      <c r="Y15" s="4">
        <v>11.552867999999998</v>
      </c>
      <c r="Z15" s="4"/>
      <c r="AA15" s="4">
        <v>11.76</v>
      </c>
      <c r="AB15" s="4">
        <v>11.32</v>
      </c>
      <c r="AC15" s="4"/>
      <c r="AD15" s="4">
        <v>11.202048</v>
      </c>
      <c r="AE15" s="4">
        <v>11.633787</v>
      </c>
      <c r="AF15" s="2"/>
    </row>
    <row r="16" spans="1:32" ht="18.75">
      <c r="A16" s="2"/>
      <c r="B16" s="11" t="s">
        <v>8</v>
      </c>
      <c r="C16" s="4">
        <v>0.92072999999999994</v>
      </c>
      <c r="D16" s="4">
        <v>0.78264000000000011</v>
      </c>
      <c r="E16" s="4"/>
      <c r="F16" s="4">
        <v>1.3864879999999999</v>
      </c>
      <c r="G16" s="4">
        <v>0.92976500000000006</v>
      </c>
      <c r="H16" s="4"/>
      <c r="I16" s="4">
        <v>1.0302600000000002</v>
      </c>
      <c r="J16" s="4">
        <v>0.42135699999999998</v>
      </c>
      <c r="K16" s="4"/>
      <c r="L16" s="4">
        <v>1.1652480000000001</v>
      </c>
      <c r="M16" s="4">
        <v>0.56700799999999996</v>
      </c>
      <c r="N16" s="4"/>
      <c r="O16" s="4">
        <v>1.2129679999999998</v>
      </c>
      <c r="P16" s="4">
        <v>0.52903800000000001</v>
      </c>
      <c r="Q16" s="4"/>
      <c r="R16" s="4">
        <v>1.298878</v>
      </c>
      <c r="S16" s="4">
        <v>1.0948</v>
      </c>
      <c r="T16" s="4"/>
      <c r="U16" s="4">
        <v>1.1678303491047313</v>
      </c>
      <c r="V16" s="4">
        <v>1.703112</v>
      </c>
      <c r="W16" s="4"/>
      <c r="X16" s="4">
        <v>1.5071980000000003</v>
      </c>
      <c r="Y16" s="4">
        <v>1.5247440000000001</v>
      </c>
      <c r="Z16" s="4"/>
      <c r="AA16" s="4">
        <v>1.25</v>
      </c>
      <c r="AB16" s="4">
        <v>1.5</v>
      </c>
      <c r="AC16" s="4"/>
      <c r="AD16" s="4">
        <v>1.4785920000000001</v>
      </c>
      <c r="AE16" s="4">
        <v>1.401543</v>
      </c>
      <c r="AF16" s="2"/>
    </row>
    <row r="17" spans="1:32" ht="18.75">
      <c r="A17" s="2"/>
      <c r="B17" s="11" t="s">
        <v>9</v>
      </c>
      <c r="C17" s="4">
        <v>0.60729</v>
      </c>
      <c r="D17" s="4">
        <v>0.37175400000000003</v>
      </c>
      <c r="E17" s="4"/>
      <c r="F17" s="4">
        <v>0.35150399999999998</v>
      </c>
      <c r="G17" s="4">
        <v>0.26424900000000007</v>
      </c>
      <c r="H17" s="4"/>
      <c r="I17" s="4">
        <v>0.33360800000000007</v>
      </c>
      <c r="J17" s="4">
        <v>9.7989999999999994E-2</v>
      </c>
      <c r="K17" s="4"/>
      <c r="L17" s="4">
        <v>0.39168000000000008</v>
      </c>
      <c r="M17" s="4">
        <v>0.34216000000000002</v>
      </c>
      <c r="N17" s="4"/>
      <c r="O17" s="4">
        <v>0.46953599999999995</v>
      </c>
      <c r="P17" s="4">
        <v>0.303707</v>
      </c>
      <c r="Q17" s="4"/>
      <c r="R17" s="4">
        <v>0.76174800000000009</v>
      </c>
      <c r="S17" s="4">
        <v>0.45942499999999997</v>
      </c>
      <c r="T17" s="4"/>
      <c r="U17" s="4">
        <v>1.7030859257777333</v>
      </c>
      <c r="V17" s="4">
        <v>1.8107800000000001</v>
      </c>
      <c r="W17" s="4"/>
      <c r="X17" s="4">
        <v>1.2429490000000001</v>
      </c>
      <c r="Y17" s="4">
        <v>1.6127099999999999</v>
      </c>
      <c r="Z17" s="4"/>
      <c r="AA17" s="4">
        <v>0.91</v>
      </c>
      <c r="AB17" s="4">
        <v>0.68</v>
      </c>
      <c r="AC17" s="4"/>
      <c r="AD17" s="4">
        <v>0.88127999999999995</v>
      </c>
      <c r="AE17" s="4">
        <v>1.136916</v>
      </c>
      <c r="AF17" s="2"/>
    </row>
    <row r="18" spans="1:32" ht="15.75">
      <c r="A18" s="2"/>
      <c r="B18" s="11" t="s">
        <v>10</v>
      </c>
      <c r="C18" s="4">
        <v>97.959795000000014</v>
      </c>
      <c r="D18" s="4">
        <v>97.839782999999983</v>
      </c>
      <c r="E18" s="4"/>
      <c r="F18" s="4">
        <v>97.649764000000019</v>
      </c>
      <c r="G18" s="4">
        <v>97.879787000000022</v>
      </c>
      <c r="H18" s="4"/>
      <c r="I18" s="4">
        <v>98.11999999999999</v>
      </c>
      <c r="J18" s="4">
        <v>97.999798999999982</v>
      </c>
      <c r="K18" s="4"/>
      <c r="L18" s="4">
        <v>97.919999999999987</v>
      </c>
      <c r="M18" s="4">
        <v>97.76</v>
      </c>
      <c r="N18" s="4"/>
      <c r="O18" s="4">
        <v>97.800435999999991</v>
      </c>
      <c r="P18" s="4">
        <v>97.97</v>
      </c>
      <c r="Q18" s="4"/>
      <c r="R18" s="4">
        <v>97.66976600000001</v>
      </c>
      <c r="S18" s="4">
        <v>97.759775000000005</v>
      </c>
      <c r="T18" s="4"/>
      <c r="U18" s="4">
        <v>97.29</v>
      </c>
      <c r="V18" s="4">
        <v>97.88</v>
      </c>
      <c r="W18" s="4"/>
      <c r="X18" s="4">
        <v>97.87</v>
      </c>
      <c r="Y18" s="4">
        <v>97.749774000000016</v>
      </c>
      <c r="Z18" s="4"/>
      <c r="AA18" s="4">
        <v>98.53</v>
      </c>
      <c r="AB18" s="4">
        <v>98.410000000000025</v>
      </c>
      <c r="AC18" s="4"/>
      <c r="AD18" s="4">
        <v>97.900416000000007</v>
      </c>
      <c r="AE18" s="4">
        <v>98.01</v>
      </c>
      <c r="AF18" s="2"/>
    </row>
    <row r="19" spans="1:32">
      <c r="A19" s="2"/>
      <c r="B19" s="5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2"/>
    </row>
    <row r="20" spans="1:32" ht="15.75">
      <c r="A20" s="2"/>
      <c r="B20" s="22" t="s">
        <v>11</v>
      </c>
      <c r="C20" s="14">
        <v>6.8634602083837333</v>
      </c>
      <c r="D20" s="14">
        <v>7.293851019220182</v>
      </c>
      <c r="E20" s="14"/>
      <c r="F20" s="14">
        <v>7.1660431645552745</v>
      </c>
      <c r="G20" s="14">
        <v>7.3619645205648245</v>
      </c>
      <c r="H20" s="14"/>
      <c r="I20" s="14">
        <v>7.7111041373517182</v>
      </c>
      <c r="J20" s="14">
        <v>7.8615743350581972</v>
      </c>
      <c r="K20" s="14"/>
      <c r="L20" s="14">
        <v>7.1908494849379156</v>
      </c>
      <c r="M20" s="14">
        <v>7.579624469198496</v>
      </c>
      <c r="N20" s="14"/>
      <c r="O20" s="14">
        <v>7.2882671575310045</v>
      </c>
      <c r="P20" s="14">
        <v>7.7845278948753709</v>
      </c>
      <c r="Q20" s="14"/>
      <c r="R20" s="14">
        <v>7.0258156778521368</v>
      </c>
      <c r="S20" s="14">
        <v>7.427155955652232</v>
      </c>
      <c r="T20" s="14"/>
      <c r="U20" s="12">
        <v>6.4062592050261662</v>
      </c>
      <c r="V20" s="12">
        <v>6.2776910394489462</v>
      </c>
      <c r="W20" s="12"/>
      <c r="X20" s="12">
        <v>6.6539970593389741</v>
      </c>
      <c r="Y20" s="12">
        <v>6.3440435386306664</v>
      </c>
      <c r="Z20" s="12"/>
      <c r="AA20" s="13">
        <v>6.3377825814855786</v>
      </c>
      <c r="AB20" s="13">
        <v>6.0231945356057013</v>
      </c>
      <c r="AC20" s="13"/>
      <c r="AD20" s="13">
        <v>6.4405696965975858</v>
      </c>
      <c r="AE20" s="13">
        <v>6.1866688581190736</v>
      </c>
      <c r="AF20" s="2"/>
    </row>
    <row r="21" spans="1:32" ht="18.75">
      <c r="A21" s="2"/>
      <c r="B21" s="22" t="s">
        <v>12</v>
      </c>
      <c r="C21" s="14">
        <v>1.5520277935212994</v>
      </c>
      <c r="D21" s="14">
        <v>0.91384397668539696</v>
      </c>
      <c r="E21" s="14"/>
      <c r="F21" s="14">
        <v>1.1394822437418648</v>
      </c>
      <c r="G21" s="14">
        <v>0.79529864441607767</v>
      </c>
      <c r="H21" s="14"/>
      <c r="I21" s="14">
        <v>0.24927076266152609</v>
      </c>
      <c r="J21" s="14">
        <v>0.12890447457528287</v>
      </c>
      <c r="K21" s="14"/>
      <c r="L21" s="14">
        <v>1.1919377258716928</v>
      </c>
      <c r="M21" s="14">
        <v>0.70674848178963001</v>
      </c>
      <c r="N21" s="14"/>
      <c r="O21" s="14">
        <v>1.0146246985893128</v>
      </c>
      <c r="P21" s="14">
        <v>0.44543218044300253</v>
      </c>
      <c r="Q21" s="14"/>
      <c r="R21" s="14">
        <v>1.3393272527996809</v>
      </c>
      <c r="S21" s="14">
        <v>0.82761943460656728</v>
      </c>
      <c r="T21" s="14"/>
      <c r="U21" s="12">
        <v>2.3169495162277958</v>
      </c>
      <c r="V21" s="12">
        <v>2.4602778435480483</v>
      </c>
      <c r="W21" s="12"/>
      <c r="X21" s="12">
        <v>1.9583676215653496</v>
      </c>
      <c r="Y21" s="12">
        <v>2.4116300060611842</v>
      </c>
      <c r="Z21" s="12"/>
      <c r="AA21" s="12">
        <v>2.5559999844674737</v>
      </c>
      <c r="AB21" s="12">
        <v>3.2082869119230337</v>
      </c>
      <c r="AC21" s="12"/>
      <c r="AD21" s="12">
        <v>2.1528789740236758</v>
      </c>
      <c r="AE21" s="12">
        <v>2.9141548453865327</v>
      </c>
      <c r="AF21" s="2"/>
    </row>
    <row r="22" spans="1:32" ht="18">
      <c r="A22" s="2"/>
      <c r="B22" s="22" t="s">
        <v>13</v>
      </c>
      <c r="C22" s="14">
        <v>1.1365397916162667</v>
      </c>
      <c r="D22" s="14">
        <v>0.70614898077981803</v>
      </c>
      <c r="E22" s="14"/>
      <c r="F22" s="14">
        <v>0.83395683544472554</v>
      </c>
      <c r="G22" s="14">
        <v>0.63803547943517547</v>
      </c>
      <c r="H22" s="14"/>
      <c r="I22" s="14">
        <v>0.249</v>
      </c>
      <c r="J22" s="14">
        <v>0.13800000000000001</v>
      </c>
      <c r="K22" s="14"/>
      <c r="L22" s="14">
        <v>0.80915051506208435</v>
      </c>
      <c r="M22" s="14">
        <v>0.42037553080150403</v>
      </c>
      <c r="N22" s="14"/>
      <c r="O22" s="14">
        <v>0.71173284246899549</v>
      </c>
      <c r="P22" s="14">
        <v>0.21547210512462911</v>
      </c>
      <c r="Q22" s="14"/>
      <c r="R22" s="14">
        <v>0.97418432214786321</v>
      </c>
      <c r="S22" s="14">
        <v>0.57284404434776803</v>
      </c>
      <c r="T22" s="14"/>
      <c r="U22" s="12">
        <v>1.5937407949738338</v>
      </c>
      <c r="V22" s="12">
        <v>1.7223089605510538</v>
      </c>
      <c r="W22" s="12"/>
      <c r="X22" s="12">
        <v>1.3460029406610259</v>
      </c>
      <c r="Y22" s="12">
        <v>1.6559564613693336</v>
      </c>
      <c r="Z22" s="12"/>
      <c r="AA22" s="13">
        <v>1.6622174185144214</v>
      </c>
      <c r="AB22" s="13">
        <v>1.9768054643942987</v>
      </c>
      <c r="AC22" s="13"/>
      <c r="AD22" s="13">
        <v>1.5594303034024142</v>
      </c>
      <c r="AE22" s="13">
        <v>1.8133311418809264</v>
      </c>
      <c r="AF22" s="2"/>
    </row>
    <row r="23" spans="1:32" ht="18">
      <c r="A23" s="2"/>
      <c r="B23" s="22" t="s">
        <v>14</v>
      </c>
      <c r="C23" s="14">
        <v>0.41548800190503266</v>
      </c>
      <c r="D23" s="14">
        <v>0.20769499590557894</v>
      </c>
      <c r="E23" s="14"/>
      <c r="F23" s="14">
        <v>0.30552540829713926</v>
      </c>
      <c r="G23" s="14">
        <v>0.1572631649809022</v>
      </c>
      <c r="H23" s="14"/>
      <c r="I23" s="14">
        <v>0</v>
      </c>
      <c r="J23" s="14">
        <v>0</v>
      </c>
      <c r="K23" s="14"/>
      <c r="L23" s="14">
        <v>0.38278721080960842</v>
      </c>
      <c r="M23" s="14">
        <v>0.28637295098812598</v>
      </c>
      <c r="N23" s="14"/>
      <c r="O23" s="14">
        <v>0.30289185612031733</v>
      </c>
      <c r="P23" s="14">
        <v>0.22996007531837342</v>
      </c>
      <c r="Q23" s="14"/>
      <c r="R23" s="14">
        <v>0.36514293065181769</v>
      </c>
      <c r="S23" s="14">
        <v>0.25477539025879925</v>
      </c>
      <c r="T23" s="14"/>
      <c r="U23" s="12">
        <v>0.72320872125396196</v>
      </c>
      <c r="V23" s="12">
        <v>0.73796888299699459</v>
      </c>
      <c r="W23" s="12"/>
      <c r="X23" s="12">
        <v>0.61236468090432372</v>
      </c>
      <c r="Y23" s="12">
        <v>0.75567354469185055</v>
      </c>
      <c r="Z23" s="12"/>
      <c r="AA23" s="13">
        <v>0.89378256595305228</v>
      </c>
      <c r="AB23" s="13">
        <v>1.231481447528735</v>
      </c>
      <c r="AC23" s="13"/>
      <c r="AD23" s="13">
        <v>0.59344867062126161</v>
      </c>
      <c r="AE23" s="13">
        <v>1.1008237035056063</v>
      </c>
      <c r="AF23" s="2"/>
    </row>
    <row r="24" spans="1:32" ht="15.75">
      <c r="A24" s="2"/>
      <c r="B24" s="22" t="s">
        <v>15</v>
      </c>
      <c r="C24" s="14">
        <v>0.15506624527258211</v>
      </c>
      <c r="D24" s="14">
        <v>8.0802406597595591E-2</v>
      </c>
      <c r="E24" s="14"/>
      <c r="F24" s="14">
        <v>2.6272869621937485E-2</v>
      </c>
      <c r="G24" s="14">
        <v>2.9122891077556598E-2</v>
      </c>
      <c r="H24" s="14"/>
      <c r="I24" s="14">
        <v>0</v>
      </c>
      <c r="J24" s="14">
        <v>0</v>
      </c>
      <c r="K24" s="14"/>
      <c r="L24" s="14">
        <v>2.9338709761378496E-2</v>
      </c>
      <c r="M24" s="14">
        <v>3.1251025767180994E-2</v>
      </c>
      <c r="N24" s="14"/>
      <c r="O24" s="14">
        <v>3.7843670539729403E-2</v>
      </c>
      <c r="P24" s="14">
        <v>5.2066091983842275E-3</v>
      </c>
      <c r="Q24" s="14"/>
      <c r="R24" s="14">
        <v>2.1667346714417043E-2</v>
      </c>
      <c r="S24" s="14">
        <v>9.584237073191464E-3</v>
      </c>
      <c r="T24" s="14"/>
      <c r="U24" s="12">
        <v>0.13473947299155334</v>
      </c>
      <c r="V24" s="12">
        <v>0.12306221503085668</v>
      </c>
      <c r="W24" s="12"/>
      <c r="X24" s="12">
        <v>8.4585143525307271E-2</v>
      </c>
      <c r="Y24" s="12">
        <v>7.9707209886713329E-2</v>
      </c>
      <c r="Z24" s="12"/>
      <c r="AA24" s="13">
        <v>8.1119205001256273E-2</v>
      </c>
      <c r="AB24" s="13">
        <v>2.5415089924455771E-2</v>
      </c>
      <c r="AC24" s="13"/>
      <c r="AD24" s="13">
        <v>0.14296548969714534</v>
      </c>
      <c r="AE24" s="13">
        <v>6.2617619965299423E-2</v>
      </c>
      <c r="AF24" s="2"/>
    </row>
    <row r="25" spans="1:32" ht="18.75">
      <c r="A25" s="2"/>
      <c r="B25" s="22" t="s">
        <v>16</v>
      </c>
      <c r="C25" s="14">
        <v>1.4367178493321195</v>
      </c>
      <c r="D25" s="14">
        <v>1.249668703668225</v>
      </c>
      <c r="E25" s="14"/>
      <c r="F25" s="14">
        <v>1.3472006122465394</v>
      </c>
      <c r="G25" s="14">
        <v>1.1587230287965984</v>
      </c>
      <c r="H25" s="14"/>
      <c r="I25" s="14">
        <v>0.39881955876755315</v>
      </c>
      <c r="J25" s="14">
        <v>0.23647841080313112</v>
      </c>
      <c r="K25" s="14"/>
      <c r="L25" s="14">
        <v>1.2325487608474923</v>
      </c>
      <c r="M25" s="14">
        <v>1.1188081231062807</v>
      </c>
      <c r="N25" s="14"/>
      <c r="O25" s="14">
        <v>1.2435631445063262</v>
      </c>
      <c r="P25" s="14">
        <v>1.1137699884246546</v>
      </c>
      <c r="Q25" s="14"/>
      <c r="R25" s="14">
        <v>1.8730164549011565</v>
      </c>
      <c r="S25" s="14">
        <v>1.6552274195336547</v>
      </c>
      <c r="T25" s="14"/>
      <c r="U25" s="12">
        <v>2.8856771133043604</v>
      </c>
      <c r="V25" s="12">
        <v>2.8428849680896535</v>
      </c>
      <c r="W25" s="12"/>
      <c r="X25" s="12">
        <v>2.4401856628630836</v>
      </c>
      <c r="Y25" s="12">
        <v>2.5487688950472021</v>
      </c>
      <c r="Z25" s="12"/>
      <c r="AA25" s="12">
        <v>2.2362217270759941</v>
      </c>
      <c r="AB25" s="12">
        <v>2.2237084776312641</v>
      </c>
      <c r="AC25" s="12"/>
      <c r="AD25" s="12">
        <v>2.2059174776839785</v>
      </c>
      <c r="AE25" s="12">
        <v>2.2180585562433155</v>
      </c>
      <c r="AF25" s="2"/>
    </row>
    <row r="26" spans="1:32" ht="18">
      <c r="A26" s="2"/>
      <c r="B26" s="22" t="s">
        <v>17</v>
      </c>
      <c r="C26" s="14">
        <v>0.45914127172221697</v>
      </c>
      <c r="D26" s="14">
        <v>0.6565932111939432</v>
      </c>
      <c r="E26" s="14"/>
      <c r="F26" s="14">
        <v>0.50614688760074245</v>
      </c>
      <c r="G26" s="14">
        <v>0.59995370416693561</v>
      </c>
      <c r="H26" s="14"/>
      <c r="I26" s="14">
        <v>0.21411777998128656</v>
      </c>
      <c r="J26" s="14">
        <v>0.14108249958729147</v>
      </c>
      <c r="K26" s="14"/>
      <c r="L26" s="14">
        <v>0.30050090477669045</v>
      </c>
      <c r="M26" s="14">
        <v>9.6789859235578035E-2</v>
      </c>
      <c r="N26" s="14"/>
      <c r="O26" s="14">
        <v>0.1912777869541884</v>
      </c>
      <c r="P26" s="14">
        <v>0</v>
      </c>
      <c r="Q26" s="14"/>
      <c r="R26" s="14">
        <v>0.16825495660229706</v>
      </c>
      <c r="S26" s="14">
        <v>0.19313251635723816</v>
      </c>
      <c r="T26" s="14"/>
      <c r="U26" s="12">
        <v>0</v>
      </c>
      <c r="V26" s="12">
        <v>9.2981713548503819E-2</v>
      </c>
      <c r="W26" s="12"/>
      <c r="X26" s="12">
        <v>0.13660186964398946</v>
      </c>
      <c r="Y26" s="12">
        <v>0.15948242234214405</v>
      </c>
      <c r="Z26" s="12"/>
      <c r="AA26" s="13">
        <v>0.34317682913075487</v>
      </c>
      <c r="AB26" s="13">
        <v>0.57619444981868639</v>
      </c>
      <c r="AC26" s="13"/>
      <c r="AD26" s="13">
        <v>0.53183373763227593</v>
      </c>
      <c r="AE26" s="13">
        <v>0.25126407180332677</v>
      </c>
      <c r="AF26" s="2"/>
    </row>
    <row r="27" spans="1:32" ht="18">
      <c r="A27" s="2"/>
      <c r="B27" s="22" t="s">
        <v>18</v>
      </c>
      <c r="C27" s="14">
        <v>0.97757657760990258</v>
      </c>
      <c r="D27" s="14">
        <v>0.59307549247428182</v>
      </c>
      <c r="E27" s="14"/>
      <c r="F27" s="14">
        <v>0.84105372464579697</v>
      </c>
      <c r="G27" s="14">
        <v>0.55876932462966278</v>
      </c>
      <c r="H27" s="14"/>
      <c r="I27" s="14">
        <v>0.18470177878626659</v>
      </c>
      <c r="J27" s="14">
        <v>9.5395911215839652E-2</v>
      </c>
      <c r="K27" s="14"/>
      <c r="L27" s="14">
        <v>0.93204785607080187</v>
      </c>
      <c r="M27" s="14">
        <v>1.0220182638707027</v>
      </c>
      <c r="N27" s="14"/>
      <c r="O27" s="14">
        <v>1.0522853575521378</v>
      </c>
      <c r="P27" s="14">
        <v>1.1137699884246546</v>
      </c>
      <c r="Q27" s="14"/>
      <c r="R27" s="14">
        <v>1.7047614982988595</v>
      </c>
      <c r="S27" s="14">
        <v>1.4620949031764165</v>
      </c>
      <c r="T27" s="14"/>
      <c r="U27" s="12">
        <v>2.8856771133043604</v>
      </c>
      <c r="V27" s="12">
        <v>2.7499032545411497</v>
      </c>
      <c r="W27" s="12"/>
      <c r="X27" s="12">
        <v>2.3035837932190941</v>
      </c>
      <c r="Y27" s="12">
        <v>2.389286472705058</v>
      </c>
      <c r="Z27" s="12"/>
      <c r="AA27" s="13">
        <v>1.8930448979452392</v>
      </c>
      <c r="AB27" s="13">
        <v>1.6475140278125777</v>
      </c>
      <c r="AC27" s="13"/>
      <c r="AD27" s="13">
        <v>1.6740837400517026</v>
      </c>
      <c r="AE27" s="13">
        <v>1.9667944844399887</v>
      </c>
      <c r="AF27" s="2"/>
    </row>
    <row r="28" spans="1:32" ht="15.75">
      <c r="A28" s="2"/>
      <c r="B28" s="22" t="s">
        <v>19</v>
      </c>
      <c r="C28" s="14">
        <v>4.2762951796689465E-2</v>
      </c>
      <c r="D28" s="14">
        <v>6.1825950413177122E-2</v>
      </c>
      <c r="E28" s="14"/>
      <c r="F28" s="14">
        <v>0.14674199718039693</v>
      </c>
      <c r="G28" s="14">
        <v>0.20613624509496295</v>
      </c>
      <c r="H28" s="14"/>
      <c r="I28" s="14">
        <v>1.3692546009057751E-2</v>
      </c>
      <c r="J28" s="14">
        <v>6.7785478142424636E-3</v>
      </c>
      <c r="K28" s="14"/>
      <c r="L28" s="14">
        <v>5.5455685215517657E-2</v>
      </c>
      <c r="M28" s="14">
        <v>3.5190830430979848E-2</v>
      </c>
      <c r="N28" s="14"/>
      <c r="O28" s="14">
        <v>4.2614607365882191E-2</v>
      </c>
      <c r="P28" s="14">
        <v>2.6969820216923294E-2</v>
      </c>
      <c r="Q28" s="14"/>
      <c r="R28" s="14">
        <v>3.9038305099964948E-2</v>
      </c>
      <c r="S28" s="14">
        <v>2.6381710943738423E-2</v>
      </c>
      <c r="T28" s="14"/>
      <c r="U28" s="12">
        <v>0.10672254367421728</v>
      </c>
      <c r="V28" s="12">
        <v>9.2384413744259736E-2</v>
      </c>
      <c r="W28" s="12"/>
      <c r="X28" s="12">
        <v>7.3943116060598446E-2</v>
      </c>
      <c r="Y28" s="12">
        <v>7.8378362589248698E-2</v>
      </c>
      <c r="Z28" s="12"/>
      <c r="AA28" s="13">
        <v>1.3764446409326715E-2</v>
      </c>
      <c r="AB28" s="13">
        <v>3.2352094395028841E-2</v>
      </c>
      <c r="AC28" s="13"/>
      <c r="AD28" s="13">
        <v>4.1783428815857247E-2</v>
      </c>
      <c r="AE28" s="13">
        <v>2.4740982091240926E-2</v>
      </c>
      <c r="AF28" s="2"/>
    </row>
    <row r="29" spans="1:32" ht="15.75">
      <c r="A29" s="2"/>
      <c r="B29" s="22" t="s">
        <v>20</v>
      </c>
      <c r="C29" s="14">
        <v>2.949964951693576</v>
      </c>
      <c r="D29" s="14">
        <v>3.4000079434154227</v>
      </c>
      <c r="E29" s="14"/>
      <c r="F29" s="14">
        <v>3.1742591126539872</v>
      </c>
      <c r="G29" s="14">
        <v>3.4487546700499809</v>
      </c>
      <c r="H29" s="14"/>
      <c r="I29" s="14">
        <v>4.6271129952101449</v>
      </c>
      <c r="J29" s="14">
        <v>4.7662642317491466</v>
      </c>
      <c r="K29" s="14"/>
      <c r="L29" s="14">
        <v>3.2998696333660025</v>
      </c>
      <c r="M29" s="14">
        <v>3.5283770697074326</v>
      </c>
      <c r="N29" s="14"/>
      <c r="O29" s="14">
        <v>3.373086721467744</v>
      </c>
      <c r="P29" s="14">
        <v>3.6240935068416666</v>
      </c>
      <c r="Q29" s="14"/>
      <c r="R29" s="14">
        <v>2.7011349626326449</v>
      </c>
      <c r="S29" s="14">
        <v>3.0540312421906153</v>
      </c>
      <c r="T29" s="14"/>
      <c r="U29" s="12">
        <v>1.1496521487759053</v>
      </c>
      <c r="V29" s="12">
        <v>1.2036995201382352</v>
      </c>
      <c r="W29" s="12"/>
      <c r="X29" s="12">
        <v>1.7889213966466864</v>
      </c>
      <c r="Y29" s="12">
        <v>1.5374719877849843</v>
      </c>
      <c r="Z29" s="12"/>
      <c r="AA29" s="13">
        <v>1.7751120555603723</v>
      </c>
      <c r="AB29" s="13">
        <v>1.4870428905205144</v>
      </c>
      <c r="AC29" s="13"/>
      <c r="AD29" s="13">
        <v>2.0158849331817552</v>
      </c>
      <c r="AE29" s="13">
        <v>1.5937591381945384</v>
      </c>
      <c r="AF29" s="2"/>
    </row>
    <row r="30" spans="1:32" ht="15.75">
      <c r="A30" s="2"/>
      <c r="B30" s="22" t="s">
        <v>21</v>
      </c>
      <c r="C30" s="14">
        <v>0</v>
      </c>
      <c r="D30" s="14">
        <v>0</v>
      </c>
      <c r="E30" s="14"/>
      <c r="F30" s="14">
        <v>0</v>
      </c>
      <c r="G30" s="14">
        <v>0</v>
      </c>
      <c r="H30" s="14"/>
      <c r="I30" s="14">
        <v>0</v>
      </c>
      <c r="J30" s="14">
        <v>0</v>
      </c>
      <c r="K30" s="14"/>
      <c r="L30" s="14">
        <v>0</v>
      </c>
      <c r="M30" s="14">
        <v>0</v>
      </c>
      <c r="N30" s="14"/>
      <c r="O30" s="14">
        <v>2.3204012126888929E-2</v>
      </c>
      <c r="P30" s="14">
        <v>1.0945560701807543E-2</v>
      </c>
      <c r="Q30" s="14"/>
      <c r="R30" s="14">
        <v>0</v>
      </c>
      <c r="S30" s="14">
        <v>0</v>
      </c>
      <c r="T30" s="14"/>
      <c r="U30" s="12">
        <v>3.7207249604905276E-2</v>
      </c>
      <c r="V30" s="12">
        <v>1.5570313663014233E-2</v>
      </c>
      <c r="W30" s="12"/>
      <c r="X30" s="12">
        <v>5.8492951967074915E-3</v>
      </c>
      <c r="Y30" s="12">
        <v>1.180027953238336E-2</v>
      </c>
      <c r="Z30" s="12"/>
      <c r="AA30" s="13">
        <v>3.5040889111307887E-3</v>
      </c>
      <c r="AB30" s="13">
        <v>0</v>
      </c>
      <c r="AC30" s="13"/>
      <c r="AD30" s="13">
        <v>0</v>
      </c>
      <c r="AE30" s="13">
        <v>0</v>
      </c>
      <c r="AF30" s="2"/>
    </row>
    <row r="31" spans="1:32" ht="15.75">
      <c r="A31" s="2"/>
      <c r="B31" s="22" t="s">
        <v>22</v>
      </c>
      <c r="C31" s="14">
        <v>1.7926296141785485</v>
      </c>
      <c r="D31" s="14">
        <v>1.6999351691262148</v>
      </c>
      <c r="E31" s="14"/>
      <c r="F31" s="14">
        <v>1.7604553325730725</v>
      </c>
      <c r="G31" s="14">
        <v>1.7601232586306494</v>
      </c>
      <c r="H31" s="14"/>
      <c r="I31" s="14">
        <v>1.8908592684401886</v>
      </c>
      <c r="J31" s="14">
        <v>1.9393232729157417</v>
      </c>
      <c r="K31" s="14"/>
      <c r="L31" s="14">
        <v>1.8373471456381227</v>
      </c>
      <c r="M31" s="14">
        <v>1.8785679756108173</v>
      </c>
      <c r="N31" s="14"/>
      <c r="O31" s="14">
        <v>1.8253436712808548</v>
      </c>
      <c r="P31" s="14">
        <v>1.8734345020084215</v>
      </c>
      <c r="Q31" s="14"/>
      <c r="R31" s="14">
        <v>1.941362180378301</v>
      </c>
      <c r="S31" s="14">
        <v>1.8567209715016864</v>
      </c>
      <c r="T31" s="14"/>
      <c r="U31" s="12">
        <v>1.9095503784647461</v>
      </c>
      <c r="V31" s="12">
        <v>1.8649671550901226</v>
      </c>
      <c r="W31" s="12"/>
      <c r="X31" s="12">
        <v>1.864395330900406</v>
      </c>
      <c r="Y31" s="12">
        <v>1.8901963559313117</v>
      </c>
      <c r="Z31" s="12"/>
      <c r="AA31" s="13">
        <v>1.8614798265636896</v>
      </c>
      <c r="AB31" s="13">
        <v>1.781806045513318</v>
      </c>
      <c r="AC31" s="13"/>
      <c r="AD31" s="13">
        <v>1.7784273620858757</v>
      </c>
      <c r="AE31" s="13">
        <v>1.857473413818888</v>
      </c>
      <c r="AF31" s="2"/>
    </row>
    <row r="32" spans="1:32" ht="15.75">
      <c r="A32" s="2"/>
      <c r="B32" s="22" t="s">
        <v>23</v>
      </c>
      <c r="C32" s="14">
        <v>0.25559436627331256</v>
      </c>
      <c r="D32" s="14">
        <v>0.21362061803450996</v>
      </c>
      <c r="E32" s="14"/>
      <c r="F32" s="14">
        <v>0.38466204257164777</v>
      </c>
      <c r="G32" s="14">
        <v>0.25469683421705736</v>
      </c>
      <c r="H32" s="14"/>
      <c r="I32" s="14">
        <v>0.27425244654284953</v>
      </c>
      <c r="J32" s="14">
        <v>0.11120187693064566</v>
      </c>
      <c r="K32" s="14"/>
      <c r="L32" s="14">
        <v>0.32140559147099451</v>
      </c>
      <c r="M32" s="14">
        <v>0.155737967613095</v>
      </c>
      <c r="N32" s="14"/>
      <c r="O32" s="14">
        <v>0.33599740587446691</v>
      </c>
      <c r="P32" s="14">
        <v>0.14494466131699016</v>
      </c>
      <c r="Q32" s="14"/>
      <c r="R32" s="14">
        <v>0.37140766741611708</v>
      </c>
      <c r="S32" s="14">
        <v>0.3074372933826397</v>
      </c>
      <c r="T32" s="14"/>
      <c r="U32" s="12">
        <v>0.35319745870945168</v>
      </c>
      <c r="V32" s="12">
        <v>0.51106213818529944</v>
      </c>
      <c r="W32" s="12"/>
      <c r="X32" s="12">
        <v>0.44179897723398587</v>
      </c>
      <c r="Y32" s="12">
        <v>0.4514268055886731</v>
      </c>
      <c r="Z32" s="12"/>
      <c r="AA32" s="13">
        <v>0.35804228959457274</v>
      </c>
      <c r="AB32" s="13">
        <v>0.4272465463054162</v>
      </c>
      <c r="AC32" s="13"/>
      <c r="AD32" s="13">
        <v>0.42477637546728858</v>
      </c>
      <c r="AE32" s="13">
        <v>0.40493118582860177</v>
      </c>
      <c r="AF32" s="2"/>
    </row>
    <row r="33" spans="1:32" ht="15.75">
      <c r="A33" s="2"/>
      <c r="B33" s="22" t="s">
        <v>24</v>
      </c>
      <c r="C33" s="14">
        <v>0.11092443281344169</v>
      </c>
      <c r="D33" s="14">
        <v>6.6765004198176409E-2</v>
      </c>
      <c r="E33" s="14"/>
      <c r="F33" s="14">
        <v>6.4166092585174042E-2</v>
      </c>
      <c r="G33" s="14">
        <v>4.7629476653869872E-2</v>
      </c>
      <c r="H33" s="14"/>
      <c r="I33" s="14">
        <v>5.8432199230529981E-2</v>
      </c>
      <c r="J33" s="14">
        <v>1.7015932958898385E-2</v>
      </c>
      <c r="K33" s="14"/>
      <c r="L33" s="14">
        <v>7.1085097205793216E-2</v>
      </c>
      <c r="M33" s="14">
        <v>6.1836750208702863E-2</v>
      </c>
      <c r="N33" s="14"/>
      <c r="O33" s="14">
        <v>8.5579073498197655E-2</v>
      </c>
      <c r="P33" s="14">
        <v>5.4749765279947751E-2</v>
      </c>
      <c r="Q33" s="14"/>
      <c r="R33" s="14">
        <v>0.1433197132921944</v>
      </c>
      <c r="S33" s="14">
        <v>8.4888427199331665E-2</v>
      </c>
      <c r="T33" s="14"/>
      <c r="U33" s="12">
        <v>0.33891163339710062</v>
      </c>
      <c r="V33" s="12">
        <v>0.35752654458925553</v>
      </c>
      <c r="W33" s="12"/>
      <c r="X33" s="12">
        <v>0.23972857843717699</v>
      </c>
      <c r="Y33" s="12">
        <v>0.31416571851346786</v>
      </c>
      <c r="Z33" s="12"/>
      <c r="AA33" s="13">
        <v>0.17150540397275166</v>
      </c>
      <c r="AB33" s="13">
        <v>0.12744074986591863</v>
      </c>
      <c r="AC33" s="13"/>
      <c r="AD33" s="13">
        <v>0.16658581611554749</v>
      </c>
      <c r="AE33" s="13">
        <v>0.21613011317501535</v>
      </c>
      <c r="AF33" s="2"/>
    </row>
    <row r="34" spans="1:32" ht="18.75">
      <c r="A34" s="2"/>
      <c r="B34" s="22" t="s">
        <v>25</v>
      </c>
      <c r="C34" s="14">
        <v>0.75109707425976757</v>
      </c>
      <c r="D34" s="14">
        <v>0.85147430500857102</v>
      </c>
      <c r="E34" s="14"/>
      <c r="F34" s="14">
        <v>0.79053843156803982</v>
      </c>
      <c r="G34" s="14">
        <v>0.86056993660637338</v>
      </c>
      <c r="H34" s="14"/>
      <c r="I34" s="14">
        <v>0.96161494416110604</v>
      </c>
      <c r="J34" s="14">
        <v>0.98037791445502809</v>
      </c>
      <c r="K34" s="14"/>
      <c r="L34" s="14">
        <v>0.77975755472613406</v>
      </c>
      <c r="M34" s="14">
        <v>0.7754001160450702</v>
      </c>
      <c r="N34" s="14"/>
      <c r="O34" s="14">
        <v>0.76221539369742786</v>
      </c>
      <c r="P34" s="14">
        <v>0.76492146944768658</v>
      </c>
      <c r="Q34" s="14"/>
      <c r="R34" s="14">
        <v>0.61307272800994617</v>
      </c>
      <c r="S34" s="14">
        <v>0.67625020734278218</v>
      </c>
      <c r="T34" s="14"/>
      <c r="U34" s="12">
        <v>0.28489673930182446</v>
      </c>
      <c r="V34" s="12">
        <v>0.30445636264908998</v>
      </c>
      <c r="W34" s="12"/>
      <c r="X34" s="12">
        <v>0.43712135077472103</v>
      </c>
      <c r="Y34" s="12">
        <v>0.39153719365593842</v>
      </c>
      <c r="Z34" s="12"/>
      <c r="AA34" s="13">
        <v>0.48392478240712139</v>
      </c>
      <c r="AB34" s="13">
        <v>0.47440289944114344</v>
      </c>
      <c r="AC34" s="13"/>
      <c r="AD34" s="13">
        <v>0.54631491801128729</v>
      </c>
      <c r="AE34" s="13">
        <v>0.44761554160088257</v>
      </c>
      <c r="AF34" s="2"/>
    </row>
    <row r="35" spans="1:32" ht="15.75">
      <c r="A35" s="2"/>
      <c r="B35" s="11" t="s">
        <v>10</v>
      </c>
      <c r="C35" s="14">
        <v>15.159148413265301</v>
      </c>
      <c r="D35" s="14">
        <v>14.980320791358899</v>
      </c>
      <c r="E35" s="14"/>
      <c r="F35" s="14">
        <v>15.209283467729895</v>
      </c>
      <c r="G35" s="14">
        <v>15.062449569501579</v>
      </c>
      <c r="H35" s="14"/>
      <c r="I35" s="14">
        <v>15.223543914213568</v>
      </c>
      <c r="J35" s="14">
        <v>15.067541082805285</v>
      </c>
      <c r="K35" s="14"/>
      <c r="L35" s="14">
        <v>15.229837834314912</v>
      </c>
      <c r="M35" s="14">
        <v>15.096142693432617</v>
      </c>
      <c r="N35" s="14"/>
      <c r="O35" s="14">
        <v>15.270124162780409</v>
      </c>
      <c r="P35" s="14">
        <v>15.08407448930717</v>
      </c>
      <c r="Q35" s="14"/>
      <c r="R35" s="14">
        <v>15.456089561086612</v>
      </c>
      <c r="S35" s="14">
        <v>15.249046692083658</v>
      </c>
      <c r="T35" s="14"/>
      <c r="U35" s="14">
        <v>15.638866720176205</v>
      </c>
      <c r="V35" s="14">
        <v>15.749126151527689</v>
      </c>
      <c r="W35" s="14"/>
      <c r="X35" s="14">
        <v>15.551772181768277</v>
      </c>
      <c r="Y35" s="14">
        <v>15.667589159565836</v>
      </c>
      <c r="Z35" s="14"/>
      <c r="AA35" s="14">
        <v>15.394531609042149</v>
      </c>
      <c r="AB35" s="14">
        <v>15.336493341684651</v>
      </c>
      <c r="AC35" s="14"/>
      <c r="AD35" s="14">
        <v>15.369789553668712</v>
      </c>
      <c r="AE35" s="14">
        <v>15.478534712822507</v>
      </c>
      <c r="AF35" s="2"/>
    </row>
    <row r="36" spans="1:32" ht="15.75" thickBot="1">
      <c r="A36" s="2"/>
      <c r="B36" s="5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5"/>
      <c r="O36" s="2"/>
      <c r="P36" s="2"/>
      <c r="Q36" s="2"/>
      <c r="R36" s="2"/>
      <c r="S36" s="2"/>
      <c r="T36" s="5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5.75" thickBot="1">
      <c r="A37" s="2"/>
      <c r="B37" s="28" t="s">
        <v>26</v>
      </c>
      <c r="C37" s="29"/>
      <c r="D37" s="15"/>
      <c r="E37" s="24"/>
      <c r="F37" s="15"/>
      <c r="G37" s="15"/>
      <c r="H37" s="24"/>
      <c r="I37" s="15"/>
      <c r="J37" s="15"/>
      <c r="K37" s="24"/>
      <c r="L37" s="15"/>
      <c r="M37" s="15"/>
      <c r="N37" s="16"/>
      <c r="O37" s="15"/>
      <c r="P37" s="15"/>
      <c r="Q37" s="24"/>
      <c r="R37" s="15"/>
      <c r="S37" s="15"/>
      <c r="T37" s="16"/>
      <c r="U37" s="15"/>
      <c r="V37" s="15"/>
      <c r="W37" s="24"/>
      <c r="X37" s="15"/>
      <c r="Y37" s="15"/>
      <c r="Z37" s="24"/>
      <c r="AA37" s="15"/>
      <c r="AB37" s="15"/>
      <c r="AC37" s="24"/>
      <c r="AD37" s="15"/>
      <c r="AE37" s="15"/>
      <c r="AF37" s="2"/>
    </row>
    <row r="38" spans="1:32">
      <c r="A38" s="2"/>
      <c r="B38" s="31" t="s">
        <v>91</v>
      </c>
      <c r="C38" s="17">
        <v>544.3430638746978</v>
      </c>
      <c r="D38" s="17">
        <v>471.62802662922331</v>
      </c>
      <c r="E38" s="18"/>
      <c r="F38" s="17">
        <v>506.01407274049723</v>
      </c>
      <c r="G38" s="17">
        <v>467.42639980159413</v>
      </c>
      <c r="H38" s="18"/>
      <c r="I38" s="17">
        <v>425.86577524123049</v>
      </c>
      <c r="J38" s="17">
        <v>387.2923312150856</v>
      </c>
      <c r="K38" s="18"/>
      <c r="L38" s="17">
        <v>503.89273658200943</v>
      </c>
      <c r="M38" s="17">
        <v>436.5403907081851</v>
      </c>
      <c r="N38" s="18"/>
      <c r="O38" s="17">
        <v>492.82504594319948</v>
      </c>
      <c r="P38" s="17">
        <v>402.06134845916426</v>
      </c>
      <c r="Q38" s="18"/>
      <c r="R38" s="17">
        <v>540.65717118669988</v>
      </c>
      <c r="S38" s="17">
        <v>471.26561797816873</v>
      </c>
      <c r="T38" s="18"/>
      <c r="U38" s="17">
        <v>628.71851601119158</v>
      </c>
      <c r="V38" s="17">
        <v>649.43586073636664</v>
      </c>
      <c r="W38" s="18"/>
      <c r="X38" s="17">
        <v>593.81016903621617</v>
      </c>
      <c r="Y38" s="17">
        <v>637.62081307563278</v>
      </c>
      <c r="Z38" s="18"/>
      <c r="AA38" s="17">
        <v>624.8301244475681</v>
      </c>
      <c r="AB38" s="17">
        <v>660.35092902608335</v>
      </c>
      <c r="AC38" s="18"/>
      <c r="AD38" s="17">
        <v>610.82169009369034</v>
      </c>
      <c r="AE38" s="17">
        <v>647.40515332276937</v>
      </c>
      <c r="AF38" s="2"/>
    </row>
    <row r="39" spans="1:32" ht="15.75" thickBot="1">
      <c r="A39" s="2"/>
      <c r="B39" s="32" t="s">
        <v>92</v>
      </c>
      <c r="C39" s="19">
        <v>3.9016599373364218</v>
      </c>
      <c r="D39" s="19">
        <v>2.795181074585305</v>
      </c>
      <c r="E39" s="20"/>
      <c r="F39" s="19">
        <v>3.277287006259745</v>
      </c>
      <c r="G39" s="19">
        <v>2.6264575830840338</v>
      </c>
      <c r="H39" s="20"/>
      <c r="I39" s="19">
        <v>1.5999698466009864</v>
      </c>
      <c r="J39" s="19">
        <v>1.2045621994140558</v>
      </c>
      <c r="K39" s="20"/>
      <c r="L39" s="19">
        <v>3.270298268481723</v>
      </c>
      <c r="M39" s="19">
        <v>2.1967024645477484</v>
      </c>
      <c r="N39" s="20"/>
      <c r="O39" s="19">
        <v>2.9301258333911742</v>
      </c>
      <c r="P39" s="19">
        <v>1.6516628682692545</v>
      </c>
      <c r="Q39" s="20"/>
      <c r="R39" s="19">
        <v>3.5840387100815119</v>
      </c>
      <c r="S39" s="19">
        <v>2.6001186749596807</v>
      </c>
      <c r="T39" s="20"/>
      <c r="U39" s="19">
        <v>5.2423773619546834</v>
      </c>
      <c r="V39" s="19">
        <v>5.5971805952616549</v>
      </c>
      <c r="W39" s="20"/>
      <c r="X39" s="19">
        <v>4.6782302320445259</v>
      </c>
      <c r="Y39" s="19">
        <v>5.5246143170277353</v>
      </c>
      <c r="Z39" s="20"/>
      <c r="AA39" s="19">
        <v>5.7377117638556863</v>
      </c>
      <c r="AB39" s="19">
        <v>6.9743209039967358</v>
      </c>
      <c r="AC39" s="20"/>
      <c r="AD39" s="19">
        <v>5.092248061316738</v>
      </c>
      <c r="AE39" s="19">
        <v>6.3671098276020315</v>
      </c>
      <c r="AF39" s="2"/>
    </row>
    <row r="40" spans="1:32" ht="15.75" thickBot="1">
      <c r="A40" s="2"/>
      <c r="B40" s="28" t="s">
        <v>27</v>
      </c>
      <c r="C40" s="30"/>
      <c r="D40" s="30"/>
      <c r="E40" s="20"/>
      <c r="F40" s="21"/>
      <c r="G40" s="21"/>
      <c r="H40" s="20"/>
      <c r="I40" s="21"/>
      <c r="J40" s="21"/>
      <c r="K40" s="20"/>
      <c r="L40" s="21"/>
      <c r="M40" s="21"/>
      <c r="N40" s="20"/>
      <c r="O40" s="21"/>
      <c r="P40" s="21"/>
      <c r="Q40" s="20"/>
      <c r="R40" s="21"/>
      <c r="S40" s="21"/>
      <c r="T40" s="20"/>
      <c r="U40" s="21"/>
      <c r="V40" s="21"/>
      <c r="W40" s="20"/>
      <c r="X40" s="21"/>
      <c r="Y40" s="21"/>
      <c r="Z40" s="20"/>
      <c r="AA40" s="21"/>
      <c r="AB40" s="21"/>
      <c r="AC40" s="20"/>
      <c r="AD40" s="21"/>
      <c r="AE40" s="21"/>
      <c r="AF40" s="2"/>
    </row>
    <row r="41" spans="1:32">
      <c r="A41" s="2"/>
      <c r="B41" s="31" t="s">
        <v>91</v>
      </c>
      <c r="C41" s="17">
        <v>544.3430638746978</v>
      </c>
      <c r="D41" s="17">
        <v>471.62802662922331</v>
      </c>
      <c r="E41" s="18"/>
      <c r="F41" s="17">
        <v>506.01407274049723</v>
      </c>
      <c r="G41" s="17">
        <v>467.42639980159413</v>
      </c>
      <c r="H41" s="18"/>
      <c r="I41" s="17">
        <v>425.86577524123049</v>
      </c>
      <c r="J41" s="17">
        <v>387.2923312150856</v>
      </c>
      <c r="K41" s="18"/>
      <c r="L41" s="17">
        <v>503.89273658200943</v>
      </c>
      <c r="M41" s="17">
        <v>436.5403907081851</v>
      </c>
      <c r="N41" s="18"/>
      <c r="O41" s="17">
        <v>492.82504594319948</v>
      </c>
      <c r="P41" s="17">
        <v>402.06134845916426</v>
      </c>
      <c r="Q41" s="18"/>
      <c r="R41" s="17">
        <v>540.65717118669988</v>
      </c>
      <c r="S41" s="17">
        <v>471.26561797816873</v>
      </c>
      <c r="T41" s="18"/>
      <c r="U41" s="17">
        <v>628.71851601119158</v>
      </c>
      <c r="V41" s="17">
        <v>649.43586073636664</v>
      </c>
      <c r="W41" s="18"/>
      <c r="X41" s="17">
        <v>593.81016903621617</v>
      </c>
      <c r="Y41" s="17">
        <v>637.62081307563278</v>
      </c>
      <c r="Z41" s="18"/>
      <c r="AA41" s="17">
        <v>624.8301244475681</v>
      </c>
      <c r="AB41" s="17">
        <v>660.35092902608335</v>
      </c>
      <c r="AC41" s="18"/>
      <c r="AD41" s="17">
        <v>610.82169009369034</v>
      </c>
      <c r="AE41" s="17">
        <v>647.40515332276937</v>
      </c>
      <c r="AF41" s="2"/>
    </row>
    <row r="42" spans="1:32" ht="15.75" thickBot="1">
      <c r="A42" s="2"/>
      <c r="B42" s="32" t="s">
        <v>92</v>
      </c>
      <c r="C42" s="19">
        <v>4.6256496794687845</v>
      </c>
      <c r="D42" s="19">
        <v>3.2544795506896476</v>
      </c>
      <c r="E42" s="19"/>
      <c r="F42" s="19">
        <v>3.8339618980137824</v>
      </c>
      <c r="G42" s="19">
        <v>2.9923123599616566</v>
      </c>
      <c r="H42" s="19"/>
      <c r="I42" s="19">
        <v>1.4666957518353674</v>
      </c>
      <c r="J42" s="19">
        <v>1.0469487939115969</v>
      </c>
      <c r="K42" s="19"/>
      <c r="L42" s="19">
        <v>3.8078071460694227</v>
      </c>
      <c r="M42" s="19">
        <v>2.4049953230814731</v>
      </c>
      <c r="N42" s="20"/>
      <c r="O42" s="19">
        <v>3.2947833090767764</v>
      </c>
      <c r="P42" s="19">
        <v>1.6885883846006688</v>
      </c>
      <c r="Q42" s="19"/>
      <c r="R42" s="19">
        <v>4.0798630487092593</v>
      </c>
      <c r="S42" s="19">
        <v>2.8798878957025553</v>
      </c>
      <c r="T42" s="20"/>
      <c r="U42" s="19">
        <v>6.2081210208868116</v>
      </c>
      <c r="V42" s="19">
        <v>6.6865245938764772</v>
      </c>
      <c r="W42" s="19"/>
      <c r="X42" s="19">
        <v>5.5374652874031121</v>
      </c>
      <c r="Y42" s="19">
        <v>6.6480124304416055</v>
      </c>
      <c r="Z42" s="19"/>
      <c r="AA42" s="19">
        <v>7.0738296155895259</v>
      </c>
      <c r="AB42" s="19">
        <v>8.8132978828377073</v>
      </c>
      <c r="AC42" s="19"/>
      <c r="AD42" s="19">
        <v>6.1791710032583271</v>
      </c>
      <c r="AE42" s="19">
        <v>7.9005148861211927</v>
      </c>
      <c r="AF42" s="2"/>
    </row>
    <row r="43" spans="1:3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N45" s="1"/>
    </row>
  </sheetData>
  <mergeCells count="3">
    <mergeCell ref="U5:AE5"/>
    <mergeCell ref="O5:S5"/>
    <mergeCell ref="C5:M5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skapace</dc:creator>
  <cp:lastModifiedBy>bmoore</cp:lastModifiedBy>
  <dcterms:created xsi:type="dcterms:W3CDTF">2010-10-07T15:22:47Z</dcterms:created>
  <dcterms:modified xsi:type="dcterms:W3CDTF">2011-06-09T17:19:26Z</dcterms:modified>
</cp:coreProperties>
</file>