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lvois\Dropbox\Holsnoy_samples\article\submission_nature_geoscience\"/>
    </mc:Choice>
  </mc:AlternateContent>
  <bookViews>
    <workbookView xWindow="0" yWindow="0" windowWidth="23040" windowHeight="9195"/>
  </bookViews>
  <sheets>
    <sheet name="Grt" sheetId="1" r:id="rId1"/>
    <sheet name="Plag" sheetId="4" r:id="rId2"/>
    <sheet name="Epidote" sheetId="5" r:id="rId3"/>
    <sheet name="Cpx" sheetId="2" r:id="rId4"/>
    <sheet name="Amph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B26" i="1"/>
  <c r="G26" i="1"/>
  <c r="F26" i="1"/>
  <c r="E26" i="1"/>
  <c r="I26" i="1"/>
  <c r="H26" i="1"/>
  <c r="D25" i="1"/>
  <c r="C25" i="1"/>
  <c r="B25" i="1"/>
  <c r="G25" i="1"/>
  <c r="F25" i="1"/>
  <c r="E25" i="1"/>
  <c r="I25" i="1"/>
  <c r="H25" i="1"/>
  <c r="D24" i="1"/>
  <c r="C24" i="1"/>
  <c r="B24" i="1"/>
  <c r="G24" i="1"/>
  <c r="F24" i="1"/>
  <c r="E24" i="1"/>
  <c r="I24" i="1"/>
  <c r="H24" i="1"/>
  <c r="D23" i="1"/>
  <c r="C23" i="1"/>
  <c r="B23" i="1"/>
  <c r="G23" i="1"/>
  <c r="F23" i="1"/>
  <c r="E23" i="1"/>
  <c r="I23" i="1"/>
  <c r="H23" i="1"/>
  <c r="D21" i="1"/>
  <c r="C21" i="1"/>
  <c r="B21" i="1"/>
  <c r="G21" i="1"/>
  <c r="F21" i="1"/>
  <c r="E21" i="1"/>
  <c r="I21" i="1"/>
  <c r="H21" i="1"/>
</calcChain>
</file>

<file path=xl/sharedStrings.xml><?xml version="1.0" encoding="utf-8"?>
<sst xmlns="http://schemas.openxmlformats.org/spreadsheetml/2006/main" count="271" uniqueCount="92">
  <si>
    <t>Structural formula (12 O)</t>
  </si>
  <si>
    <t>Si</t>
  </si>
  <si>
    <t>Ti</t>
  </si>
  <si>
    <t>Al</t>
  </si>
  <si>
    <t>Fe</t>
  </si>
  <si>
    <t>Mn</t>
  </si>
  <si>
    <t>Mg</t>
  </si>
  <si>
    <t>Ca</t>
  </si>
  <si>
    <t>Total</t>
  </si>
  <si>
    <t>Alm</t>
  </si>
  <si>
    <t>Prp</t>
  </si>
  <si>
    <t>Spes</t>
  </si>
  <si>
    <t>Grs</t>
  </si>
  <si>
    <t>BA3</t>
  </si>
  <si>
    <t>BA7</t>
  </si>
  <si>
    <t>Sample</t>
  </si>
  <si>
    <t>Pst</t>
  </si>
  <si>
    <t>Incl. Pyr.</t>
  </si>
  <si>
    <t>Gran. Grt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</si>
  <si>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</t>
    </r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</si>
  <si>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</si>
  <si>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</si>
  <si>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t xml:space="preserve">FeO   </t>
  </si>
  <si>
    <t xml:space="preserve">MnO   </t>
  </si>
  <si>
    <t xml:space="preserve">MgO   </t>
  </si>
  <si>
    <t xml:space="preserve">CaO   </t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</si>
  <si>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O  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</si>
  <si>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O   </t>
    </r>
  </si>
  <si>
    <t xml:space="preserve">Total  </t>
  </si>
  <si>
    <t>Endmember</t>
  </si>
  <si>
    <t>Mineral</t>
  </si>
  <si>
    <t>Grt</t>
  </si>
  <si>
    <t>Structural formula 4 cations 6 oxygens</t>
  </si>
  <si>
    <t>Na</t>
  </si>
  <si>
    <t>Acm</t>
  </si>
  <si>
    <t>Jad</t>
  </si>
  <si>
    <t>Ti-Di</t>
  </si>
  <si>
    <t>Jo</t>
  </si>
  <si>
    <t>Ca-Tsc</t>
  </si>
  <si>
    <t>Di+Hd</t>
  </si>
  <si>
    <t>En+Fs</t>
  </si>
  <si>
    <t>Cpx</t>
  </si>
  <si>
    <t>Gran. Cpx</t>
  </si>
  <si>
    <t>Type</t>
  </si>
  <si>
    <t>Omph.</t>
  </si>
  <si>
    <t>Al IV</t>
  </si>
  <si>
    <t>Al VI</t>
  </si>
  <si>
    <r>
      <t>Fe</t>
    </r>
    <r>
      <rPr>
        <vertAlign val="superscript"/>
        <sz val="11"/>
        <color theme="1"/>
        <rFont val="Calibri"/>
        <family val="2"/>
        <scheme val="minor"/>
      </rPr>
      <t>3+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</si>
  <si>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</si>
  <si>
    <t>FeO</t>
  </si>
  <si>
    <t>MgO</t>
  </si>
  <si>
    <t>CaO</t>
  </si>
  <si>
    <t>Cl</t>
  </si>
  <si>
    <r>
      <t>Structural formula (AB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; calculation based on Locock, 2014)</t>
    </r>
  </si>
  <si>
    <t>Si (T site)</t>
  </si>
  <si>
    <t>Al (T site)</t>
  </si>
  <si>
    <t>Ti (C site)</t>
  </si>
  <si>
    <t>Al (C site)</t>
  </si>
  <si>
    <t>Mg (C site)</t>
  </si>
  <si>
    <t>Ca (B site)</t>
  </si>
  <si>
    <t>Na (B site)</t>
  </si>
  <si>
    <t>Na (A site)</t>
  </si>
  <si>
    <t>K (A site)</t>
  </si>
  <si>
    <t>OH (W site)</t>
  </si>
  <si>
    <t>Cl (W site)</t>
  </si>
  <si>
    <t/>
  </si>
  <si>
    <t>Total corrected for Cl</t>
  </si>
  <si>
    <t>Amph.</t>
  </si>
  <si>
    <t>Cpx repl.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</si>
  <si>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</si>
  <si>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</si>
  <si>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</si>
  <si>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</si>
  <si>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</si>
  <si>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 xml:space="preserve"> (C site)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</si>
  <si>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 xml:space="preserve"> (C site)</t>
    </r>
  </si>
  <si>
    <t>Plg</t>
  </si>
  <si>
    <t>K</t>
  </si>
  <si>
    <t>Xab</t>
  </si>
  <si>
    <t>Xan</t>
  </si>
  <si>
    <t>XK</t>
  </si>
  <si>
    <t>Gran.</t>
  </si>
  <si>
    <r>
      <t>SiO</t>
    </r>
    <r>
      <rPr>
        <vertAlign val="subscript"/>
        <sz val="11"/>
        <color theme="1"/>
        <rFont val="Calibri"/>
        <family val="2"/>
        <scheme val="minor"/>
      </rPr>
      <t xml:space="preserve">2  </t>
    </r>
  </si>
  <si>
    <r>
      <t>TiO</t>
    </r>
    <r>
      <rPr>
        <vertAlign val="subscript"/>
        <sz val="11"/>
        <color theme="1"/>
        <rFont val="Calibri"/>
        <family val="2"/>
        <scheme val="minor"/>
      </rPr>
      <t xml:space="preserve">2  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</si>
  <si>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 xml:space="preserve">3 </t>
    </r>
  </si>
  <si>
    <t>Structural formula (8 O)</t>
  </si>
  <si>
    <t>Ep.</t>
  </si>
  <si>
    <t>Compl. Text.</t>
  </si>
  <si>
    <t>Structural formula (25 O)</t>
  </si>
  <si>
    <t>Compl. Text.: complex texture in the matrix.</t>
  </si>
  <si>
    <r>
      <t>SiO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 </t>
    </r>
  </si>
  <si>
    <r>
      <t>Fe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</si>
</sst>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4" xfId="0" applyFill="1" applyBorder="1" applyAlignment="1"/>
    <xf numFmtId="0" fontId="0" fillId="0" borderId="1" xfId="0" applyFill="1" applyBorder="1"/>
    <xf numFmtId="0" fontId="0" fillId="0" borderId="5" xfId="0" applyFill="1" applyBorder="1" applyAlignment="1"/>
    <xf numFmtId="0" fontId="0" fillId="0" borderId="2" xfId="0" applyFill="1" applyBorder="1" applyAlignment="1">
      <alignment horizontal="right"/>
    </xf>
    <xf numFmtId="0" fontId="0" fillId="0" borderId="3" xfId="0" applyFill="1" applyBorder="1" applyAlignment="1"/>
    <xf numFmtId="2" fontId="0" fillId="0" borderId="0" xfId="0" applyNumberFormat="1" applyFill="1"/>
    <xf numFmtId="0" fontId="0" fillId="0" borderId="1" xfId="0" applyFill="1" applyBorder="1" applyAlignment="1"/>
    <xf numFmtId="2" fontId="0" fillId="0" borderId="1" xfId="0" applyNumberFormat="1" applyFill="1" applyBorder="1"/>
    <xf numFmtId="2" fontId="0" fillId="0" borderId="0" xfId="0" applyNumberFormat="1" applyFill="1" applyBorder="1"/>
    <xf numFmtId="0" fontId="0" fillId="0" borderId="0" xfId="0" applyFill="1" applyAlignment="1"/>
    <xf numFmtId="0" fontId="0" fillId="0" borderId="0" xfId="0" applyFill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2" xfId="0" applyFill="1" applyBorder="1"/>
    <xf numFmtId="2" fontId="0" fillId="0" borderId="0" xfId="0" applyNumberFormat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12" sqref="A12:XFD12"/>
    </sheetView>
  </sheetViews>
  <sheetFormatPr baseColWidth="10" defaultRowHeight="15" x14ac:dyDescent="0.25"/>
  <cols>
    <col min="2" max="11" width="8.7109375" customWidth="1"/>
  </cols>
  <sheetData>
    <row r="1" spans="1:11" x14ac:dyDescent="0.25">
      <c r="A1" s="3" t="s">
        <v>15</v>
      </c>
      <c r="B1" s="4" t="s">
        <v>13</v>
      </c>
      <c r="C1" s="4" t="s">
        <v>13</v>
      </c>
      <c r="D1" s="4" t="s">
        <v>13</v>
      </c>
      <c r="E1" s="4" t="s">
        <v>14</v>
      </c>
      <c r="F1" s="4" t="s">
        <v>14</v>
      </c>
      <c r="G1" s="4" t="s">
        <v>14</v>
      </c>
      <c r="H1" s="4" t="s">
        <v>14</v>
      </c>
      <c r="I1" s="4" t="s">
        <v>14</v>
      </c>
      <c r="J1" s="4" t="s">
        <v>14</v>
      </c>
      <c r="K1" s="4" t="s">
        <v>14</v>
      </c>
    </row>
    <row r="2" spans="1:11" x14ac:dyDescent="0.25">
      <c r="A2" s="5" t="s">
        <v>43</v>
      </c>
      <c r="B2" s="6" t="s">
        <v>18</v>
      </c>
      <c r="C2" s="6" t="s">
        <v>18</v>
      </c>
      <c r="D2" s="6" t="s">
        <v>18</v>
      </c>
      <c r="E2" s="6" t="s">
        <v>18</v>
      </c>
      <c r="F2" s="6" t="s">
        <v>18</v>
      </c>
      <c r="G2" s="6" t="s">
        <v>18</v>
      </c>
      <c r="H2" s="6" t="s">
        <v>17</v>
      </c>
      <c r="I2" s="6" t="s">
        <v>17</v>
      </c>
      <c r="J2" s="6" t="s">
        <v>16</v>
      </c>
      <c r="K2" s="6" t="s">
        <v>16</v>
      </c>
    </row>
    <row r="3" spans="1:11" x14ac:dyDescent="0.25">
      <c r="A3" s="5" t="s">
        <v>30</v>
      </c>
      <c r="B3" s="6" t="s">
        <v>31</v>
      </c>
      <c r="C3" s="6" t="s">
        <v>31</v>
      </c>
      <c r="D3" s="6" t="s">
        <v>31</v>
      </c>
      <c r="E3" s="6" t="s">
        <v>31</v>
      </c>
      <c r="F3" s="6" t="s">
        <v>31</v>
      </c>
      <c r="G3" s="6" t="s">
        <v>31</v>
      </c>
      <c r="H3" s="6" t="s">
        <v>31</v>
      </c>
      <c r="I3" s="6" t="s">
        <v>31</v>
      </c>
      <c r="J3" s="6" t="s">
        <v>31</v>
      </c>
      <c r="K3" s="6" t="s">
        <v>31</v>
      </c>
    </row>
    <row r="4" spans="1:11" ht="18" x14ac:dyDescent="0.35">
      <c r="A4" s="7" t="s">
        <v>19</v>
      </c>
      <c r="B4" s="8">
        <v>41.02</v>
      </c>
      <c r="C4" s="8">
        <v>40.840000000000003</v>
      </c>
      <c r="D4" s="8">
        <v>40.93</v>
      </c>
      <c r="E4" s="8">
        <v>40.479999999999997</v>
      </c>
      <c r="F4" s="8">
        <v>41.22</v>
      </c>
      <c r="G4" s="8">
        <v>40.6</v>
      </c>
      <c r="H4" s="8">
        <v>39.56</v>
      </c>
      <c r="I4" s="8">
        <v>39.72</v>
      </c>
      <c r="J4" s="8">
        <v>39.4</v>
      </c>
      <c r="K4" s="8">
        <v>39.04</v>
      </c>
    </row>
    <row r="5" spans="1:11" ht="18" x14ac:dyDescent="0.35">
      <c r="A5" s="7" t="s">
        <v>20</v>
      </c>
      <c r="B5" s="8">
        <v>0.11650000000000001</v>
      </c>
      <c r="C5" s="8">
        <v>7.6700000000000004E-2</v>
      </c>
      <c r="D5" s="8">
        <v>0.1048</v>
      </c>
      <c r="E5" s="8">
        <v>2.0500000000000001E-2</v>
      </c>
      <c r="F5" s="8">
        <v>4.1500000000000002E-2</v>
      </c>
      <c r="G5" s="8">
        <v>3.0599999999999999E-2</v>
      </c>
      <c r="H5" s="8">
        <v>0.1331</v>
      </c>
      <c r="I5" s="8">
        <v>0.1082</v>
      </c>
      <c r="J5" s="8">
        <v>7.2599999999999998E-2</v>
      </c>
      <c r="K5" s="8">
        <v>0.41289999999999999</v>
      </c>
    </row>
    <row r="6" spans="1:11" ht="18" x14ac:dyDescent="0.35">
      <c r="A6" s="7" t="s">
        <v>21</v>
      </c>
      <c r="B6" s="8">
        <v>23.04</v>
      </c>
      <c r="C6" s="8">
        <v>23.02</v>
      </c>
      <c r="D6" s="8">
        <v>23.01</v>
      </c>
      <c r="E6" s="8">
        <v>22.87</v>
      </c>
      <c r="F6" s="8">
        <v>22.79</v>
      </c>
      <c r="G6" s="8">
        <v>23.09</v>
      </c>
      <c r="H6" s="8">
        <v>21.96</v>
      </c>
      <c r="I6" s="8">
        <v>22.18</v>
      </c>
      <c r="J6" s="8">
        <v>21.96</v>
      </c>
      <c r="K6" s="8">
        <v>21.87</v>
      </c>
    </row>
    <row r="7" spans="1:11" x14ac:dyDescent="0.25">
      <c r="A7" s="7" t="s">
        <v>22</v>
      </c>
      <c r="B7" s="8">
        <v>14.9</v>
      </c>
      <c r="C7" s="8">
        <v>15.74</v>
      </c>
      <c r="D7" s="8">
        <v>15.43</v>
      </c>
      <c r="E7" s="8">
        <v>15.94</v>
      </c>
      <c r="F7" s="8">
        <v>15.73</v>
      </c>
      <c r="G7" s="8">
        <v>15.67</v>
      </c>
      <c r="H7" s="8">
        <v>15.95</v>
      </c>
      <c r="I7" s="8">
        <v>15.11</v>
      </c>
      <c r="J7" s="8">
        <v>20.170000000000002</v>
      </c>
      <c r="K7" s="8">
        <v>19.91</v>
      </c>
    </row>
    <row r="8" spans="1:11" x14ac:dyDescent="0.25">
      <c r="A8" s="7" t="s">
        <v>23</v>
      </c>
      <c r="B8" s="8">
        <v>0.221</v>
      </c>
      <c r="C8" s="8">
        <v>0.23569999999999999</v>
      </c>
      <c r="D8" s="8">
        <v>0.24729999999999999</v>
      </c>
      <c r="E8" s="8">
        <v>0.25019999999999998</v>
      </c>
      <c r="F8" s="8">
        <v>0.25330000000000003</v>
      </c>
      <c r="G8" s="8">
        <v>0.25030000000000002</v>
      </c>
      <c r="H8" s="8">
        <v>0.24590000000000001</v>
      </c>
      <c r="I8" s="8">
        <v>0.23219999999999999</v>
      </c>
      <c r="J8" s="8">
        <v>0.46500000000000002</v>
      </c>
      <c r="K8" s="8">
        <v>0.44579999999999997</v>
      </c>
    </row>
    <row r="9" spans="1:11" x14ac:dyDescent="0.25">
      <c r="A9" s="7" t="s">
        <v>24</v>
      </c>
      <c r="B9" s="8">
        <v>14.48</v>
      </c>
      <c r="C9" s="8">
        <v>14.31</v>
      </c>
      <c r="D9" s="8">
        <v>14.55</v>
      </c>
      <c r="E9" s="8">
        <v>14.03</v>
      </c>
      <c r="F9" s="8">
        <v>14.21</v>
      </c>
      <c r="G9" s="8">
        <v>13.63</v>
      </c>
      <c r="H9" s="8">
        <v>7.99</v>
      </c>
      <c r="I9" s="8">
        <v>8.11</v>
      </c>
      <c r="J9" s="8">
        <v>5.97</v>
      </c>
      <c r="K9" s="8">
        <v>6.51</v>
      </c>
    </row>
    <row r="10" spans="1:11" x14ac:dyDescent="0.25">
      <c r="A10" s="7" t="s">
        <v>25</v>
      </c>
      <c r="B10" s="8">
        <v>6.76</v>
      </c>
      <c r="C10" s="8">
        <v>6.4</v>
      </c>
      <c r="D10" s="8">
        <v>6.39</v>
      </c>
      <c r="E10" s="8">
        <v>6.3</v>
      </c>
      <c r="F10" s="8">
        <v>6.32</v>
      </c>
      <c r="G10" s="8">
        <v>6.95</v>
      </c>
      <c r="H10" s="8">
        <v>14.17</v>
      </c>
      <c r="I10" s="8">
        <v>14.21</v>
      </c>
      <c r="J10" s="8">
        <v>12.27</v>
      </c>
      <c r="K10" s="8">
        <v>11.81</v>
      </c>
    </row>
    <row r="11" spans="1:11" ht="18" x14ac:dyDescent="0.35">
      <c r="A11" s="7" t="s">
        <v>26</v>
      </c>
      <c r="B11" s="8">
        <v>3.2300000000000002E-2</v>
      </c>
      <c r="C11" s="8">
        <v>2.6200000000000001E-2</v>
      </c>
      <c r="D11" s="8">
        <v>1.24E-2</v>
      </c>
      <c r="E11" s="8">
        <v>9.1999999999999998E-3</v>
      </c>
      <c r="F11" s="8">
        <v>7.22E-2</v>
      </c>
      <c r="G11" s="8">
        <v>1.52E-2</v>
      </c>
      <c r="H11" s="8">
        <v>1.7299999999999999E-2</v>
      </c>
      <c r="I11" s="8">
        <v>2.23E-2</v>
      </c>
      <c r="J11" s="8">
        <v>2.9600000000000001E-2</v>
      </c>
      <c r="K11" s="8">
        <v>2.3800000000000002E-2</v>
      </c>
    </row>
    <row r="12" spans="1:11" x14ac:dyDescent="0.25">
      <c r="A12" s="7" t="s">
        <v>28</v>
      </c>
      <c r="B12" s="8">
        <v>100.5804</v>
      </c>
      <c r="C12" s="8">
        <v>100.664</v>
      </c>
      <c r="D12" s="8">
        <v>100.68340000000001</v>
      </c>
      <c r="E12" s="8">
        <v>99.9315</v>
      </c>
      <c r="F12" s="8">
        <v>100.6584</v>
      </c>
      <c r="G12" s="8">
        <v>100.2445</v>
      </c>
      <c r="H12" s="8">
        <v>100.03879999999999</v>
      </c>
      <c r="I12" s="8">
        <v>99.718000000000004</v>
      </c>
      <c r="J12" s="8">
        <v>100.3557</v>
      </c>
      <c r="K12" s="8">
        <v>100.0629</v>
      </c>
    </row>
    <row r="13" spans="1:11" x14ac:dyDescent="0.25">
      <c r="A13" s="9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7" t="s">
        <v>1</v>
      </c>
      <c r="B14" s="8">
        <v>2.9931000000000001</v>
      </c>
      <c r="C14" s="8">
        <v>2.9870000000000001</v>
      </c>
      <c r="D14" s="8">
        <v>2.9883000000000002</v>
      </c>
      <c r="E14" s="8">
        <v>2.9866999999999999</v>
      </c>
      <c r="F14" s="8">
        <v>3.0125999999999999</v>
      </c>
      <c r="G14" s="8">
        <v>2.9859</v>
      </c>
      <c r="H14" s="8">
        <v>2.9893999999999998</v>
      </c>
      <c r="I14" s="8">
        <v>2.9980000000000002</v>
      </c>
      <c r="J14" s="8">
        <v>3.0101</v>
      </c>
      <c r="K14" s="8">
        <v>2.9882</v>
      </c>
    </row>
    <row r="15" spans="1:11" x14ac:dyDescent="0.25">
      <c r="A15" s="7" t="s">
        <v>2</v>
      </c>
      <c r="B15" s="8">
        <v>6.4000000000000003E-3</v>
      </c>
      <c r="C15" s="8">
        <v>4.1999999999999997E-3</v>
      </c>
      <c r="D15" s="8">
        <v>5.7999999999999996E-3</v>
      </c>
      <c r="E15" s="8">
        <v>1.1000000000000001E-3</v>
      </c>
      <c r="F15" s="8">
        <v>2.3E-3</v>
      </c>
      <c r="G15" s="8">
        <v>1.6999999999999999E-3</v>
      </c>
      <c r="H15" s="8">
        <v>7.6E-3</v>
      </c>
      <c r="I15" s="8">
        <v>6.1000000000000004E-3</v>
      </c>
      <c r="J15" s="8">
        <v>4.1999999999999997E-3</v>
      </c>
      <c r="K15" s="8">
        <v>2.3800000000000002E-2</v>
      </c>
    </row>
    <row r="16" spans="1:11" x14ac:dyDescent="0.25">
      <c r="A16" s="7" t="s">
        <v>3</v>
      </c>
      <c r="B16" s="8">
        <v>1.9814000000000001</v>
      </c>
      <c r="C16" s="8">
        <v>1.9843</v>
      </c>
      <c r="D16" s="8">
        <v>1.98</v>
      </c>
      <c r="E16" s="8">
        <v>1.9886999999999999</v>
      </c>
      <c r="F16" s="8">
        <v>1.9630000000000001</v>
      </c>
      <c r="G16" s="8">
        <v>2.0013999999999998</v>
      </c>
      <c r="H16" s="8">
        <v>1.9557</v>
      </c>
      <c r="I16" s="8">
        <v>1.9731000000000001</v>
      </c>
      <c r="J16" s="8">
        <v>1.9773000000000001</v>
      </c>
      <c r="K16" s="8">
        <v>1.9729000000000001</v>
      </c>
    </row>
    <row r="17" spans="1:11" x14ac:dyDescent="0.25">
      <c r="A17" s="7" t="s">
        <v>4</v>
      </c>
      <c r="B17" s="8">
        <v>0.90920000000000001</v>
      </c>
      <c r="C17" s="8">
        <v>0.9627</v>
      </c>
      <c r="D17" s="8">
        <v>0.94210000000000005</v>
      </c>
      <c r="E17" s="8">
        <v>0.98350000000000004</v>
      </c>
      <c r="F17" s="8">
        <v>0.96140000000000003</v>
      </c>
      <c r="G17" s="8">
        <v>0.96379999999999999</v>
      </c>
      <c r="H17" s="8">
        <v>1.008</v>
      </c>
      <c r="I17" s="8">
        <v>0.95379999999999998</v>
      </c>
      <c r="J17" s="8">
        <v>1.2887</v>
      </c>
      <c r="K17" s="8">
        <v>1.2745</v>
      </c>
    </row>
    <row r="18" spans="1:11" x14ac:dyDescent="0.25">
      <c r="A18" s="7" t="s">
        <v>5</v>
      </c>
      <c r="B18" s="8">
        <v>1.37E-2</v>
      </c>
      <c r="C18" s="8">
        <v>1.46E-2</v>
      </c>
      <c r="D18" s="8">
        <v>1.5299999999999999E-2</v>
      </c>
      <c r="E18" s="8">
        <v>1.5599999999999999E-2</v>
      </c>
      <c r="F18" s="8">
        <v>1.5699999999999999E-2</v>
      </c>
      <c r="G18" s="8">
        <v>1.5599999999999999E-2</v>
      </c>
      <c r="H18" s="8">
        <v>1.5699999999999999E-2</v>
      </c>
      <c r="I18" s="8">
        <v>1.4800000000000001E-2</v>
      </c>
      <c r="J18" s="8">
        <v>3.0099999999999998E-2</v>
      </c>
      <c r="K18" s="8">
        <v>2.8899999999999999E-2</v>
      </c>
    </row>
    <row r="19" spans="1:11" x14ac:dyDescent="0.25">
      <c r="A19" s="7" t="s">
        <v>6</v>
      </c>
      <c r="B19" s="8">
        <v>1.5750999999999999</v>
      </c>
      <c r="C19" s="8">
        <v>1.5603</v>
      </c>
      <c r="D19" s="8">
        <v>1.5837000000000001</v>
      </c>
      <c r="E19" s="8">
        <v>1.5431999999999999</v>
      </c>
      <c r="F19" s="8">
        <v>1.5482</v>
      </c>
      <c r="G19" s="8">
        <v>1.4944</v>
      </c>
      <c r="H19" s="8">
        <v>0.90010000000000001</v>
      </c>
      <c r="I19" s="8">
        <v>0.91249999999999998</v>
      </c>
      <c r="J19" s="8">
        <v>0.67989999999999995</v>
      </c>
      <c r="K19" s="8">
        <v>0.74280000000000002</v>
      </c>
    </row>
    <row r="20" spans="1:11" x14ac:dyDescent="0.25">
      <c r="A20" s="7" t="s">
        <v>7</v>
      </c>
      <c r="B20" s="8">
        <v>0.52849999999999997</v>
      </c>
      <c r="C20" s="8">
        <v>0.50149999999999995</v>
      </c>
      <c r="D20" s="8">
        <v>0.49990000000000001</v>
      </c>
      <c r="E20" s="8">
        <v>0.498</v>
      </c>
      <c r="F20" s="8">
        <v>0.49490000000000001</v>
      </c>
      <c r="G20" s="8">
        <v>0.54769999999999996</v>
      </c>
      <c r="H20" s="8">
        <v>1.1473</v>
      </c>
      <c r="I20" s="8">
        <v>1.1492</v>
      </c>
      <c r="J20" s="8">
        <v>1.0044</v>
      </c>
      <c r="K20" s="8">
        <v>0.96860000000000002</v>
      </c>
    </row>
    <row r="21" spans="1:11" x14ac:dyDescent="0.25">
      <c r="A21" s="7" t="s">
        <v>8</v>
      </c>
      <c r="B21" s="11">
        <f t="shared" ref="B21:I21" si="0" xml:space="preserve"> SUM(B14:B20)</f>
        <v>8.0074000000000005</v>
      </c>
      <c r="C21" s="11">
        <f t="shared" si="0"/>
        <v>8.0145999999999997</v>
      </c>
      <c r="D21" s="11">
        <f t="shared" si="0"/>
        <v>8.0151000000000003</v>
      </c>
      <c r="E21" s="11">
        <f t="shared" si="0"/>
        <v>8.0167999999999999</v>
      </c>
      <c r="F21" s="11">
        <f t="shared" si="0"/>
        <v>7.9981</v>
      </c>
      <c r="G21" s="11">
        <f t="shared" si="0"/>
        <v>8.0105000000000004</v>
      </c>
      <c r="H21" s="11">
        <f t="shared" si="0"/>
        <v>8.0237999999999996</v>
      </c>
      <c r="I21" s="11">
        <f t="shared" si="0"/>
        <v>8.0075000000000003</v>
      </c>
      <c r="J21" s="11">
        <v>7.9946999999999999</v>
      </c>
      <c r="K21" s="11">
        <v>7.9996999999999998</v>
      </c>
    </row>
    <row r="22" spans="1:11" x14ac:dyDescent="0.25">
      <c r="A22" s="9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5">
      <c r="A23" s="7" t="s">
        <v>9</v>
      </c>
      <c r="B23" s="8">
        <f t="shared" ref="B23:I23" si="1">B17/(B17+B20+B19+B18)</f>
        <v>0.3004130183380142</v>
      </c>
      <c r="C23" s="8">
        <f t="shared" si="1"/>
        <v>0.3167714125892534</v>
      </c>
      <c r="D23" s="8">
        <f t="shared" si="1"/>
        <v>0.30979940808944423</v>
      </c>
      <c r="E23" s="8">
        <f t="shared" si="1"/>
        <v>0.32348781370259511</v>
      </c>
      <c r="F23" s="8">
        <f t="shared" si="1"/>
        <v>0.31832328984835445</v>
      </c>
      <c r="G23" s="8">
        <f t="shared" si="1"/>
        <v>0.31898063875558502</v>
      </c>
      <c r="H23" s="8">
        <f t="shared" si="1"/>
        <v>0.32822115854254175</v>
      </c>
      <c r="I23" s="8">
        <f t="shared" si="1"/>
        <v>0.31475431475431476</v>
      </c>
      <c r="J23" s="8">
        <v>0.42912323931936996</v>
      </c>
      <c r="K23" s="8">
        <v>0.42274777763035687</v>
      </c>
    </row>
    <row r="24" spans="1:11" x14ac:dyDescent="0.25">
      <c r="A24" s="7" t="s">
        <v>10</v>
      </c>
      <c r="B24" s="8">
        <f t="shared" ref="B24:I24" si="2">B19/(B17+B18+B19+B20)</f>
        <v>0.52043614736494292</v>
      </c>
      <c r="C24" s="8">
        <f t="shared" si="2"/>
        <v>0.51340857490704483</v>
      </c>
      <c r="D24" s="8">
        <f t="shared" si="2"/>
        <v>0.520782637290365</v>
      </c>
      <c r="E24" s="8">
        <f t="shared" si="2"/>
        <v>0.50758148866888131</v>
      </c>
      <c r="F24" s="8">
        <f t="shared" si="2"/>
        <v>0.51261505860539036</v>
      </c>
      <c r="G24" s="8">
        <f t="shared" si="2"/>
        <v>0.4945887804070826</v>
      </c>
      <c r="H24" s="8">
        <f t="shared" si="2"/>
        <v>0.29308716746442642</v>
      </c>
      <c r="I24" s="8">
        <f t="shared" si="2"/>
        <v>0.30112530112530111</v>
      </c>
      <c r="J24" s="8">
        <v>0.2263993872997902</v>
      </c>
      <c r="K24" s="8">
        <v>0.24638450311795146</v>
      </c>
    </row>
    <row r="25" spans="1:11" x14ac:dyDescent="0.25">
      <c r="A25" s="7" t="s">
        <v>11</v>
      </c>
      <c r="B25" s="8">
        <f t="shared" ref="B25:I25" si="3">B18/(B18+B17+B19+B20)</f>
        <v>4.5266809846357175E-3</v>
      </c>
      <c r="C25" s="8">
        <f t="shared" si="3"/>
        <v>4.8040538317264984E-3</v>
      </c>
      <c r="D25" s="8">
        <f t="shared" si="3"/>
        <v>5.0312397237750736E-3</v>
      </c>
      <c r="E25" s="8">
        <f t="shared" si="3"/>
        <v>5.1310725915205734E-3</v>
      </c>
      <c r="F25" s="8">
        <f t="shared" si="3"/>
        <v>5.1983312363419638E-3</v>
      </c>
      <c r="G25" s="8">
        <f t="shared" si="3"/>
        <v>5.1629985106735072E-3</v>
      </c>
      <c r="H25" s="8">
        <f t="shared" si="3"/>
        <v>5.1121747907915726E-3</v>
      </c>
      <c r="I25" s="8">
        <f t="shared" si="3"/>
        <v>4.884004884004884E-3</v>
      </c>
      <c r="J25" s="8">
        <v>1.0022976257866871E-2</v>
      </c>
      <c r="K25" s="8">
        <v>9.5860421918535239E-3</v>
      </c>
    </row>
    <row r="26" spans="1:11" x14ac:dyDescent="0.25">
      <c r="A26" s="7" t="s">
        <v>12</v>
      </c>
      <c r="B26" s="8">
        <f t="shared" ref="B26:I26" si="4">B20/(B17+B18+B19+B20)</f>
        <v>0.17462415331240705</v>
      </c>
      <c r="C26" s="8">
        <f t="shared" si="4"/>
        <v>0.16501595867197524</v>
      </c>
      <c r="D26" s="8">
        <f t="shared" si="4"/>
        <v>0.16438671489641563</v>
      </c>
      <c r="E26" s="8">
        <f t="shared" si="4"/>
        <v>0.1637996250370029</v>
      </c>
      <c r="F26" s="8">
        <f t="shared" si="4"/>
        <v>0.16386332030991324</v>
      </c>
      <c r="G26" s="8">
        <f t="shared" si="4"/>
        <v>0.18126758232665896</v>
      </c>
      <c r="H26" s="8">
        <f t="shared" si="4"/>
        <v>0.37357949920224026</v>
      </c>
      <c r="I26" s="8">
        <f t="shared" si="4"/>
        <v>0.37923637923637926</v>
      </c>
      <c r="J26" s="8">
        <v>0.33445439712297292</v>
      </c>
      <c r="K26" s="8">
        <v>0.32128167705983818</v>
      </c>
    </row>
    <row r="27" spans="1:1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18" sqref="A18:XFD18"/>
    </sheetView>
  </sheetViews>
  <sheetFormatPr baseColWidth="10" defaultRowHeight="15" x14ac:dyDescent="0.25"/>
  <cols>
    <col min="1" max="1" width="10.85546875" customWidth="1"/>
    <col min="2" max="7" width="8.7109375" customWidth="1"/>
  </cols>
  <sheetData>
    <row r="1" spans="1:7" x14ac:dyDescent="0.25">
      <c r="A1" s="15" t="s">
        <v>15</v>
      </c>
      <c r="B1" s="2" t="s">
        <v>14</v>
      </c>
      <c r="C1" s="2" t="s">
        <v>14</v>
      </c>
      <c r="D1" s="2" t="s">
        <v>14</v>
      </c>
      <c r="E1" s="2" t="s">
        <v>14</v>
      </c>
      <c r="F1" s="2" t="s">
        <v>13</v>
      </c>
      <c r="G1" s="2" t="s">
        <v>13</v>
      </c>
    </row>
    <row r="2" spans="1:7" x14ac:dyDescent="0.25">
      <c r="A2" s="16" t="s">
        <v>43</v>
      </c>
      <c r="B2" s="14" t="s">
        <v>81</v>
      </c>
      <c r="C2" s="14" t="s">
        <v>81</v>
      </c>
      <c r="D2" s="14" t="s">
        <v>81</v>
      </c>
      <c r="E2" s="14" t="s">
        <v>81</v>
      </c>
      <c r="F2" s="14" t="s">
        <v>81</v>
      </c>
      <c r="G2" s="14" t="s">
        <v>81</v>
      </c>
    </row>
    <row r="3" spans="1:7" x14ac:dyDescent="0.25">
      <c r="A3" s="16" t="s">
        <v>30</v>
      </c>
      <c r="B3" s="14" t="s">
        <v>76</v>
      </c>
      <c r="C3" s="14" t="s">
        <v>76</v>
      </c>
      <c r="D3" s="14" t="s">
        <v>76</v>
      </c>
      <c r="E3" s="14" t="s">
        <v>76</v>
      </c>
      <c r="F3" s="14" t="s">
        <v>76</v>
      </c>
      <c r="G3" s="14" t="s">
        <v>76</v>
      </c>
    </row>
    <row r="4" spans="1:7" ht="18" x14ac:dyDescent="0.35">
      <c r="A4" s="17" t="s">
        <v>82</v>
      </c>
      <c r="B4" s="20">
        <v>60.38</v>
      </c>
      <c r="C4" s="20">
        <v>63.8</v>
      </c>
      <c r="D4" s="20">
        <v>60.27</v>
      </c>
      <c r="E4" s="20">
        <v>65.209999999999994</v>
      </c>
      <c r="F4" s="20">
        <v>58.28</v>
      </c>
      <c r="G4" s="20">
        <v>58.17</v>
      </c>
    </row>
    <row r="5" spans="1:7" ht="18" x14ac:dyDescent="0.35">
      <c r="A5" s="17" t="s">
        <v>83</v>
      </c>
      <c r="B5" s="20">
        <v>1.4E-3</v>
      </c>
      <c r="C5" s="20">
        <v>4.1000000000000003E-3</v>
      </c>
      <c r="D5" s="20">
        <v>4.1000000000000003E-3</v>
      </c>
      <c r="E5" s="20">
        <v>2.9999999999999997E-4</v>
      </c>
      <c r="F5" s="20">
        <v>2.9700000000000001E-2</v>
      </c>
      <c r="G5" s="20">
        <v>1.4500000000000001E-2</v>
      </c>
    </row>
    <row r="6" spans="1:7" ht="18" x14ac:dyDescent="0.35">
      <c r="A6" s="17" t="s">
        <v>84</v>
      </c>
      <c r="B6" s="20">
        <v>25.88</v>
      </c>
      <c r="C6" s="20">
        <v>22.93</v>
      </c>
      <c r="D6" s="20">
        <v>24.6</v>
      </c>
      <c r="E6" s="20">
        <v>22.3</v>
      </c>
      <c r="F6" s="20">
        <v>26.46</v>
      </c>
      <c r="G6" s="20">
        <v>26.35</v>
      </c>
    </row>
    <row r="7" spans="1:7" x14ac:dyDescent="0.25">
      <c r="A7" s="17" t="s">
        <v>22</v>
      </c>
      <c r="B7" s="20">
        <v>0.14419999999999999</v>
      </c>
      <c r="C7" s="20">
        <v>0.06</v>
      </c>
      <c r="D7" s="20">
        <v>0.15140000000000001</v>
      </c>
      <c r="E7" s="20">
        <v>0.1469</v>
      </c>
      <c r="F7" s="20">
        <v>4.1000000000000002E-2</v>
      </c>
      <c r="G7" s="20">
        <v>3.7600000000000001E-2</v>
      </c>
    </row>
    <row r="8" spans="1:7" x14ac:dyDescent="0.25">
      <c r="A8" s="17" t="s">
        <v>24</v>
      </c>
      <c r="B8" s="20">
        <v>6.4999999999999997E-3</v>
      </c>
      <c r="C8" s="20">
        <v>1.4E-3</v>
      </c>
      <c r="D8" s="20">
        <v>4.53E-2</v>
      </c>
      <c r="E8" s="20">
        <v>7.7000000000000002E-3</v>
      </c>
      <c r="F8" s="20">
        <v>0</v>
      </c>
      <c r="G8" s="20">
        <v>0</v>
      </c>
    </row>
    <row r="9" spans="1:7" x14ac:dyDescent="0.25">
      <c r="A9" s="17" t="s">
        <v>25</v>
      </c>
      <c r="B9" s="20">
        <v>6.71</v>
      </c>
      <c r="C9" s="20">
        <v>3.43</v>
      </c>
      <c r="D9" s="20">
        <v>6.14</v>
      </c>
      <c r="E9" s="20">
        <v>2.85</v>
      </c>
      <c r="F9" s="20">
        <v>8.06</v>
      </c>
      <c r="G9" s="20">
        <v>8.06</v>
      </c>
    </row>
    <row r="10" spans="1:7" ht="18" x14ac:dyDescent="0.35">
      <c r="A10" s="17" t="s">
        <v>26</v>
      </c>
      <c r="B10" s="20">
        <v>6.87</v>
      </c>
      <c r="C10" s="20">
        <v>9.51</v>
      </c>
      <c r="D10" s="20">
        <v>8.51</v>
      </c>
      <c r="E10" s="20">
        <v>10.119999999999999</v>
      </c>
      <c r="F10" s="20">
        <v>7</v>
      </c>
      <c r="G10" s="20">
        <v>7.03</v>
      </c>
    </row>
    <row r="11" spans="1:7" ht="18" x14ac:dyDescent="0.35">
      <c r="A11" s="17" t="s">
        <v>27</v>
      </c>
      <c r="B11" s="20">
        <v>0.1147</v>
      </c>
      <c r="C11" s="20">
        <v>0.34799999999999998</v>
      </c>
      <c r="D11" s="20">
        <v>0.1358</v>
      </c>
      <c r="E11" s="20">
        <v>0.16159999999999999</v>
      </c>
      <c r="F11" s="20">
        <v>0.28110000000000002</v>
      </c>
      <c r="G11" s="20">
        <v>0.26379999999999998</v>
      </c>
    </row>
    <row r="12" spans="1:7" x14ac:dyDescent="0.25">
      <c r="A12" s="17" t="s">
        <v>28</v>
      </c>
      <c r="B12" s="20">
        <v>100.119</v>
      </c>
      <c r="C12" s="20">
        <v>100.1002</v>
      </c>
      <c r="D12" s="20">
        <v>99.881200000000007</v>
      </c>
      <c r="E12" s="20">
        <v>100.8117</v>
      </c>
      <c r="F12" s="20">
        <v>100.1671</v>
      </c>
      <c r="G12" s="20">
        <v>99.953800000000001</v>
      </c>
    </row>
    <row r="13" spans="1:7" x14ac:dyDescent="0.25">
      <c r="A13" s="2" t="s">
        <v>85</v>
      </c>
      <c r="B13" s="21"/>
      <c r="C13" s="21"/>
      <c r="D13" s="21"/>
      <c r="E13" s="21"/>
      <c r="F13" s="21"/>
      <c r="G13" s="21"/>
    </row>
    <row r="14" spans="1:7" x14ac:dyDescent="0.25">
      <c r="A14" s="17" t="s">
        <v>1</v>
      </c>
      <c r="B14" s="20">
        <v>2.6751</v>
      </c>
      <c r="C14" s="20">
        <v>2.8149999999999999</v>
      </c>
      <c r="D14" s="20">
        <v>2.6913999999999998</v>
      </c>
      <c r="E14" s="20">
        <v>2.8515000000000001</v>
      </c>
      <c r="F14" s="20">
        <v>2.6044</v>
      </c>
      <c r="G14" s="20">
        <v>2.6055999999999999</v>
      </c>
    </row>
    <row r="15" spans="1:7" x14ac:dyDescent="0.25">
      <c r="A15" s="17" t="s">
        <v>2</v>
      </c>
      <c r="B15" s="20">
        <v>0</v>
      </c>
      <c r="C15" s="20">
        <v>1E-4</v>
      </c>
      <c r="D15" s="20">
        <v>1E-4</v>
      </c>
      <c r="E15" s="20">
        <v>0</v>
      </c>
      <c r="F15" s="20">
        <v>1E-3</v>
      </c>
      <c r="G15" s="20">
        <v>5.0000000000000001E-4</v>
      </c>
    </row>
    <row r="16" spans="1:7" x14ac:dyDescent="0.25">
      <c r="A16" s="17" t="s">
        <v>3</v>
      </c>
      <c r="B16" s="20">
        <v>1.3513999999999999</v>
      </c>
      <c r="C16" s="20">
        <v>1.1923999999999999</v>
      </c>
      <c r="D16" s="20">
        <v>1.2947</v>
      </c>
      <c r="E16" s="20">
        <v>1.1493</v>
      </c>
      <c r="F16" s="20">
        <v>1.3935999999999999</v>
      </c>
      <c r="G16" s="20">
        <v>1.3911</v>
      </c>
    </row>
    <row r="17" spans="1:7" x14ac:dyDescent="0.25">
      <c r="A17" s="17" t="s">
        <v>4</v>
      </c>
      <c r="B17" s="20">
        <v>5.3E-3</v>
      </c>
      <c r="C17" s="20">
        <v>2.2000000000000001E-3</v>
      </c>
      <c r="D17" s="20">
        <v>5.7000000000000002E-3</v>
      </c>
      <c r="E17" s="20">
        <v>5.4000000000000003E-3</v>
      </c>
      <c r="F17" s="20">
        <v>1.5E-3</v>
      </c>
      <c r="G17" s="20">
        <v>1.4E-3</v>
      </c>
    </row>
    <row r="18" spans="1:7" x14ac:dyDescent="0.25">
      <c r="A18" s="17" t="s">
        <v>6</v>
      </c>
      <c r="B18" s="20">
        <v>4.0000000000000002E-4</v>
      </c>
      <c r="C18" s="20">
        <v>1E-4</v>
      </c>
      <c r="D18" s="20">
        <v>3.0000000000000001E-3</v>
      </c>
      <c r="E18" s="20">
        <v>5.0000000000000001E-4</v>
      </c>
      <c r="F18" s="20">
        <v>0</v>
      </c>
      <c r="G18" s="20">
        <v>0</v>
      </c>
    </row>
    <row r="19" spans="1:7" x14ac:dyDescent="0.25">
      <c r="A19" s="17" t="s">
        <v>7</v>
      </c>
      <c r="B19" s="20">
        <v>0.31850000000000001</v>
      </c>
      <c r="C19" s="20">
        <v>0.16220000000000001</v>
      </c>
      <c r="D19" s="20">
        <v>0.29380000000000001</v>
      </c>
      <c r="E19" s="20">
        <v>0.13350000000000001</v>
      </c>
      <c r="F19" s="20">
        <v>0.38590000000000002</v>
      </c>
      <c r="G19" s="20">
        <v>0.38679999999999998</v>
      </c>
    </row>
    <row r="20" spans="1:7" x14ac:dyDescent="0.25">
      <c r="A20" s="17" t="s">
        <v>33</v>
      </c>
      <c r="B20" s="20">
        <v>0.59009999999999996</v>
      </c>
      <c r="C20" s="20">
        <v>0.81359999999999999</v>
      </c>
      <c r="D20" s="20">
        <v>0.73680000000000001</v>
      </c>
      <c r="E20" s="20">
        <v>0.85799999999999998</v>
      </c>
      <c r="F20" s="20">
        <v>0.60650000000000004</v>
      </c>
      <c r="G20" s="20">
        <v>0.61050000000000004</v>
      </c>
    </row>
    <row r="21" spans="1:7" x14ac:dyDescent="0.25">
      <c r="A21" s="17" t="s">
        <v>77</v>
      </c>
      <c r="B21" s="20">
        <v>6.4999999999999997E-3</v>
      </c>
      <c r="C21" s="20">
        <v>1.9599999999999999E-2</v>
      </c>
      <c r="D21" s="20">
        <v>7.7000000000000002E-3</v>
      </c>
      <c r="E21" s="20">
        <v>8.9999999999999993E-3</v>
      </c>
      <c r="F21" s="20">
        <v>1.6E-2</v>
      </c>
      <c r="G21" s="20">
        <v>1.5100000000000001E-2</v>
      </c>
    </row>
    <row r="22" spans="1:7" x14ac:dyDescent="0.25">
      <c r="A22" s="2" t="s">
        <v>29</v>
      </c>
      <c r="B22" s="21"/>
      <c r="C22" s="21"/>
      <c r="D22" s="21"/>
      <c r="E22" s="21"/>
      <c r="F22" s="21"/>
      <c r="G22" s="21"/>
    </row>
    <row r="23" spans="1:7" x14ac:dyDescent="0.25">
      <c r="A23" s="17" t="s">
        <v>78</v>
      </c>
      <c r="B23" s="20">
        <v>0.64490000000000003</v>
      </c>
      <c r="C23" s="20">
        <v>0.81740000000000002</v>
      </c>
      <c r="D23" s="20">
        <v>0.70960000000000001</v>
      </c>
      <c r="E23" s="20">
        <v>0.85750000000000004</v>
      </c>
      <c r="F23" s="20">
        <v>0.60140000000000005</v>
      </c>
      <c r="G23" s="20">
        <v>0.60299999999999998</v>
      </c>
    </row>
    <row r="24" spans="1:7" x14ac:dyDescent="0.25">
      <c r="A24" s="17" t="s">
        <v>79</v>
      </c>
      <c r="B24" s="20">
        <v>0.34810000000000002</v>
      </c>
      <c r="C24" s="20">
        <v>0.16289999999999999</v>
      </c>
      <c r="D24" s="20">
        <v>0.28289999999999998</v>
      </c>
      <c r="E24" s="20">
        <v>0.13350000000000001</v>
      </c>
      <c r="F24" s="20">
        <v>0.38269999999999998</v>
      </c>
      <c r="G24" s="20">
        <v>0.3821</v>
      </c>
    </row>
    <row r="25" spans="1:7" x14ac:dyDescent="0.25">
      <c r="A25" s="17" t="s">
        <v>80</v>
      </c>
      <c r="B25" s="20">
        <v>7.1000000000000004E-3</v>
      </c>
      <c r="C25" s="20">
        <v>1.9699999999999999E-2</v>
      </c>
      <c r="D25" s="20">
        <v>7.4999999999999997E-3</v>
      </c>
      <c r="E25" s="20">
        <v>8.9999999999999993E-3</v>
      </c>
      <c r="F25" s="20">
        <v>1.5900000000000001E-2</v>
      </c>
      <c r="G25" s="20">
        <v>1.49E-2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G14" sqref="G14"/>
    </sheetView>
  </sheetViews>
  <sheetFormatPr baseColWidth="10" defaultRowHeight="15" x14ac:dyDescent="0.25"/>
  <cols>
    <col min="2" max="8" width="10.7109375" customWidth="1"/>
  </cols>
  <sheetData>
    <row r="1" spans="1:16" x14ac:dyDescent="0.25">
      <c r="A1" s="15" t="s">
        <v>15</v>
      </c>
      <c r="B1" s="2" t="s">
        <v>14</v>
      </c>
      <c r="C1" s="2" t="s">
        <v>14</v>
      </c>
      <c r="D1" s="2" t="s">
        <v>14</v>
      </c>
      <c r="E1" s="2" t="s">
        <v>14</v>
      </c>
      <c r="F1" s="2" t="s">
        <v>14</v>
      </c>
      <c r="G1" s="2" t="s">
        <v>14</v>
      </c>
      <c r="H1" s="2" t="s">
        <v>14</v>
      </c>
    </row>
    <row r="2" spans="1:16" x14ac:dyDescent="0.25">
      <c r="A2" s="16" t="s">
        <v>43</v>
      </c>
      <c r="B2" s="14" t="s">
        <v>87</v>
      </c>
      <c r="C2" s="14" t="s">
        <v>87</v>
      </c>
      <c r="D2" s="14" t="s">
        <v>87</v>
      </c>
      <c r="E2" s="14" t="s">
        <v>16</v>
      </c>
      <c r="F2" s="14" t="s">
        <v>16</v>
      </c>
      <c r="G2" s="14" t="s">
        <v>87</v>
      </c>
      <c r="H2" s="14" t="s">
        <v>87</v>
      </c>
    </row>
    <row r="3" spans="1:16" x14ac:dyDescent="0.25">
      <c r="A3" s="16" t="s">
        <v>30</v>
      </c>
      <c r="B3" s="14" t="s">
        <v>86</v>
      </c>
      <c r="C3" s="14" t="s">
        <v>86</v>
      </c>
      <c r="D3" s="14" t="s">
        <v>86</v>
      </c>
      <c r="E3" s="14" t="s">
        <v>86</v>
      </c>
      <c r="F3" s="14" t="s">
        <v>86</v>
      </c>
      <c r="G3" s="14" t="s">
        <v>86</v>
      </c>
      <c r="H3" s="14" t="s">
        <v>86</v>
      </c>
    </row>
    <row r="4" spans="1:16" ht="18" x14ac:dyDescent="0.35">
      <c r="A4" s="17" t="s">
        <v>82</v>
      </c>
      <c r="B4" s="20">
        <v>39.299999999999997</v>
      </c>
      <c r="C4" s="20">
        <v>39.35</v>
      </c>
      <c r="D4" s="20">
        <v>38.29</v>
      </c>
      <c r="E4" s="20">
        <v>39.4</v>
      </c>
      <c r="F4" s="20">
        <v>40.01</v>
      </c>
      <c r="G4" s="20">
        <v>39.08</v>
      </c>
      <c r="H4" s="20">
        <v>39.28</v>
      </c>
    </row>
    <row r="5" spans="1:16" ht="18" x14ac:dyDescent="0.35">
      <c r="A5" s="17" t="s">
        <v>20</v>
      </c>
      <c r="B5" s="20">
        <v>6.7199999999999996E-2</v>
      </c>
      <c r="C5" s="20">
        <v>5.8799999999999998E-2</v>
      </c>
      <c r="D5" s="20">
        <v>0.14460000000000001</v>
      </c>
      <c r="E5" s="20">
        <v>4.5900000000000003E-2</v>
      </c>
      <c r="F5" s="20">
        <v>4.2200000000000001E-2</v>
      </c>
      <c r="G5" s="20">
        <v>0.11409999999999999</v>
      </c>
      <c r="H5" s="20">
        <v>5.96E-2</v>
      </c>
    </row>
    <row r="6" spans="1:16" ht="18" x14ac:dyDescent="0.35">
      <c r="A6" s="17" t="s">
        <v>21</v>
      </c>
      <c r="B6" s="20">
        <v>31.86</v>
      </c>
      <c r="C6" s="20">
        <v>33.18</v>
      </c>
      <c r="D6" s="20">
        <v>26.13</v>
      </c>
      <c r="E6" s="20">
        <v>31.78</v>
      </c>
      <c r="F6" s="20">
        <v>31.89</v>
      </c>
      <c r="G6" s="20">
        <v>31.41</v>
      </c>
      <c r="H6" s="20">
        <v>31.87</v>
      </c>
    </row>
    <row r="7" spans="1:16" ht="18" x14ac:dyDescent="0.35">
      <c r="A7" s="17" t="s">
        <v>91</v>
      </c>
      <c r="B7" s="20">
        <v>1.9143600000000001</v>
      </c>
      <c r="C7" s="20">
        <v>0.77865479999999998</v>
      </c>
      <c r="D7" s="20">
        <v>9.5161500000000014</v>
      </c>
      <c r="E7" s="20">
        <v>2.3929499999999999</v>
      </c>
      <c r="F7" s="20">
        <v>2.29278</v>
      </c>
      <c r="G7" s="20">
        <v>2.87154</v>
      </c>
      <c r="H7" s="20">
        <v>2.5153799999999999</v>
      </c>
    </row>
    <row r="8" spans="1:16" x14ac:dyDescent="0.25">
      <c r="A8" s="17" t="s">
        <v>24</v>
      </c>
      <c r="B8" s="20">
        <v>5.9799999999999999E-2</v>
      </c>
      <c r="C8" s="20">
        <v>2.7900000000000001E-2</v>
      </c>
      <c r="D8" s="20">
        <v>7.9799999999999996E-2</v>
      </c>
      <c r="E8" s="20">
        <v>4.9299999999999997E-2</v>
      </c>
      <c r="F8" s="20">
        <v>4.2599999999999999E-2</v>
      </c>
      <c r="G8" s="20">
        <v>0.15909999999999999</v>
      </c>
      <c r="H8" s="20">
        <v>7.0599999999999996E-2</v>
      </c>
      <c r="J8" s="20"/>
      <c r="K8" s="20"/>
      <c r="L8" s="20"/>
      <c r="M8" s="20"/>
      <c r="N8" s="20"/>
      <c r="O8" s="20"/>
      <c r="P8" s="20"/>
    </row>
    <row r="9" spans="1:16" x14ac:dyDescent="0.25">
      <c r="A9" s="17" t="s">
        <v>25</v>
      </c>
      <c r="B9" s="20">
        <v>24.09</v>
      </c>
      <c r="C9" s="20">
        <v>24.72</v>
      </c>
      <c r="D9" s="20">
        <v>24.07</v>
      </c>
      <c r="E9" s="20">
        <v>24.11</v>
      </c>
      <c r="F9" s="20">
        <v>23.33</v>
      </c>
      <c r="G9" s="20">
        <v>23.83</v>
      </c>
      <c r="H9" s="20">
        <v>24.12</v>
      </c>
    </row>
    <row r="10" spans="1:16" ht="18" x14ac:dyDescent="0.35">
      <c r="A10" s="17" t="s">
        <v>26</v>
      </c>
      <c r="B10" s="20">
        <v>2.4500000000000001E-2</v>
      </c>
      <c r="C10" s="20">
        <v>3.8199999999999998E-2</v>
      </c>
      <c r="D10" s="20">
        <v>8.3000000000000001E-3</v>
      </c>
      <c r="E10" s="20">
        <v>1.24E-2</v>
      </c>
      <c r="F10" s="20">
        <v>2.1399999999999999E-2</v>
      </c>
      <c r="G10" s="20">
        <v>6.88E-2</v>
      </c>
      <c r="H10" s="20">
        <v>1.43E-2</v>
      </c>
    </row>
    <row r="11" spans="1:16" x14ac:dyDescent="0.25">
      <c r="A11" s="17" t="s">
        <v>28</v>
      </c>
      <c r="B11" s="20">
        <v>97.348759999999999</v>
      </c>
      <c r="C11" s="20">
        <v>98.157454799999996</v>
      </c>
      <c r="D11" s="20">
        <v>98.316749999999999</v>
      </c>
      <c r="E11" s="20">
        <v>97.806449999999998</v>
      </c>
      <c r="F11" s="20">
        <v>97.652979999999999</v>
      </c>
      <c r="G11" s="20">
        <v>97.594039999999993</v>
      </c>
      <c r="H11" s="20">
        <v>97.967579999999998</v>
      </c>
      <c r="J11" s="20"/>
      <c r="K11" s="20"/>
      <c r="L11" s="20"/>
      <c r="M11" s="20"/>
      <c r="N11" s="20"/>
      <c r="O11" s="20"/>
      <c r="P11" s="20"/>
    </row>
    <row r="12" spans="1:16" x14ac:dyDescent="0.25">
      <c r="A12" s="2" t="s">
        <v>88</v>
      </c>
      <c r="B12" s="21"/>
      <c r="C12" s="21"/>
      <c r="D12" s="21"/>
      <c r="E12" s="21"/>
      <c r="F12" s="21"/>
      <c r="G12" s="21"/>
      <c r="H12" s="21"/>
    </row>
    <row r="13" spans="1:16" x14ac:dyDescent="0.25">
      <c r="A13" s="17" t="s">
        <v>1</v>
      </c>
      <c r="B13" s="20">
        <v>6.0494000000000003</v>
      </c>
      <c r="C13" s="20">
        <v>5.9767000000000001</v>
      </c>
      <c r="D13" s="20">
        <v>6.1314000000000002</v>
      </c>
      <c r="E13" s="20">
        <v>6.0514000000000001</v>
      </c>
      <c r="F13" s="20">
        <v>6.1261000000000001</v>
      </c>
      <c r="G13" s="20">
        <v>6.0351999999999997</v>
      </c>
      <c r="H13" s="20">
        <v>6.0294999999999996</v>
      </c>
    </row>
    <row r="14" spans="1:16" x14ac:dyDescent="0.25">
      <c r="A14" s="17" t="s">
        <v>2</v>
      </c>
      <c r="B14" s="20">
        <v>7.7999999999999996E-3</v>
      </c>
      <c r="C14" s="20">
        <v>6.7000000000000002E-3</v>
      </c>
      <c r="D14" s="20">
        <v>1.7399999999999999E-2</v>
      </c>
      <c r="E14" s="20">
        <v>5.3E-3</v>
      </c>
      <c r="F14" s="20">
        <v>4.8999999999999998E-3</v>
      </c>
      <c r="G14" s="20">
        <v>1.3299999999999999E-2</v>
      </c>
      <c r="H14" s="20">
        <v>6.8999999999999999E-3</v>
      </c>
    </row>
    <row r="15" spans="1:16" x14ac:dyDescent="0.25">
      <c r="A15" s="17" t="s">
        <v>3</v>
      </c>
      <c r="B15" s="20">
        <v>5.7798999999999996</v>
      </c>
      <c r="C15" s="20">
        <v>5.9394999999999998</v>
      </c>
      <c r="D15" s="20">
        <v>4.9314</v>
      </c>
      <c r="E15" s="20">
        <v>5.7526000000000002</v>
      </c>
      <c r="F15" s="20">
        <v>5.7548000000000004</v>
      </c>
      <c r="G15" s="20">
        <v>5.7168999999999999</v>
      </c>
      <c r="H15" s="20">
        <v>5.7656000000000001</v>
      </c>
    </row>
    <row r="16" spans="1:16" x14ac:dyDescent="0.25">
      <c r="A16" s="17" t="s">
        <v>4</v>
      </c>
      <c r="B16" s="20">
        <v>0.22140000000000001</v>
      </c>
      <c r="C16" s="20">
        <v>8.8900000000000007E-2</v>
      </c>
      <c r="D16" s="20">
        <v>1.145</v>
      </c>
      <c r="E16" s="20">
        <v>0.2762</v>
      </c>
      <c r="F16" s="20">
        <v>0.26379999999999998</v>
      </c>
      <c r="G16" s="20">
        <v>0.3332</v>
      </c>
      <c r="H16" s="20">
        <v>0.29010000000000002</v>
      </c>
    </row>
    <row r="17" spans="1:8" x14ac:dyDescent="0.25">
      <c r="A17" s="17" t="s">
        <v>6</v>
      </c>
      <c r="B17" s="20">
        <v>1.37E-2</v>
      </c>
      <c r="C17" s="20">
        <v>6.3E-3</v>
      </c>
      <c r="D17" s="20">
        <v>1.9E-2</v>
      </c>
      <c r="E17" s="20">
        <v>1.1299999999999999E-2</v>
      </c>
      <c r="F17" s="20">
        <v>9.7000000000000003E-3</v>
      </c>
      <c r="G17" s="20">
        <v>3.6600000000000001E-2</v>
      </c>
      <c r="H17" s="20">
        <v>1.6199999999999999E-2</v>
      </c>
    </row>
    <row r="18" spans="1:8" x14ac:dyDescent="0.25">
      <c r="A18" s="17" t="s">
        <v>7</v>
      </c>
      <c r="B18" s="20">
        <v>3.9731000000000001</v>
      </c>
      <c r="C18" s="20">
        <v>4.0228999999999999</v>
      </c>
      <c r="D18" s="20">
        <v>4.1296999999999997</v>
      </c>
      <c r="E18" s="20">
        <v>3.9676</v>
      </c>
      <c r="F18" s="20">
        <v>3.8273999999999999</v>
      </c>
      <c r="G18" s="20">
        <v>3.9430999999999998</v>
      </c>
      <c r="H18" s="20">
        <v>3.9670000000000001</v>
      </c>
    </row>
    <row r="19" spans="1:8" x14ac:dyDescent="0.25">
      <c r="A19" s="17" t="s">
        <v>33</v>
      </c>
      <c r="B19" s="20">
        <v>7.3000000000000001E-3</v>
      </c>
      <c r="C19" s="20">
        <v>1.12E-2</v>
      </c>
      <c r="D19" s="20">
        <v>2.5999999999999999E-3</v>
      </c>
      <c r="E19" s="20">
        <v>3.7000000000000002E-3</v>
      </c>
      <c r="F19" s="20">
        <v>6.4000000000000003E-3</v>
      </c>
      <c r="G19" s="20">
        <v>2.06E-2</v>
      </c>
      <c r="H19" s="20">
        <v>4.3E-3</v>
      </c>
    </row>
    <row r="21" spans="1:8" x14ac:dyDescent="0.25">
      <c r="A21" t="s">
        <v>89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16" sqref="D16"/>
    </sheetView>
  </sheetViews>
  <sheetFormatPr baseColWidth="10" defaultRowHeight="15" x14ac:dyDescent="0.25"/>
  <cols>
    <col min="2" max="10" width="8.7109375" customWidth="1"/>
  </cols>
  <sheetData>
    <row r="1" spans="1:10" x14ac:dyDescent="0.25">
      <c r="A1" s="15" t="s">
        <v>15</v>
      </c>
      <c r="B1" s="4" t="s">
        <v>14</v>
      </c>
      <c r="C1" s="4" t="s">
        <v>14</v>
      </c>
      <c r="D1" s="4" t="s">
        <v>14</v>
      </c>
      <c r="E1" s="4" t="s">
        <v>14</v>
      </c>
      <c r="F1" s="4" t="s">
        <v>14</v>
      </c>
      <c r="G1" s="4" t="s">
        <v>14</v>
      </c>
      <c r="H1" s="4" t="s">
        <v>14</v>
      </c>
      <c r="I1" s="4" t="s">
        <v>14</v>
      </c>
      <c r="J1" s="4" t="s">
        <v>14</v>
      </c>
    </row>
    <row r="2" spans="1:10" x14ac:dyDescent="0.25">
      <c r="A2" s="16" t="s">
        <v>43</v>
      </c>
      <c r="B2" s="19" t="s">
        <v>42</v>
      </c>
      <c r="C2" s="19" t="s">
        <v>42</v>
      </c>
      <c r="D2" s="19" t="s">
        <v>42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 t="s">
        <v>44</v>
      </c>
    </row>
    <row r="3" spans="1:10" x14ac:dyDescent="0.25">
      <c r="A3" s="16" t="s">
        <v>30</v>
      </c>
      <c r="B3" s="19" t="s">
        <v>41</v>
      </c>
      <c r="C3" s="19" t="s">
        <v>41</v>
      </c>
      <c r="D3" s="19" t="s">
        <v>41</v>
      </c>
      <c r="E3" s="19" t="s">
        <v>41</v>
      </c>
      <c r="F3" s="19" t="s">
        <v>41</v>
      </c>
      <c r="G3" s="19" t="s">
        <v>41</v>
      </c>
      <c r="H3" s="19" t="s">
        <v>41</v>
      </c>
      <c r="I3" s="19" t="s">
        <v>41</v>
      </c>
      <c r="J3" s="19" t="s">
        <v>41</v>
      </c>
    </row>
    <row r="4" spans="1:10" ht="18" x14ac:dyDescent="0.35">
      <c r="A4" s="17" t="s">
        <v>90</v>
      </c>
      <c r="B4" s="8">
        <v>47.93</v>
      </c>
      <c r="C4" s="8">
        <v>47.83</v>
      </c>
      <c r="D4" s="8">
        <v>47.71</v>
      </c>
      <c r="E4" s="8">
        <v>54.43</v>
      </c>
      <c r="F4" s="8">
        <v>53.9</v>
      </c>
      <c r="G4" s="8">
        <v>53.93</v>
      </c>
      <c r="H4" s="8">
        <v>54.77</v>
      </c>
      <c r="I4" s="8">
        <v>53.7</v>
      </c>
      <c r="J4" s="8">
        <v>54.42</v>
      </c>
    </row>
    <row r="5" spans="1:10" ht="18" x14ac:dyDescent="0.35">
      <c r="A5" s="17" t="s">
        <v>20</v>
      </c>
      <c r="B5" s="8">
        <v>0.79930000000000001</v>
      </c>
      <c r="C5" s="8">
        <v>1.5668</v>
      </c>
      <c r="D5" s="8">
        <v>1.3514999999999999</v>
      </c>
      <c r="E5" s="8">
        <v>0.19769999999999999</v>
      </c>
      <c r="F5" s="8">
        <v>0.26429999999999998</v>
      </c>
      <c r="G5" s="8">
        <v>0.33810000000000001</v>
      </c>
      <c r="H5" s="8">
        <v>0.15540000000000001</v>
      </c>
      <c r="I5" s="8">
        <v>0.12180000000000001</v>
      </c>
      <c r="J5" s="8">
        <v>0.25059999999999999</v>
      </c>
    </row>
    <row r="6" spans="1:10" ht="18" x14ac:dyDescent="0.35">
      <c r="A6" s="17" t="s">
        <v>21</v>
      </c>
      <c r="B6" s="8">
        <v>12.74</v>
      </c>
      <c r="C6" s="8">
        <v>11.71</v>
      </c>
      <c r="D6" s="8">
        <v>11.73</v>
      </c>
      <c r="E6" s="8">
        <v>10.97</v>
      </c>
      <c r="F6" s="8">
        <v>12.11</v>
      </c>
      <c r="G6" s="8">
        <v>10</v>
      </c>
      <c r="H6" s="8">
        <v>10.7</v>
      </c>
      <c r="I6" s="8">
        <v>11.49</v>
      </c>
      <c r="J6" s="8">
        <v>12.46</v>
      </c>
    </row>
    <row r="7" spans="1:10" x14ac:dyDescent="0.25">
      <c r="A7" s="17" t="s">
        <v>22</v>
      </c>
      <c r="B7" s="8">
        <v>4.38</v>
      </c>
      <c r="C7" s="8">
        <v>4.75</v>
      </c>
      <c r="D7" s="8">
        <v>5.44</v>
      </c>
      <c r="E7" s="8">
        <v>3.24</v>
      </c>
      <c r="F7" s="8">
        <v>3.46</v>
      </c>
      <c r="G7" s="8">
        <v>3.97</v>
      </c>
      <c r="H7" s="8">
        <v>3.46</v>
      </c>
      <c r="I7" s="8">
        <v>4.7699999999999996</v>
      </c>
      <c r="J7" s="8">
        <v>3.44</v>
      </c>
    </row>
    <row r="8" spans="1:10" x14ac:dyDescent="0.25">
      <c r="A8" s="17" t="s">
        <v>23</v>
      </c>
      <c r="B8" s="8">
        <v>4.5999999999999999E-3</v>
      </c>
      <c r="C8" s="8">
        <v>2.8500000000000001E-2</v>
      </c>
      <c r="D8" s="8">
        <v>1.54E-2</v>
      </c>
      <c r="E8" s="8">
        <v>9.7000000000000003E-3</v>
      </c>
      <c r="F8" s="8">
        <v>2.1899999999999999E-2</v>
      </c>
      <c r="G8" s="8">
        <v>4.3299999999999998E-2</v>
      </c>
      <c r="H8" s="8">
        <v>2.5899999999999999E-2</v>
      </c>
      <c r="I8" s="8">
        <v>2.18E-2</v>
      </c>
      <c r="J8" s="8">
        <v>1.18E-2</v>
      </c>
    </row>
    <row r="9" spans="1:10" x14ac:dyDescent="0.25">
      <c r="A9" s="17" t="s">
        <v>24</v>
      </c>
      <c r="B9" s="8">
        <v>10.5</v>
      </c>
      <c r="C9" s="8">
        <v>10.48</v>
      </c>
      <c r="D9" s="8">
        <v>10.4</v>
      </c>
      <c r="E9" s="8">
        <v>9.75</v>
      </c>
      <c r="F9" s="8">
        <v>9.33</v>
      </c>
      <c r="G9" s="8">
        <v>10.24</v>
      </c>
      <c r="H9" s="8">
        <v>10.09</v>
      </c>
      <c r="I9" s="8">
        <v>8.8000000000000007</v>
      </c>
      <c r="J9" s="8">
        <v>8.59</v>
      </c>
    </row>
    <row r="10" spans="1:10" x14ac:dyDescent="0.25">
      <c r="A10" s="17" t="s">
        <v>25</v>
      </c>
      <c r="B10" s="8">
        <v>21.53</v>
      </c>
      <c r="C10" s="8">
        <v>21.26</v>
      </c>
      <c r="D10" s="8">
        <v>21.06</v>
      </c>
      <c r="E10" s="8">
        <v>15.35</v>
      </c>
      <c r="F10" s="8">
        <v>15.52</v>
      </c>
      <c r="G10" s="8">
        <v>16.88</v>
      </c>
      <c r="H10" s="8">
        <v>15.81</v>
      </c>
      <c r="I10" s="8">
        <v>15.73</v>
      </c>
      <c r="J10" s="8">
        <v>14.42</v>
      </c>
    </row>
    <row r="11" spans="1:10" ht="18" x14ac:dyDescent="0.35">
      <c r="A11" s="17" t="s">
        <v>26</v>
      </c>
      <c r="B11" s="8">
        <v>2.16</v>
      </c>
      <c r="C11" s="8">
        <v>2.2400000000000002</v>
      </c>
      <c r="D11" s="8">
        <v>2.23</v>
      </c>
      <c r="E11" s="8">
        <v>5.9</v>
      </c>
      <c r="F11" s="8">
        <v>5.62</v>
      </c>
      <c r="G11" s="8">
        <v>5.03</v>
      </c>
      <c r="H11" s="8">
        <v>5.34</v>
      </c>
      <c r="I11" s="8">
        <v>5.54</v>
      </c>
      <c r="J11" s="8">
        <v>6.31</v>
      </c>
    </row>
    <row r="12" spans="1:10" x14ac:dyDescent="0.25">
      <c r="A12" s="17" t="s">
        <v>28</v>
      </c>
      <c r="B12" s="8">
        <v>100.10590000000001</v>
      </c>
      <c r="C12" s="8">
        <v>99.948700000000002</v>
      </c>
      <c r="D12" s="8">
        <v>100.00230000000001</v>
      </c>
      <c r="E12" s="8">
        <v>99.867999999999995</v>
      </c>
      <c r="F12" s="8">
        <v>100.24339999999999</v>
      </c>
      <c r="G12" s="8">
        <v>100.4521</v>
      </c>
      <c r="H12" s="8">
        <v>100.3642</v>
      </c>
      <c r="I12" s="8">
        <v>100.203</v>
      </c>
      <c r="J12" s="8">
        <v>99.9268</v>
      </c>
    </row>
    <row r="13" spans="1:10" x14ac:dyDescent="0.25">
      <c r="A13" s="2" t="s">
        <v>32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18" t="s">
        <v>1</v>
      </c>
      <c r="B14" s="8">
        <v>1.7408999999999999</v>
      </c>
      <c r="C14" s="8">
        <v>1.7459</v>
      </c>
      <c r="D14" s="8">
        <v>1.7426999999999999</v>
      </c>
      <c r="E14" s="8">
        <v>1.9327000000000001</v>
      </c>
      <c r="F14" s="8">
        <v>1.9125000000000001</v>
      </c>
      <c r="G14" s="8">
        <v>1.9186000000000001</v>
      </c>
      <c r="H14" s="8">
        <v>1.9430000000000001</v>
      </c>
      <c r="I14" s="8">
        <v>1.9167000000000001</v>
      </c>
      <c r="J14" s="8">
        <v>1.9319</v>
      </c>
    </row>
    <row r="15" spans="1:10" x14ac:dyDescent="0.25">
      <c r="A15" s="17" t="s">
        <v>45</v>
      </c>
      <c r="B15" s="8">
        <v>0.2591</v>
      </c>
      <c r="C15" s="8">
        <v>0.25409999999999999</v>
      </c>
      <c r="D15" s="8">
        <v>0.25729999999999997</v>
      </c>
      <c r="E15" s="8">
        <v>6.7299999999999999E-2</v>
      </c>
      <c r="F15" s="8">
        <v>8.7499999999999994E-2</v>
      </c>
      <c r="G15" s="8">
        <v>8.14E-2</v>
      </c>
      <c r="H15" s="8">
        <v>5.7000000000000002E-2</v>
      </c>
      <c r="I15" s="8">
        <v>8.3299999999999999E-2</v>
      </c>
      <c r="J15" s="8">
        <v>6.8099999999999994E-2</v>
      </c>
    </row>
    <row r="16" spans="1:10" x14ac:dyDescent="0.25">
      <c r="A16" s="17" t="s">
        <v>46</v>
      </c>
      <c r="B16" s="8">
        <v>0.2863</v>
      </c>
      <c r="C16" s="8">
        <v>0.24970000000000001</v>
      </c>
      <c r="D16" s="8">
        <v>0.24759999999999999</v>
      </c>
      <c r="E16" s="8">
        <v>0.39179999999999998</v>
      </c>
      <c r="F16" s="8">
        <v>0.41899999999999998</v>
      </c>
      <c r="G16" s="8">
        <v>0.33789999999999998</v>
      </c>
      <c r="H16" s="8">
        <v>0.39040000000000002</v>
      </c>
      <c r="I16" s="8">
        <v>0.40010000000000001</v>
      </c>
      <c r="J16" s="8">
        <v>0.45319999999999999</v>
      </c>
    </row>
    <row r="17" spans="1:10" x14ac:dyDescent="0.25">
      <c r="A17" s="17" t="s">
        <v>2</v>
      </c>
      <c r="B17" s="8">
        <v>2.18E-2</v>
      </c>
      <c r="C17" s="8">
        <v>4.2999999999999997E-2</v>
      </c>
      <c r="D17" s="8">
        <v>3.7100000000000001E-2</v>
      </c>
      <c r="E17" s="8">
        <v>5.3E-3</v>
      </c>
      <c r="F17" s="8">
        <v>7.1000000000000004E-3</v>
      </c>
      <c r="G17" s="8">
        <v>8.9999999999999993E-3</v>
      </c>
      <c r="H17" s="8">
        <v>4.1000000000000003E-3</v>
      </c>
      <c r="I17" s="8">
        <v>3.3E-3</v>
      </c>
      <c r="J17" s="8">
        <v>6.7000000000000002E-3</v>
      </c>
    </row>
    <row r="18" spans="1:10" ht="17.25" x14ac:dyDescent="0.25">
      <c r="A18" s="17" t="s">
        <v>47</v>
      </c>
      <c r="B18" s="8">
        <v>8.14E-2</v>
      </c>
      <c r="C18" s="8">
        <v>7.7899999999999997E-2</v>
      </c>
      <c r="D18" s="8">
        <v>9.35E-2</v>
      </c>
      <c r="E18" s="8">
        <v>7.1400000000000005E-2</v>
      </c>
      <c r="F18" s="8">
        <v>4.1399999999999999E-2</v>
      </c>
      <c r="G18" s="8">
        <v>7.2599999999999998E-2</v>
      </c>
      <c r="H18" s="8">
        <v>2.5899999999999999E-2</v>
      </c>
      <c r="I18" s="8">
        <v>6.0499999999999998E-2</v>
      </c>
      <c r="J18" s="8">
        <v>3.61E-2</v>
      </c>
    </row>
    <row r="19" spans="1:10" x14ac:dyDescent="0.25">
      <c r="A19" s="17" t="s">
        <v>6</v>
      </c>
      <c r="B19" s="8">
        <v>0.56850000000000001</v>
      </c>
      <c r="C19" s="8">
        <v>0.57030000000000003</v>
      </c>
      <c r="D19" s="8">
        <v>0.56630000000000003</v>
      </c>
      <c r="E19" s="8">
        <v>0.5161</v>
      </c>
      <c r="F19" s="8">
        <v>0.49349999999999999</v>
      </c>
      <c r="G19" s="8">
        <v>0.54310000000000003</v>
      </c>
      <c r="H19" s="8">
        <v>0.53359999999999996</v>
      </c>
      <c r="I19" s="8">
        <v>0.46820000000000001</v>
      </c>
      <c r="J19" s="8">
        <v>0.4546</v>
      </c>
    </row>
    <row r="20" spans="1:10" ht="17.25" x14ac:dyDescent="0.25">
      <c r="A20" s="17" t="s">
        <v>48</v>
      </c>
      <c r="B20" s="8">
        <v>5.16E-2</v>
      </c>
      <c r="C20" s="8">
        <v>6.7100000000000007E-2</v>
      </c>
      <c r="D20" s="8">
        <v>7.2700000000000001E-2</v>
      </c>
      <c r="E20" s="8">
        <v>2.4799999999999999E-2</v>
      </c>
      <c r="F20" s="8">
        <v>6.13E-2</v>
      </c>
      <c r="G20" s="8">
        <v>4.5600000000000002E-2</v>
      </c>
      <c r="H20" s="8">
        <v>7.6799999999999993E-2</v>
      </c>
      <c r="I20" s="8">
        <v>8.1900000000000001E-2</v>
      </c>
      <c r="J20" s="8">
        <v>6.6000000000000003E-2</v>
      </c>
    </row>
    <row r="21" spans="1:10" x14ac:dyDescent="0.25">
      <c r="A21" s="17" t="s">
        <v>5</v>
      </c>
      <c r="B21" s="8">
        <v>1E-4</v>
      </c>
      <c r="C21" s="8">
        <v>8.9999999999999998E-4</v>
      </c>
      <c r="D21" s="8">
        <v>5.0000000000000001E-4</v>
      </c>
      <c r="E21" s="8">
        <v>2.9999999999999997E-4</v>
      </c>
      <c r="F21" s="8">
        <v>6.9999999999999999E-4</v>
      </c>
      <c r="G21" s="8">
        <v>1.2999999999999999E-3</v>
      </c>
      <c r="H21" s="8">
        <v>8.0000000000000004E-4</v>
      </c>
      <c r="I21" s="8">
        <v>6.9999999999999999E-4</v>
      </c>
      <c r="J21" s="8">
        <v>4.0000000000000002E-4</v>
      </c>
    </row>
    <row r="22" spans="1:10" x14ac:dyDescent="0.25">
      <c r="A22" s="17" t="s">
        <v>7</v>
      </c>
      <c r="B22" s="8">
        <v>0.83789999999999998</v>
      </c>
      <c r="C22" s="8">
        <v>0.83150000000000002</v>
      </c>
      <c r="D22" s="8">
        <v>0.82420000000000004</v>
      </c>
      <c r="E22" s="8">
        <v>0.58399999999999996</v>
      </c>
      <c r="F22" s="8">
        <v>0.59009999999999996</v>
      </c>
      <c r="G22" s="8">
        <v>0.64339999999999997</v>
      </c>
      <c r="H22" s="8">
        <v>0.60089999999999999</v>
      </c>
      <c r="I22" s="8">
        <v>0.60160000000000002</v>
      </c>
      <c r="J22" s="8">
        <v>0.54849999999999999</v>
      </c>
    </row>
    <row r="23" spans="1:10" x14ac:dyDescent="0.25">
      <c r="A23" s="17" t="s">
        <v>33</v>
      </c>
      <c r="B23" s="8">
        <v>0.15210000000000001</v>
      </c>
      <c r="C23" s="8">
        <v>0.1585</v>
      </c>
      <c r="D23" s="8">
        <v>0.15790000000000001</v>
      </c>
      <c r="E23" s="8">
        <v>0.40620000000000001</v>
      </c>
      <c r="F23" s="8">
        <v>0.3866</v>
      </c>
      <c r="G23" s="8">
        <v>0.34689999999999999</v>
      </c>
      <c r="H23" s="8">
        <v>0.36730000000000002</v>
      </c>
      <c r="I23" s="8">
        <v>0.38340000000000002</v>
      </c>
      <c r="J23" s="8">
        <v>0.43430000000000002</v>
      </c>
    </row>
    <row r="24" spans="1:10" x14ac:dyDescent="0.25">
      <c r="A24" s="2" t="s">
        <v>29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18" t="s">
        <v>34</v>
      </c>
      <c r="B25" s="8">
        <v>8.09E-2</v>
      </c>
      <c r="C25" s="8">
        <v>7.7499999999999999E-2</v>
      </c>
      <c r="D25" s="8">
        <v>9.2499999999999999E-2</v>
      </c>
      <c r="E25" s="8">
        <v>7.0900000000000005E-2</v>
      </c>
      <c r="F25" s="8">
        <v>4.0800000000000003E-2</v>
      </c>
      <c r="G25" s="8">
        <v>7.2099999999999997E-2</v>
      </c>
      <c r="H25" s="8">
        <v>2.5399999999999999E-2</v>
      </c>
      <c r="I25" s="8">
        <v>0.06</v>
      </c>
      <c r="J25" s="8">
        <v>3.5700000000000003E-2</v>
      </c>
    </row>
    <row r="26" spans="1:10" x14ac:dyDescent="0.25">
      <c r="A26" s="17" t="s">
        <v>35</v>
      </c>
      <c r="B26" s="8">
        <v>7.0300000000000001E-2</v>
      </c>
      <c r="C26" s="8">
        <v>8.0199999999999994E-2</v>
      </c>
      <c r="D26" s="8">
        <v>6.3799999999999996E-2</v>
      </c>
      <c r="E26" s="8">
        <v>0.3327</v>
      </c>
      <c r="F26" s="8">
        <v>0.3402</v>
      </c>
      <c r="G26" s="8">
        <v>0.27279999999999999</v>
      </c>
      <c r="H26" s="8">
        <v>0.33479999999999999</v>
      </c>
      <c r="I26" s="8">
        <v>0.31990000000000002</v>
      </c>
      <c r="J26" s="8">
        <v>0.39379999999999998</v>
      </c>
    </row>
    <row r="27" spans="1:10" x14ac:dyDescent="0.25">
      <c r="A27" s="17" t="s">
        <v>36</v>
      </c>
      <c r="B27" s="8">
        <v>2.1700000000000001E-2</v>
      </c>
      <c r="C27" s="8">
        <v>4.2799999999999998E-2</v>
      </c>
      <c r="D27" s="8">
        <v>3.6700000000000003E-2</v>
      </c>
      <c r="E27" s="8">
        <v>5.1999999999999998E-3</v>
      </c>
      <c r="F27" s="8">
        <v>7.0000000000000001E-3</v>
      </c>
      <c r="G27" s="8">
        <v>8.9999999999999993E-3</v>
      </c>
      <c r="H27" s="8">
        <v>4.1000000000000003E-3</v>
      </c>
      <c r="I27" s="8">
        <v>3.2000000000000002E-3</v>
      </c>
      <c r="J27" s="8">
        <v>6.6E-3</v>
      </c>
    </row>
    <row r="28" spans="1:10" x14ac:dyDescent="0.25">
      <c r="A28" s="17" t="s">
        <v>37</v>
      </c>
      <c r="B28" s="8">
        <v>1E-4</v>
      </c>
      <c r="C28" s="8">
        <v>8.9999999999999998E-4</v>
      </c>
      <c r="D28" s="8">
        <v>5.0000000000000001E-4</v>
      </c>
      <c r="E28" s="8">
        <v>2.9999999999999997E-4</v>
      </c>
      <c r="F28" s="8">
        <v>5.9999999999999995E-4</v>
      </c>
      <c r="G28" s="8">
        <v>1.2999999999999999E-3</v>
      </c>
      <c r="H28" s="8">
        <v>8.0000000000000004E-4</v>
      </c>
      <c r="I28" s="8">
        <v>6.9999999999999999E-4</v>
      </c>
      <c r="J28" s="8">
        <v>4.0000000000000002E-4</v>
      </c>
    </row>
    <row r="29" spans="1:10" x14ac:dyDescent="0.25">
      <c r="A29" s="17" t="s">
        <v>38</v>
      </c>
      <c r="B29" s="8">
        <v>0.2021</v>
      </c>
      <c r="C29" s="8">
        <v>0.15670000000000001</v>
      </c>
      <c r="D29" s="8">
        <v>0.15959999999999999</v>
      </c>
      <c r="E29" s="8">
        <v>4.3999999999999997E-2</v>
      </c>
      <c r="F29" s="8">
        <v>4.3200000000000002E-2</v>
      </c>
      <c r="G29" s="8">
        <v>5.1200000000000002E-2</v>
      </c>
      <c r="H29" s="8">
        <v>9.1999999999999998E-3</v>
      </c>
      <c r="I29" s="8">
        <v>5.7500000000000002E-2</v>
      </c>
      <c r="J29" s="8">
        <v>3.2099999999999997E-2</v>
      </c>
    </row>
    <row r="30" spans="1:10" x14ac:dyDescent="0.25">
      <c r="A30" s="17" t="s">
        <v>39</v>
      </c>
      <c r="B30" s="8">
        <v>0.61270000000000002</v>
      </c>
      <c r="C30" s="8">
        <v>0.63039999999999996</v>
      </c>
      <c r="D30" s="8">
        <v>0.62529999999999997</v>
      </c>
      <c r="E30" s="8">
        <v>0.53420000000000001</v>
      </c>
      <c r="F30" s="8">
        <v>0.53869999999999996</v>
      </c>
      <c r="G30" s="8">
        <v>0.58169999999999999</v>
      </c>
      <c r="H30" s="8">
        <v>0.58699999999999997</v>
      </c>
      <c r="I30" s="8">
        <v>0.53979999999999995</v>
      </c>
      <c r="J30" s="8">
        <v>0.5091</v>
      </c>
    </row>
    <row r="31" spans="1:10" x14ac:dyDescent="0.25">
      <c r="A31" s="17" t="s">
        <v>40</v>
      </c>
      <c r="B31" s="8">
        <v>1.2200000000000001E-2</v>
      </c>
      <c r="C31" s="8">
        <v>1.15E-2</v>
      </c>
      <c r="D31" s="8">
        <v>2.1600000000000001E-2</v>
      </c>
      <c r="E31" s="8">
        <v>1.26E-2</v>
      </c>
      <c r="F31" s="8">
        <v>2.9399999999999999E-2</v>
      </c>
      <c r="G31" s="8">
        <v>1.2E-2</v>
      </c>
      <c r="H31" s="8">
        <v>3.8800000000000001E-2</v>
      </c>
      <c r="I31" s="8">
        <v>1.9E-2</v>
      </c>
      <c r="J31" s="8">
        <v>2.23E-2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27" sqref="B27:M27"/>
    </sheetView>
  </sheetViews>
  <sheetFormatPr baseColWidth="10" defaultRowHeight="15" x14ac:dyDescent="0.25"/>
  <cols>
    <col min="1" max="1" width="18.5703125" customWidth="1"/>
    <col min="2" max="13" width="8.7109375" style="13" customWidth="1"/>
  </cols>
  <sheetData>
    <row r="1" spans="1:13" x14ac:dyDescent="0.25">
      <c r="A1" s="15" t="s">
        <v>15</v>
      </c>
      <c r="B1" s="4" t="s">
        <v>14</v>
      </c>
      <c r="C1" s="4" t="s">
        <v>14</v>
      </c>
      <c r="D1" s="4" t="s">
        <v>14</v>
      </c>
      <c r="E1" s="4" t="s">
        <v>14</v>
      </c>
      <c r="F1" s="4" t="s">
        <v>14</v>
      </c>
      <c r="G1" s="4" t="s">
        <v>14</v>
      </c>
      <c r="H1" s="4" t="s">
        <v>14</v>
      </c>
      <c r="I1" s="4" t="s">
        <v>14</v>
      </c>
      <c r="J1" s="4" t="s">
        <v>14</v>
      </c>
      <c r="K1" s="4" t="s">
        <v>14</v>
      </c>
      <c r="L1" s="4" t="s">
        <v>14</v>
      </c>
      <c r="M1" s="4" t="s">
        <v>14</v>
      </c>
    </row>
    <row r="2" spans="1:13" x14ac:dyDescent="0.25">
      <c r="A2" s="16" t="s">
        <v>43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 t="s">
        <v>68</v>
      </c>
      <c r="K2" s="19" t="s">
        <v>68</v>
      </c>
      <c r="L2" s="19" t="s">
        <v>68</v>
      </c>
      <c r="M2" s="19" t="s">
        <v>68</v>
      </c>
    </row>
    <row r="3" spans="1:13" x14ac:dyDescent="0.25">
      <c r="A3" s="16" t="s">
        <v>30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 t="s">
        <v>67</v>
      </c>
      <c r="K3" s="19" t="s">
        <v>67</v>
      </c>
      <c r="L3" s="19" t="s">
        <v>67</v>
      </c>
      <c r="M3" s="19" t="s">
        <v>67</v>
      </c>
    </row>
    <row r="4" spans="1:13" ht="18" x14ac:dyDescent="0.35">
      <c r="A4" s="17" t="s">
        <v>69</v>
      </c>
      <c r="B4" s="8">
        <v>39.47</v>
      </c>
      <c r="C4" s="8">
        <v>40.06</v>
      </c>
      <c r="D4" s="8">
        <v>39.53</v>
      </c>
      <c r="E4" s="8">
        <v>39.54</v>
      </c>
      <c r="F4" s="8">
        <v>40.53</v>
      </c>
      <c r="G4" s="8">
        <v>39.619999999999997</v>
      </c>
      <c r="H4" s="8">
        <v>39.29</v>
      </c>
      <c r="I4" s="8">
        <v>39.659999999999997</v>
      </c>
      <c r="J4" s="8">
        <v>39.31</v>
      </c>
      <c r="K4" s="8">
        <v>39.229999999999997</v>
      </c>
      <c r="L4" s="8">
        <v>39.53</v>
      </c>
      <c r="M4" s="8">
        <v>39.83</v>
      </c>
    </row>
    <row r="5" spans="1:13" ht="18" x14ac:dyDescent="0.35">
      <c r="A5" s="17" t="s">
        <v>70</v>
      </c>
      <c r="B5" s="8">
        <v>0.95860000000000001</v>
      </c>
      <c r="C5" s="8">
        <v>0.95799999999999996</v>
      </c>
      <c r="D5" s="8">
        <v>0.97260000000000002</v>
      </c>
      <c r="E5" s="8">
        <v>0.85940000000000005</v>
      </c>
      <c r="F5" s="8">
        <v>0.87319999999999998</v>
      </c>
      <c r="G5" s="8">
        <v>0.63119999999999998</v>
      </c>
      <c r="H5" s="8">
        <v>0.87580000000000002</v>
      </c>
      <c r="I5" s="8">
        <v>1.0573999999999999</v>
      </c>
      <c r="J5" s="8">
        <v>0.90749999999999997</v>
      </c>
      <c r="K5" s="8">
        <v>0.86960000000000004</v>
      </c>
      <c r="L5" s="8">
        <v>0.88680000000000003</v>
      </c>
      <c r="M5" s="8">
        <v>0.98309999999999997</v>
      </c>
    </row>
    <row r="6" spans="1:13" ht="18" x14ac:dyDescent="0.35">
      <c r="A6" s="17" t="s">
        <v>71</v>
      </c>
      <c r="B6" s="8">
        <v>17.48</v>
      </c>
      <c r="C6" s="8">
        <v>17.95</v>
      </c>
      <c r="D6" s="8">
        <v>18.399999999999999</v>
      </c>
      <c r="E6" s="8">
        <v>17.940000000000001</v>
      </c>
      <c r="F6" s="8">
        <v>16.02</v>
      </c>
      <c r="G6" s="8">
        <v>17.739999999999998</v>
      </c>
      <c r="H6" s="8">
        <v>17.3</v>
      </c>
      <c r="I6" s="8">
        <v>17.78</v>
      </c>
      <c r="J6" s="8">
        <v>17.38</v>
      </c>
      <c r="K6" s="8">
        <v>17.14</v>
      </c>
      <c r="L6" s="8">
        <v>16.87</v>
      </c>
      <c r="M6" s="8">
        <v>17.88</v>
      </c>
    </row>
    <row r="7" spans="1:13" x14ac:dyDescent="0.25">
      <c r="A7" s="17" t="s">
        <v>49</v>
      </c>
      <c r="B7" s="8">
        <v>13.49</v>
      </c>
      <c r="C7" s="8">
        <v>12.63</v>
      </c>
      <c r="D7" s="8">
        <v>13.19</v>
      </c>
      <c r="E7" s="8">
        <v>13.82</v>
      </c>
      <c r="F7" s="8">
        <v>13.18</v>
      </c>
      <c r="G7" s="8">
        <v>12.81</v>
      </c>
      <c r="H7" s="8">
        <v>14.38</v>
      </c>
      <c r="I7" s="8">
        <v>12.46</v>
      </c>
      <c r="J7" s="8">
        <v>12.98</v>
      </c>
      <c r="K7" s="8">
        <v>14.21</v>
      </c>
      <c r="L7" s="8">
        <v>14.36</v>
      </c>
      <c r="M7" s="8">
        <v>12.79</v>
      </c>
    </row>
    <row r="8" spans="1:13" x14ac:dyDescent="0.25">
      <c r="A8" s="17" t="s">
        <v>50</v>
      </c>
      <c r="B8" s="8">
        <v>8.9</v>
      </c>
      <c r="C8" s="8">
        <v>9.1300000000000008</v>
      </c>
      <c r="D8" s="8">
        <v>8.7100000000000009</v>
      </c>
      <c r="E8" s="8">
        <v>8.9</v>
      </c>
      <c r="F8" s="8">
        <v>10.32</v>
      </c>
      <c r="G8" s="8">
        <v>9.49</v>
      </c>
      <c r="H8" s="8">
        <v>8.18</v>
      </c>
      <c r="I8" s="8">
        <v>9.25</v>
      </c>
      <c r="J8" s="8">
        <v>9.1999999999999993</v>
      </c>
      <c r="K8" s="8">
        <v>8.4</v>
      </c>
      <c r="L8" s="8">
        <v>8.2799999999999994</v>
      </c>
      <c r="M8" s="8">
        <v>9.3000000000000007</v>
      </c>
    </row>
    <row r="9" spans="1:13" x14ac:dyDescent="0.25">
      <c r="A9" s="17" t="s">
        <v>51</v>
      </c>
      <c r="B9" s="8">
        <v>10.85</v>
      </c>
      <c r="C9" s="8">
        <v>11.09</v>
      </c>
      <c r="D9" s="8">
        <v>10.69</v>
      </c>
      <c r="E9" s="8">
        <v>11</v>
      </c>
      <c r="F9" s="8">
        <v>11.7</v>
      </c>
      <c r="G9" s="8">
        <v>11.44</v>
      </c>
      <c r="H9" s="8">
        <v>10.34</v>
      </c>
      <c r="I9" s="8">
        <v>10.53</v>
      </c>
      <c r="J9" s="8">
        <v>10.83</v>
      </c>
      <c r="K9" s="8">
        <v>10.68</v>
      </c>
      <c r="L9" s="8">
        <v>10.79</v>
      </c>
      <c r="M9" s="8">
        <v>11.32</v>
      </c>
    </row>
    <row r="10" spans="1:13" ht="18" x14ac:dyDescent="0.35">
      <c r="A10" s="17" t="s">
        <v>72</v>
      </c>
      <c r="B10" s="8">
        <v>1.96</v>
      </c>
      <c r="C10" s="8">
        <v>2.09</v>
      </c>
      <c r="D10" s="8">
        <v>2.3199999999999998</v>
      </c>
      <c r="E10" s="8">
        <v>2.2400000000000002</v>
      </c>
      <c r="F10" s="8">
        <v>1.94</v>
      </c>
      <c r="G10" s="8">
        <v>2.0299999999999998</v>
      </c>
      <c r="H10" s="8">
        <v>2.12</v>
      </c>
      <c r="I10" s="8">
        <v>2.1</v>
      </c>
      <c r="J10" s="8">
        <v>2.0299999999999998</v>
      </c>
      <c r="K10" s="8">
        <v>1.89</v>
      </c>
      <c r="L10" s="8">
        <v>2</v>
      </c>
      <c r="M10" s="8">
        <v>1.93</v>
      </c>
    </row>
    <row r="11" spans="1:13" ht="18" x14ac:dyDescent="0.35">
      <c r="A11" s="17" t="s">
        <v>73</v>
      </c>
      <c r="B11" s="8">
        <v>2.91</v>
      </c>
      <c r="C11" s="8">
        <v>1.96</v>
      </c>
      <c r="D11" s="8">
        <v>2.27</v>
      </c>
      <c r="E11" s="8">
        <v>1.92</v>
      </c>
      <c r="F11" s="8">
        <v>2.13</v>
      </c>
      <c r="G11" s="8">
        <v>2.0699999999999998</v>
      </c>
      <c r="H11" s="8">
        <v>3.08</v>
      </c>
      <c r="I11" s="8">
        <v>2.84</v>
      </c>
      <c r="J11" s="8">
        <v>2.68</v>
      </c>
      <c r="K11" s="8">
        <v>3.11</v>
      </c>
      <c r="L11" s="8">
        <v>2.61</v>
      </c>
      <c r="M11" s="8">
        <v>2.2200000000000002</v>
      </c>
    </row>
    <row r="12" spans="1:13" x14ac:dyDescent="0.25">
      <c r="A12" s="17" t="s">
        <v>52</v>
      </c>
      <c r="B12" s="8">
        <v>2.2599999999999998</v>
      </c>
      <c r="C12" s="8">
        <v>1.48</v>
      </c>
      <c r="D12" s="8">
        <v>1.65</v>
      </c>
      <c r="E12" s="8">
        <v>1.35</v>
      </c>
      <c r="F12" s="8">
        <v>1.1200000000000001</v>
      </c>
      <c r="G12" s="8">
        <v>1.57</v>
      </c>
      <c r="H12" s="8">
        <v>2.57</v>
      </c>
      <c r="I12" s="8">
        <v>1.95</v>
      </c>
      <c r="J12" s="8">
        <v>2.15</v>
      </c>
      <c r="K12" s="8">
        <v>2.5499999999999998</v>
      </c>
      <c r="L12" s="8">
        <v>2.56</v>
      </c>
      <c r="M12" s="8">
        <v>1.57</v>
      </c>
    </row>
    <row r="13" spans="1:13" x14ac:dyDescent="0.25">
      <c r="A13" s="17" t="s">
        <v>66</v>
      </c>
      <c r="B13" s="8">
        <v>97.768599999999978</v>
      </c>
      <c r="C13" s="8">
        <v>97.018000000000001</v>
      </c>
      <c r="D13" s="8">
        <v>97.3626</v>
      </c>
      <c r="E13" s="8">
        <v>97.269400000000005</v>
      </c>
      <c r="F13" s="8">
        <v>97.563199999999981</v>
      </c>
      <c r="G13" s="8">
        <v>97.05119999999998</v>
      </c>
      <c r="H13" s="8">
        <v>97.555800000000005</v>
      </c>
      <c r="I13" s="8">
        <v>97.187400000000011</v>
      </c>
      <c r="J13" s="8">
        <v>96.97750000000002</v>
      </c>
      <c r="K13" s="8">
        <v>97.499600000000015</v>
      </c>
      <c r="L13" s="8">
        <v>97.30680000000001</v>
      </c>
      <c r="M13" s="8">
        <v>97.473100000000017</v>
      </c>
    </row>
    <row r="14" spans="1:13" ht="18" x14ac:dyDescent="0.35">
      <c r="A14" s="2" t="s">
        <v>53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5">
      <c r="A15" s="17" t="s">
        <v>54</v>
      </c>
      <c r="B15" s="8">
        <v>6.0030000000000001</v>
      </c>
      <c r="C15" s="8">
        <v>6.0369999999999999</v>
      </c>
      <c r="D15" s="8">
        <v>5.9729999999999999</v>
      </c>
      <c r="E15" s="8">
        <v>5.9749999999999996</v>
      </c>
      <c r="F15" s="8">
        <v>6.0960000000000001</v>
      </c>
      <c r="G15" s="8">
        <v>5.9969999999999999</v>
      </c>
      <c r="H15" s="8">
        <v>6.032</v>
      </c>
      <c r="I15" s="8">
        <v>6.0140000000000002</v>
      </c>
      <c r="J15" s="8">
        <v>6.0049999999999999</v>
      </c>
      <c r="K15" s="8">
        <v>6.0259999999999998</v>
      </c>
      <c r="L15" s="8">
        <v>6.0720000000000001</v>
      </c>
      <c r="M15" s="8">
        <v>5.9980000000000002</v>
      </c>
    </row>
    <row r="16" spans="1:13" x14ac:dyDescent="0.25">
      <c r="A16" s="17" t="s">
        <v>55</v>
      </c>
      <c r="B16" s="8">
        <v>1.9970000000000001</v>
      </c>
      <c r="C16" s="8">
        <v>1.9630000000000001</v>
      </c>
      <c r="D16" s="8">
        <v>2.0270000000000001</v>
      </c>
      <c r="E16" s="8">
        <v>2.0249999999999999</v>
      </c>
      <c r="F16" s="8">
        <v>1.9039999999999999</v>
      </c>
      <c r="G16" s="8">
        <v>2.0030000000000001</v>
      </c>
      <c r="H16" s="8">
        <v>1.968</v>
      </c>
      <c r="I16" s="8">
        <v>1.986</v>
      </c>
      <c r="J16" s="8">
        <v>1.9950000000000001</v>
      </c>
      <c r="K16" s="8">
        <v>1.974</v>
      </c>
      <c r="L16" s="8">
        <v>1.9279999999999999</v>
      </c>
      <c r="M16" s="8">
        <v>2.0019999999999998</v>
      </c>
    </row>
    <row r="17" spans="1:13" x14ac:dyDescent="0.25">
      <c r="A17" s="17" t="s">
        <v>56</v>
      </c>
      <c r="B17" s="8">
        <v>0.11</v>
      </c>
      <c r="C17" s="8">
        <v>0.109</v>
      </c>
      <c r="D17" s="8">
        <v>0.111</v>
      </c>
      <c r="E17" s="8">
        <v>9.8000000000000004E-2</v>
      </c>
      <c r="F17" s="8">
        <v>9.9000000000000005E-2</v>
      </c>
      <c r="G17" s="8">
        <v>7.1999999999999995E-2</v>
      </c>
      <c r="H17" s="8">
        <v>0.10100000000000001</v>
      </c>
      <c r="I17" s="8">
        <v>0.121</v>
      </c>
      <c r="J17" s="8">
        <v>0.104</v>
      </c>
      <c r="K17" s="8">
        <v>0.1</v>
      </c>
      <c r="L17" s="8">
        <v>0.10199999999999999</v>
      </c>
      <c r="M17" s="8">
        <v>0.111</v>
      </c>
    </row>
    <row r="18" spans="1:13" x14ac:dyDescent="0.25">
      <c r="A18" s="17" t="s">
        <v>57</v>
      </c>
      <c r="B18" s="8">
        <v>1.137</v>
      </c>
      <c r="C18" s="8">
        <v>1.2250000000000001</v>
      </c>
      <c r="D18" s="8">
        <v>1.25</v>
      </c>
      <c r="E18" s="8">
        <v>1.17</v>
      </c>
      <c r="F18" s="8">
        <v>0.93600000000000005</v>
      </c>
      <c r="G18" s="8">
        <v>1.161</v>
      </c>
      <c r="H18" s="8">
        <v>1.163</v>
      </c>
      <c r="I18" s="8">
        <v>1.1910000000000001</v>
      </c>
      <c r="J18" s="8">
        <v>1.1339999999999999</v>
      </c>
      <c r="K18" s="8">
        <v>1.129</v>
      </c>
      <c r="L18" s="8">
        <v>1.1259999999999999</v>
      </c>
      <c r="M18" s="8">
        <v>1.1719999999999999</v>
      </c>
    </row>
    <row r="19" spans="1:13" ht="17.25" x14ac:dyDescent="0.25">
      <c r="A19" s="17" t="s">
        <v>74</v>
      </c>
      <c r="B19" s="8" t="s">
        <v>65</v>
      </c>
      <c r="C19" s="8" t="s">
        <v>65</v>
      </c>
      <c r="D19" s="8" t="s">
        <v>65</v>
      </c>
      <c r="E19" s="8">
        <v>3.4000000000000002E-2</v>
      </c>
      <c r="F19" s="8">
        <v>1.2E-2</v>
      </c>
      <c r="G19" s="8" t="s">
        <v>65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</row>
    <row r="20" spans="1:13" ht="17.25" x14ac:dyDescent="0.25">
      <c r="A20" s="17" t="s">
        <v>75</v>
      </c>
      <c r="B20" s="8">
        <v>1.716</v>
      </c>
      <c r="C20" s="8">
        <v>1.5920000000000001</v>
      </c>
      <c r="D20" s="8">
        <v>1.667</v>
      </c>
      <c r="E20" s="8">
        <v>1.694</v>
      </c>
      <c r="F20" s="8">
        <v>1.64</v>
      </c>
      <c r="G20" s="8">
        <v>1.6220000000000001</v>
      </c>
      <c r="H20" s="8">
        <v>1.8460000000000001</v>
      </c>
      <c r="I20" s="8">
        <v>1.58</v>
      </c>
      <c r="J20" s="8">
        <v>1.6579999999999999</v>
      </c>
      <c r="K20" s="8">
        <v>1.825</v>
      </c>
      <c r="L20" s="8">
        <v>1.845</v>
      </c>
      <c r="M20" s="8">
        <v>1.611</v>
      </c>
    </row>
    <row r="21" spans="1:13" x14ac:dyDescent="0.25">
      <c r="A21" s="17" t="s">
        <v>58</v>
      </c>
      <c r="B21" s="8">
        <v>2.0179999999999998</v>
      </c>
      <c r="C21" s="8">
        <v>2.0510000000000002</v>
      </c>
      <c r="D21" s="8">
        <v>1.962</v>
      </c>
      <c r="E21" s="8">
        <v>2.0049999999999999</v>
      </c>
      <c r="F21" s="8">
        <v>2.3140000000000001</v>
      </c>
      <c r="G21" s="8">
        <v>2.141</v>
      </c>
      <c r="H21" s="8">
        <v>1.8720000000000001</v>
      </c>
      <c r="I21" s="8">
        <v>2.0910000000000002</v>
      </c>
      <c r="J21" s="8">
        <v>2.0950000000000002</v>
      </c>
      <c r="K21" s="8">
        <v>1.9239999999999999</v>
      </c>
      <c r="L21" s="8">
        <v>1.8959999999999999</v>
      </c>
      <c r="M21" s="8">
        <v>2.0880000000000001</v>
      </c>
    </row>
    <row r="22" spans="1:13" x14ac:dyDescent="0.25">
      <c r="A22" s="17" t="s">
        <v>59</v>
      </c>
      <c r="B22" s="8">
        <v>1.768</v>
      </c>
      <c r="C22" s="8">
        <v>1.7909999999999999</v>
      </c>
      <c r="D22" s="8">
        <v>1.7310000000000001</v>
      </c>
      <c r="E22" s="8">
        <v>1.7809999999999999</v>
      </c>
      <c r="F22" s="8">
        <v>1.8859999999999999</v>
      </c>
      <c r="G22" s="8">
        <v>1.855</v>
      </c>
      <c r="H22" s="8">
        <v>1.7010000000000001</v>
      </c>
      <c r="I22" s="8">
        <v>1.7110000000000001</v>
      </c>
      <c r="J22" s="8">
        <v>1.7729999999999999</v>
      </c>
      <c r="K22" s="8">
        <v>1.758</v>
      </c>
      <c r="L22" s="8">
        <v>1.776</v>
      </c>
      <c r="M22" s="8">
        <v>1.827</v>
      </c>
    </row>
    <row r="23" spans="1:13" x14ac:dyDescent="0.25">
      <c r="A23" s="17" t="s">
        <v>60</v>
      </c>
      <c r="B23" s="8">
        <v>0.23200000000000001</v>
      </c>
      <c r="C23" s="8">
        <v>0.20899999999999999</v>
      </c>
      <c r="D23" s="8">
        <v>0.26900000000000002</v>
      </c>
      <c r="E23" s="8">
        <v>0.2</v>
      </c>
      <c r="F23" s="8">
        <v>0.108</v>
      </c>
      <c r="G23" s="8">
        <v>0.14499999999999999</v>
      </c>
      <c r="H23" s="8">
        <v>0.29899999999999999</v>
      </c>
      <c r="I23" s="8">
        <v>0.28899999999999998</v>
      </c>
      <c r="J23" s="8">
        <v>0.22700000000000001</v>
      </c>
      <c r="K23" s="8">
        <v>0.24199999999999999</v>
      </c>
      <c r="L23" s="8">
        <v>0.224</v>
      </c>
      <c r="M23" s="8">
        <v>0.17299999999999999</v>
      </c>
    </row>
    <row r="24" spans="1:13" x14ac:dyDescent="0.25">
      <c r="A24" s="17" t="s">
        <v>61</v>
      </c>
      <c r="B24" s="8">
        <v>0.34599999999999997</v>
      </c>
      <c r="C24" s="8">
        <v>0.40100000000000002</v>
      </c>
      <c r="D24" s="8">
        <v>0.41</v>
      </c>
      <c r="E24" s="8">
        <v>0.45600000000000002</v>
      </c>
      <c r="F24" s="8">
        <v>0.45800000000000002</v>
      </c>
      <c r="G24" s="8">
        <v>0.45100000000000001</v>
      </c>
      <c r="H24" s="8">
        <v>0.33200000000000002</v>
      </c>
      <c r="I24" s="8">
        <v>0.32800000000000001</v>
      </c>
      <c r="J24" s="8">
        <v>0.374</v>
      </c>
      <c r="K24" s="8">
        <v>0.32100000000000001</v>
      </c>
      <c r="L24" s="8">
        <v>0.371</v>
      </c>
      <c r="M24" s="8">
        <v>0.39</v>
      </c>
    </row>
    <row r="25" spans="1:13" x14ac:dyDescent="0.25">
      <c r="A25" s="17" t="s">
        <v>62</v>
      </c>
      <c r="B25" s="8">
        <v>0.56499999999999995</v>
      </c>
      <c r="C25" s="8">
        <v>0.377</v>
      </c>
      <c r="D25" s="8">
        <v>0.438</v>
      </c>
      <c r="E25" s="8">
        <v>0.37</v>
      </c>
      <c r="F25" s="8">
        <v>0.40899999999999997</v>
      </c>
      <c r="G25" s="8">
        <v>0.4</v>
      </c>
      <c r="H25" s="8">
        <v>0.60299999999999998</v>
      </c>
      <c r="I25" s="8">
        <v>0.54900000000000004</v>
      </c>
      <c r="J25" s="8">
        <v>0.52200000000000002</v>
      </c>
      <c r="K25" s="8">
        <v>0.60899999999999999</v>
      </c>
      <c r="L25" s="8">
        <v>0.51100000000000001</v>
      </c>
      <c r="M25" s="8">
        <v>0.42699999999999999</v>
      </c>
    </row>
    <row r="26" spans="1:13" x14ac:dyDescent="0.25">
      <c r="A26" s="17" t="s">
        <v>63</v>
      </c>
      <c r="B26" s="8">
        <v>1.417</v>
      </c>
      <c r="C26" s="8">
        <v>1.6220000000000001</v>
      </c>
      <c r="D26" s="8">
        <v>1.577</v>
      </c>
      <c r="E26" s="8">
        <v>1.6539999999999999</v>
      </c>
      <c r="F26" s="8">
        <v>1.7150000000000001</v>
      </c>
      <c r="G26" s="8">
        <v>1.597</v>
      </c>
      <c r="H26" s="8">
        <v>1.331</v>
      </c>
      <c r="I26" s="8">
        <v>1.4990000000000001</v>
      </c>
      <c r="J26" s="8">
        <v>1.4430000000000001</v>
      </c>
      <c r="K26" s="8">
        <v>1.3360000000000001</v>
      </c>
      <c r="L26" s="8">
        <v>1.3340000000000001</v>
      </c>
      <c r="M26" s="8">
        <v>1.599</v>
      </c>
    </row>
    <row r="27" spans="1:13" x14ac:dyDescent="0.25">
      <c r="A27" s="17" t="s">
        <v>64</v>
      </c>
      <c r="B27" s="8">
        <v>0.58299999999999996</v>
      </c>
      <c r="C27" s="8">
        <v>0.378</v>
      </c>
      <c r="D27" s="8">
        <v>0.42299999999999999</v>
      </c>
      <c r="E27" s="8">
        <v>0.34599999999999997</v>
      </c>
      <c r="F27" s="8">
        <v>0.28499999999999998</v>
      </c>
      <c r="G27" s="8">
        <v>0.40300000000000002</v>
      </c>
      <c r="H27" s="8">
        <v>0.66900000000000004</v>
      </c>
      <c r="I27" s="8">
        <v>0.501</v>
      </c>
      <c r="J27" s="8">
        <v>0.55700000000000005</v>
      </c>
      <c r="K27" s="8">
        <v>0.66400000000000003</v>
      </c>
      <c r="L27" s="8">
        <v>0.66600000000000004</v>
      </c>
      <c r="M27" s="8">
        <v>0.40100000000000002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Grt</vt:lpstr>
      <vt:lpstr>Plag</vt:lpstr>
      <vt:lpstr>Epidote</vt:lpstr>
      <vt:lpstr>Cpx</vt:lpstr>
      <vt:lpstr>Amph</vt:lpstr>
    </vt:vector>
  </TitlesOfParts>
  <Company>UNIL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Malvoisin</dc:creator>
  <cp:lastModifiedBy>Benjamin Malvoisin</cp:lastModifiedBy>
  <dcterms:created xsi:type="dcterms:W3CDTF">2018-10-08T08:32:59Z</dcterms:created>
  <dcterms:modified xsi:type="dcterms:W3CDTF">2018-12-13T12:51:26Z</dcterms:modified>
</cp:coreProperties>
</file>