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A30CC9D-A334-46F1-9DEA-17B5BCB219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7" i="1"/>
</calcChain>
</file>

<file path=xl/sharedStrings.xml><?xml version="1.0" encoding="utf-8"?>
<sst xmlns="http://schemas.openxmlformats.org/spreadsheetml/2006/main" count="214" uniqueCount="205">
  <si>
    <t>Th/U</t>
    <phoneticPr fontId="2" type="noConversion"/>
  </si>
  <si>
    <t>Isotopic ratios</t>
    <phoneticPr fontId="2" type="noConversion"/>
  </si>
  <si>
    <t>Apperent ages (Ma)</t>
    <phoneticPr fontId="2" type="noConversion"/>
  </si>
  <si>
    <t>1σ</t>
    <phoneticPr fontId="2" type="noConversion"/>
  </si>
  <si>
    <t>Analysis Spot</t>
    <phoneticPr fontId="2" type="noConversion"/>
  </si>
  <si>
    <t>U (ppm)</t>
    <phoneticPr fontId="2" type="noConversion"/>
  </si>
  <si>
    <t>Th (ppm)</t>
    <phoneticPr fontId="2" type="noConversion"/>
  </si>
  <si>
    <t>370M1-16TW1 - 2</t>
  </si>
  <si>
    <t>370M1-16TW1 - 3</t>
  </si>
  <si>
    <t>370M1-16TW1 - 4</t>
  </si>
  <si>
    <t>370M1-16TW1 - 5</t>
  </si>
  <si>
    <t>370M1-16TW1 - 6</t>
  </si>
  <si>
    <t>370M1-16TW1 - 7</t>
  </si>
  <si>
    <t>370M1-16TW1 - 8</t>
  </si>
  <si>
    <t>370M1-16TW1 - 9</t>
  </si>
  <si>
    <t>370M1-16TW1 - 10</t>
  </si>
  <si>
    <t>370M1-16TW1 - 11</t>
  </si>
  <si>
    <t>370M1-16TW1 - 12</t>
  </si>
  <si>
    <t>370M1-16TW1 - 13</t>
  </si>
  <si>
    <t>370M1-16TW1 - 14</t>
  </si>
  <si>
    <t>370M1-16TW1 - 15</t>
  </si>
  <si>
    <t>370M1-16TW1 - 16</t>
  </si>
  <si>
    <t>370M1-16TW1 - 17</t>
  </si>
  <si>
    <t>370M1-16TW1 - 18</t>
  </si>
  <si>
    <t>370M1-16TW1 - 19</t>
  </si>
  <si>
    <t>370M1-16TW1 - 20</t>
  </si>
  <si>
    <t>370M1-16TW1 - 21</t>
  </si>
  <si>
    <t>370M1-16TW1 - 22</t>
  </si>
  <si>
    <t>370M1-16TW1 - 23</t>
  </si>
  <si>
    <t>370M1-16TW1 - 24</t>
  </si>
  <si>
    <t>370M1-16TW1 - 25</t>
  </si>
  <si>
    <t>170M1-13TW1 - 1</t>
  </si>
  <si>
    <t>170M1-13TW1 - 2</t>
  </si>
  <si>
    <t>170M1-13TW1 - 3</t>
  </si>
  <si>
    <t>170M1-13TW1 - 4</t>
  </si>
  <si>
    <t>170M1-13TW1 - 5</t>
  </si>
  <si>
    <t>170M1-13TW1 - 6</t>
  </si>
  <si>
    <t>170M1-13TW1 - 7</t>
  </si>
  <si>
    <t>170M1-13TW1 - 8</t>
  </si>
  <si>
    <t>170M1-13TW1 - 9</t>
  </si>
  <si>
    <t>170M1-13TW1 - 10</t>
  </si>
  <si>
    <t>170M1-13TW1 - 11</t>
  </si>
  <si>
    <t>170M1-13TW1 - 12</t>
  </si>
  <si>
    <t>170M1-13TW1 - 13</t>
  </si>
  <si>
    <t>170M1-13TW1 - 14</t>
  </si>
  <si>
    <t>170M1-13TW1 - 15</t>
  </si>
  <si>
    <t>170M1-13TW1 - 16</t>
  </si>
  <si>
    <t>170M1-13TW1 - 17</t>
  </si>
  <si>
    <t>170M1-13TW1 - 18</t>
  </si>
  <si>
    <t>170M1-13TW1 - 19</t>
  </si>
  <si>
    <t>170M1-13TW1 - 20</t>
  </si>
  <si>
    <t>170M1-13TW1 - 21</t>
  </si>
  <si>
    <t>170M1-13TW1 - 22</t>
  </si>
  <si>
    <t>170M1-13TW1 - 23</t>
  </si>
  <si>
    <t>170M1-13TW1 - 24</t>
  </si>
  <si>
    <t>170M1-13TW1 - 25</t>
  </si>
  <si>
    <t>XHS-170E0-5TW1 - 1</t>
  </si>
  <si>
    <t>XHS-170E0-5TW1 - 2</t>
  </si>
  <si>
    <t>XHS-170E0-5TW1 - 3</t>
  </si>
  <si>
    <t>XHS-170E0-5TW1 - 4</t>
  </si>
  <si>
    <t>XHS-170E0-5TW1 - 5</t>
  </si>
  <si>
    <t>XHS-170E0-5TW1 - 6</t>
  </si>
  <si>
    <t>XHS-170E0-5TW1 - 7</t>
  </si>
  <si>
    <t>XHS-170E0-5TW1 - 8</t>
  </si>
  <si>
    <t>XHS-170E0-5TW1 - 9</t>
  </si>
  <si>
    <t>XHS-170E0-5TW1 - 10</t>
  </si>
  <si>
    <t>XHS-170E0-5TW1 - 11</t>
  </si>
  <si>
    <t>XHS-170E0-5TW1 - 12</t>
  </si>
  <si>
    <t>XHS-170E0-5TW1 - 13</t>
  </si>
  <si>
    <t>XHS-170E0-5TW1 - 14</t>
  </si>
  <si>
    <t>XHS-170E0-5TW1 - 15</t>
  </si>
  <si>
    <t>XHS-170E0-5TW1 - 16</t>
  </si>
  <si>
    <t>XHS-170E0-5TW1 - 17</t>
  </si>
  <si>
    <t>XHS-170E0-5TW1 - 18</t>
  </si>
  <si>
    <t>XHS-170E0-5TW1 - 19</t>
  </si>
  <si>
    <t>XHS-170E0-5TW1 - 20</t>
  </si>
  <si>
    <t>XHS-170E0-5TW1 - 21</t>
  </si>
  <si>
    <t>XHS-170E0-5TW1 - 22</t>
  </si>
  <si>
    <t>XHS-170E0-5TW1 - 23</t>
  </si>
  <si>
    <t>XHS-170E0-5TW1 - 24</t>
  </si>
  <si>
    <t>XHS-170E0-5TW1 - 25</t>
  </si>
  <si>
    <t>XHS-170E0-5TW1 - 26</t>
  </si>
  <si>
    <t>SH08-TW1 - 1</t>
  </si>
  <si>
    <t>SH08-TW1 - 2</t>
  </si>
  <si>
    <t>SH08-TW1 - 3</t>
  </si>
  <si>
    <t>SH08-TW1 - 4</t>
  </si>
  <si>
    <t>SH08-TW1 - 5</t>
  </si>
  <si>
    <t>SH08-TW1 - 6</t>
  </si>
  <si>
    <t>SH08-TW1 - 7</t>
  </si>
  <si>
    <t>SH08-TW1 - 8</t>
  </si>
  <si>
    <t>SH08-TW1 - 9</t>
  </si>
  <si>
    <t>SH08-TW1 - 10</t>
  </si>
  <si>
    <t>SH08-TW1 - 11</t>
  </si>
  <si>
    <t>SH08-TW1 - 12</t>
  </si>
  <si>
    <t>SH08-TW1 - 13</t>
  </si>
  <si>
    <t>SH08-TW1 - 14</t>
  </si>
  <si>
    <t>SH08-TW1 - 15</t>
  </si>
  <si>
    <t>SH08-TW1 - 16</t>
  </si>
  <si>
    <t>SH08-TW1 - 17</t>
  </si>
  <si>
    <t>SH08-TW1 - 18</t>
  </si>
  <si>
    <t>SH08-TW1 - 19</t>
  </si>
  <si>
    <t>SH08-TW1 - 20</t>
  </si>
  <si>
    <t>SH08-TW1 - 21</t>
  </si>
  <si>
    <t>SH08-TW1 - 22</t>
  </si>
  <si>
    <t>SH08-TW1 - 23</t>
  </si>
  <si>
    <t>SH08-TW1 - 24</t>
  </si>
  <si>
    <t>SH08-TW1 - 25</t>
  </si>
  <si>
    <t>SH02-TW1 - 1</t>
  </si>
  <si>
    <t>SH02-TW1 - 2</t>
  </si>
  <si>
    <t>SH02-TW1 - 3</t>
  </si>
  <si>
    <t>SH02-TW1 - 4</t>
  </si>
  <si>
    <t>SH02-TW1 - 5</t>
  </si>
  <si>
    <t>SH02-TW1 - 6</t>
  </si>
  <si>
    <t>SH02-TW1 - 7</t>
  </si>
  <si>
    <t>SH02-TW1 - 8</t>
  </si>
  <si>
    <t>SH02-TW1 - 9</t>
  </si>
  <si>
    <t>SH02-TW1 - 10</t>
  </si>
  <si>
    <t>SH02-TW1 - 11</t>
  </si>
  <si>
    <t>SH02-TW1 - 12</t>
  </si>
  <si>
    <t>SH02-TW1 - 13</t>
  </si>
  <si>
    <t>SH02-TW1 - 14</t>
  </si>
  <si>
    <t>SH02-TW1 - 15</t>
  </si>
  <si>
    <t>SH02-TW1 - 16</t>
  </si>
  <si>
    <t>SH02-TW1 - 17</t>
  </si>
  <si>
    <t>SH02-TW1 - 18</t>
  </si>
  <si>
    <t>SH02-TW1 - 19</t>
  </si>
  <si>
    <t>SH02-TW1 - 20</t>
  </si>
  <si>
    <t>SH02-TW1 - 21</t>
  </si>
  <si>
    <t>SH02-TW1 - 22</t>
  </si>
  <si>
    <t>SH02-TW1 - 23</t>
  </si>
  <si>
    <t>SH02-TW1 - 24</t>
  </si>
  <si>
    <t>SH02-TW1 - 25</t>
  </si>
  <si>
    <t>SH06-1TW1 - 1</t>
  </si>
  <si>
    <t>SH06-1TW1 - 2</t>
  </si>
  <si>
    <t>SH06-1TW1 - 3</t>
  </si>
  <si>
    <t>SH06-1TW1 - 4</t>
  </si>
  <si>
    <t>SH06-1TW1 - 5</t>
  </si>
  <si>
    <t>SH06-1TW1 - 6</t>
  </si>
  <si>
    <t>SH06-1TW1 - 7</t>
  </si>
  <si>
    <t>SH06-1TW1 - 8</t>
  </si>
  <si>
    <t>SH06-1TW1 - 9</t>
  </si>
  <si>
    <t>SH06-1TW1 - 10</t>
  </si>
  <si>
    <t>SH06-1TW1 - 11</t>
  </si>
  <si>
    <t>SH06-1TW1 - 12</t>
  </si>
  <si>
    <t>SH06-1TW1 - 13</t>
  </si>
  <si>
    <t>SH06-1TW1 - 14</t>
  </si>
  <si>
    <t>SH06-1TW1 - 15</t>
  </si>
  <si>
    <t>SH06-1TW1 - 16</t>
  </si>
  <si>
    <t>SH06-1TW1 - 17</t>
  </si>
  <si>
    <t>SH06-1TW1 - 18</t>
  </si>
  <si>
    <t>SH06-1TW1 - 19</t>
  </si>
  <si>
    <t>SH06-1TW1 - 20</t>
  </si>
  <si>
    <t>SH06-1TW1 - 21</t>
  </si>
  <si>
    <t>SH06-1TW1 - 22</t>
  </si>
  <si>
    <t>SH06-1TW1 - 23</t>
  </si>
  <si>
    <t>SH06-1TW1 - 24</t>
  </si>
  <si>
    <t>SH06-1TW1 - 25</t>
  </si>
  <si>
    <t>error</t>
  </si>
  <si>
    <t>120M1- 1</t>
    <phoneticPr fontId="1" type="noConversion"/>
  </si>
  <si>
    <t>120M1- 2</t>
  </si>
  <si>
    <t>120M1- 3</t>
  </si>
  <si>
    <t>120M1- 4</t>
  </si>
  <si>
    <t>120M1- 5</t>
  </si>
  <si>
    <t>120M1- 6</t>
  </si>
  <si>
    <t>120M1- 7</t>
  </si>
  <si>
    <t>120M1- 8</t>
  </si>
  <si>
    <t>120M1- 9</t>
  </si>
  <si>
    <t>120M1- 10</t>
  </si>
  <si>
    <t>120M1- 11</t>
  </si>
  <si>
    <t>120M1- 12</t>
  </si>
  <si>
    <t>120M1- 13</t>
  </si>
  <si>
    <t>120M1- 14</t>
  </si>
  <si>
    <t>120M1- 15</t>
  </si>
  <si>
    <t>120M1- 16</t>
  </si>
  <si>
    <t>120M1- 17</t>
  </si>
  <si>
    <t>120M2 - 1</t>
    <phoneticPr fontId="1" type="noConversion"/>
  </si>
  <si>
    <t>120M2 - 2</t>
  </si>
  <si>
    <t>120M2 - 3</t>
  </si>
  <si>
    <t>120M2 - 4</t>
  </si>
  <si>
    <t>120M2 - 5</t>
  </si>
  <si>
    <t>120M2 - 6</t>
  </si>
  <si>
    <t>120M2 - 7</t>
  </si>
  <si>
    <t>120M2 - 8</t>
  </si>
  <si>
    <t>120M2 - 9</t>
  </si>
  <si>
    <t>120M2 - 10</t>
  </si>
  <si>
    <t>120M2 - 11</t>
  </si>
  <si>
    <t>120M2 - 12</t>
  </si>
  <si>
    <t>120M2 - 13</t>
  </si>
  <si>
    <t>120M2 - 14</t>
  </si>
  <si>
    <t>120M2 - 15</t>
  </si>
  <si>
    <t>120M2 - 16</t>
  </si>
  <si>
    <t>120M2 - 17</t>
  </si>
  <si>
    <t>120M2 - 18</t>
  </si>
  <si>
    <t>120M2 - 19</t>
  </si>
  <si>
    <t>120M2 - 20</t>
  </si>
  <si>
    <t>120M2 - 21</t>
  </si>
  <si>
    <t>120M2 - 22</t>
  </si>
  <si>
    <t>120M2 - 23</t>
  </si>
  <si>
    <t>120M2 - 24</t>
  </si>
  <si>
    <t>120M2 - 25</t>
  </si>
  <si>
    <t>370M1-16TW1 - 1</t>
    <phoneticPr fontId="1" type="noConversion"/>
  </si>
  <si>
    <r>
      <t>206</t>
    </r>
    <r>
      <rPr>
        <sz val="6"/>
        <rFont val="Times New Roman"/>
        <family val="1"/>
      </rPr>
      <t>Pb/</t>
    </r>
    <r>
      <rPr>
        <vertAlign val="superscript"/>
        <sz val="6"/>
        <rFont val="Times New Roman"/>
        <family val="1"/>
      </rPr>
      <t>238</t>
    </r>
    <r>
      <rPr>
        <sz val="6"/>
        <rFont val="Times New Roman"/>
        <family val="1"/>
      </rPr>
      <t>U</t>
    </r>
    <phoneticPr fontId="2" type="noConversion"/>
  </si>
  <si>
    <r>
      <t>207</t>
    </r>
    <r>
      <rPr>
        <sz val="6"/>
        <rFont val="Times New Roman"/>
        <family val="1"/>
      </rPr>
      <t>Pb/</t>
    </r>
    <r>
      <rPr>
        <vertAlign val="superscript"/>
        <sz val="6"/>
        <rFont val="Times New Roman"/>
        <family val="1"/>
      </rPr>
      <t>235</t>
    </r>
    <r>
      <rPr>
        <sz val="6"/>
        <rFont val="Times New Roman"/>
        <family val="1"/>
      </rPr>
      <t>U</t>
    </r>
    <phoneticPr fontId="2" type="noConversion"/>
  </si>
  <si>
    <r>
      <t>207</t>
    </r>
    <r>
      <rPr>
        <sz val="6"/>
        <rFont val="Times New Roman"/>
        <family val="1"/>
      </rPr>
      <t>Pb/</t>
    </r>
    <r>
      <rPr>
        <vertAlign val="superscript"/>
        <sz val="6"/>
        <rFont val="Times New Roman"/>
        <family val="1"/>
      </rPr>
      <t>206</t>
    </r>
    <r>
      <rPr>
        <sz val="6"/>
        <rFont val="Times New Roman"/>
        <family val="1"/>
      </rPr>
      <t>Pb</t>
    </r>
    <phoneticPr fontId="2" type="noConversion"/>
  </si>
  <si>
    <t>Table S1. LA-ICP-MS results for zircons U-Pb ages of  samples from the study area, the Xiaohongshilazi Pb-Zn ore district of central Jilin Province, Northeast China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</si>
</sst>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);[Red]\(0\)"/>
    <numFmt numFmtId="177" formatCode="0_ "/>
    <numFmt numFmtId="178" formatCode="0.00_);[Red]\(0.00\)"/>
    <numFmt numFmtId="179" formatCode="0.0000\ "/>
    <numFmt numFmtId="180" formatCode="0.0_ "/>
    <numFmt numFmtId="181" formatCode="0.0000000\ 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2"/>
      <charset val="134"/>
    </font>
    <font>
      <sz val="12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11"/>
      <color rgb="FFFF0000"/>
      <name val="宋体"/>
      <family val="2"/>
      <charset val="134"/>
      <scheme val="minor"/>
    </font>
    <font>
      <sz val="7.5"/>
      <color theme="1"/>
      <name val="Times New Roman"/>
      <family val="1"/>
    </font>
    <font>
      <sz val="6"/>
      <name val="Times New Roman"/>
      <family val="1"/>
    </font>
    <font>
      <sz val="8"/>
      <color theme="1"/>
      <name val="宋体"/>
      <family val="2"/>
      <charset val="134"/>
      <scheme val="minor"/>
    </font>
    <font>
      <strike/>
      <sz val="6"/>
      <name val="Times New Roman"/>
      <family val="1"/>
    </font>
    <font>
      <vertAlign val="superscript"/>
      <sz val="6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179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180" fontId="8" fillId="0" borderId="0" xfId="0" applyNumberFormat="1" applyFont="1">
      <alignment vertical="center"/>
    </xf>
    <xf numFmtId="0" fontId="8" fillId="0" borderId="0" xfId="0" applyFont="1" applyFill="1" applyBorder="1" applyAlignment="1">
      <alignment horizontal="center" vertical="center"/>
    </xf>
    <xf numFmtId="176" fontId="10" fillId="0" borderId="0" xfId="0" applyNumberFormat="1" applyFont="1">
      <alignment vertical="center"/>
    </xf>
    <xf numFmtId="0" fontId="8" fillId="0" borderId="5" xfId="0" applyFont="1" applyFill="1" applyBorder="1" applyAlignment="1">
      <alignment horizontal="center" vertical="center"/>
    </xf>
    <xf numFmtId="180" fontId="8" fillId="0" borderId="5" xfId="0" applyNumberFormat="1" applyFont="1" applyBorder="1">
      <alignment vertical="center"/>
    </xf>
    <xf numFmtId="179" fontId="8" fillId="0" borderId="5" xfId="0" applyNumberFormat="1" applyFont="1" applyBorder="1">
      <alignment vertical="center"/>
    </xf>
    <xf numFmtId="176" fontId="8" fillId="0" borderId="5" xfId="0" applyNumberFormat="1" applyFont="1" applyBorder="1">
      <alignment vertical="center"/>
    </xf>
    <xf numFmtId="0" fontId="8" fillId="0" borderId="2" xfId="0" applyFont="1" applyFill="1" applyBorder="1" applyAlignment="1">
      <alignment horizontal="center" vertical="center"/>
    </xf>
    <xf numFmtId="177" fontId="8" fillId="0" borderId="2" xfId="0" applyNumberFormat="1" applyFont="1" applyBorder="1">
      <alignment vertical="center"/>
    </xf>
    <xf numFmtId="176" fontId="8" fillId="0" borderId="2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6" fontId="8" fillId="0" borderId="2" xfId="0" applyNumberFormat="1" applyFont="1" applyBorder="1">
      <alignment vertical="center"/>
    </xf>
    <xf numFmtId="181" fontId="8" fillId="0" borderId="0" xfId="0" applyNumberFormat="1" applyFont="1">
      <alignment vertical="center"/>
    </xf>
    <xf numFmtId="181" fontId="8" fillId="0" borderId="2" xfId="0" applyNumberFormat="1" applyFont="1" applyBorder="1">
      <alignment vertical="center"/>
    </xf>
    <xf numFmtId="0" fontId="11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V248"/>
  <sheetViews>
    <sheetView tabSelected="1" zoomScale="160" zoomScaleNormal="160" workbookViewId="0">
      <selection activeCell="R7" sqref="R7"/>
    </sheetView>
  </sheetViews>
  <sheetFormatPr defaultRowHeight="13.5" x14ac:dyDescent="0.15"/>
  <cols>
    <col min="1" max="1" width="8.75" customWidth="1"/>
    <col min="2" max="2" width="3.75" customWidth="1"/>
    <col min="3" max="3" width="3.75" style="8" customWidth="1"/>
    <col min="4" max="4" width="4.125" customWidth="1"/>
    <col min="5" max="5" width="6.125" customWidth="1"/>
    <col min="6" max="6" width="5.25" customWidth="1"/>
    <col min="7" max="7" width="5.5" customWidth="1"/>
    <col min="8" max="8" width="4.625" customWidth="1"/>
    <col min="9" max="9" width="5.375" customWidth="1"/>
    <col min="10" max="10" width="5.25" customWidth="1"/>
    <col min="11" max="11" width="5.375" customWidth="1"/>
    <col min="12" max="12" width="3" customWidth="1"/>
    <col min="13" max="13" width="5.125" customWidth="1"/>
    <col min="14" max="14" width="3.125" bestFit="1" customWidth="1"/>
    <col min="15" max="15" width="5.5" customWidth="1"/>
    <col min="16" max="16" width="3.625" bestFit="1" customWidth="1"/>
  </cols>
  <sheetData>
    <row r="3" spans="1:16" x14ac:dyDescent="0.15">
      <c r="A3" s="32" t="s">
        <v>204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thickBot="1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16" ht="14.25" thickTop="1" x14ac:dyDescent="0.15">
      <c r="A5" s="34" t="s">
        <v>4</v>
      </c>
      <c r="B5" s="34" t="s">
        <v>6</v>
      </c>
      <c r="C5" s="34" t="s">
        <v>5</v>
      </c>
      <c r="D5" s="36" t="s">
        <v>0</v>
      </c>
      <c r="E5" s="31" t="s">
        <v>1</v>
      </c>
      <c r="F5" s="31"/>
      <c r="G5" s="31"/>
      <c r="H5" s="31"/>
      <c r="I5" s="31"/>
      <c r="J5" s="31"/>
      <c r="K5" s="31" t="s">
        <v>2</v>
      </c>
      <c r="L5" s="31"/>
      <c r="M5" s="31"/>
      <c r="N5" s="31"/>
      <c r="O5" s="31"/>
      <c r="P5" s="31"/>
    </row>
    <row r="6" spans="1:16" x14ac:dyDescent="0.15">
      <c r="A6" s="35"/>
      <c r="B6" s="35"/>
      <c r="C6" s="35"/>
      <c r="D6" s="37"/>
      <c r="E6" s="29" t="s">
        <v>201</v>
      </c>
      <c r="F6" s="30" t="s">
        <v>3</v>
      </c>
      <c r="G6" s="29" t="s">
        <v>202</v>
      </c>
      <c r="H6" s="30" t="s">
        <v>3</v>
      </c>
      <c r="I6" s="29" t="s">
        <v>203</v>
      </c>
      <c r="J6" s="30" t="s">
        <v>3</v>
      </c>
      <c r="K6" s="29" t="s">
        <v>201</v>
      </c>
      <c r="L6" s="30" t="s">
        <v>3</v>
      </c>
      <c r="M6" s="29" t="s">
        <v>202</v>
      </c>
      <c r="N6" s="30" t="s">
        <v>3</v>
      </c>
      <c r="O6" s="29" t="s">
        <v>203</v>
      </c>
      <c r="P6" s="30" t="s">
        <v>3</v>
      </c>
    </row>
    <row r="7" spans="1:16" x14ac:dyDescent="0.15">
      <c r="A7" s="11" t="s">
        <v>200</v>
      </c>
      <c r="B7" s="6">
        <v>58.537318259455638</v>
      </c>
      <c r="C7" s="6">
        <v>45.53789243764988</v>
      </c>
      <c r="D7" s="11">
        <f>B7/C7</f>
        <v>1.2854639318146852</v>
      </c>
      <c r="E7" s="27">
        <v>0.33646614860079427</v>
      </c>
      <c r="F7" s="27">
        <v>4.2743796240798495E-3</v>
      </c>
      <c r="G7" s="27">
        <v>6.2351130515911999</v>
      </c>
      <c r="H7" s="27">
        <v>0.11983770493406212</v>
      </c>
      <c r="I7" s="27">
        <v>0.13401818018111136</v>
      </c>
      <c r="J7" s="27">
        <v>2.4410012188591282E-3</v>
      </c>
      <c r="K7" s="13">
        <v>1869.6465939184529</v>
      </c>
      <c r="L7" s="13">
        <v>20.61744355334406</v>
      </c>
      <c r="M7" s="13">
        <v>2009.3882171023299</v>
      </c>
      <c r="N7" s="13">
        <v>16.819682459352293</v>
      </c>
      <c r="O7" s="14">
        <v>2151.54</v>
      </c>
      <c r="P7" s="13">
        <v>31.482500000000073</v>
      </c>
    </row>
    <row r="8" spans="1:16" x14ac:dyDescent="0.15">
      <c r="A8" s="11" t="s">
        <v>7</v>
      </c>
      <c r="B8" s="6">
        <v>676.25459497772408</v>
      </c>
      <c r="C8" s="6">
        <v>597.32876287789645</v>
      </c>
      <c r="D8" s="11">
        <f t="shared" ref="D8:D71" si="0">B8/C8</f>
        <v>1.1321313102680128</v>
      </c>
      <c r="E8" s="27">
        <v>4.0991221046314932E-2</v>
      </c>
      <c r="F8" s="27">
        <v>5.9228001785458493E-4</v>
      </c>
      <c r="G8" s="27">
        <v>0.31830000266727987</v>
      </c>
      <c r="H8" s="27">
        <v>8.5000861649504513E-3</v>
      </c>
      <c r="I8" s="27">
        <v>5.6195184043166299E-2</v>
      </c>
      <c r="J8" s="27">
        <v>1.6041608388849189E-3</v>
      </c>
      <c r="K8" s="13">
        <v>258.97409446892061</v>
      </c>
      <c r="L8" s="13">
        <v>3.6677376731659592</v>
      </c>
      <c r="M8" s="13">
        <v>280.59402934970768</v>
      </c>
      <c r="N8" s="13">
        <v>6.5470401531172797</v>
      </c>
      <c r="O8" s="14">
        <v>461.15499999999997</v>
      </c>
      <c r="P8" s="13">
        <v>62.957500000000003</v>
      </c>
    </row>
    <row r="9" spans="1:16" x14ac:dyDescent="0.15">
      <c r="A9" s="11" t="s">
        <v>8</v>
      </c>
      <c r="B9" s="6">
        <v>210.29888085108192</v>
      </c>
      <c r="C9" s="6">
        <v>362.59206715780152</v>
      </c>
      <c r="D9" s="11">
        <f t="shared" si="0"/>
        <v>0.57998753943935288</v>
      </c>
      <c r="E9" s="27">
        <v>4.0523587127264178E-2</v>
      </c>
      <c r="F9" s="27">
        <v>6.2211144301147728E-4</v>
      </c>
      <c r="G9" s="27">
        <v>0.51972452501877842</v>
      </c>
      <c r="H9" s="27">
        <v>1.9150898970308024E-2</v>
      </c>
      <c r="I9" s="27">
        <v>9.280862689826104E-2</v>
      </c>
      <c r="J9" s="27">
        <v>3.42602951593867E-3</v>
      </c>
      <c r="K9" s="13">
        <v>256.07758663079693</v>
      </c>
      <c r="L9" s="13">
        <v>3.8542024001696547</v>
      </c>
      <c r="M9" s="13">
        <v>424.96734009557292</v>
      </c>
      <c r="N9" s="13">
        <v>12.796087289200017</v>
      </c>
      <c r="O9" s="14">
        <v>1484.26</v>
      </c>
      <c r="P9" s="13">
        <v>70.375</v>
      </c>
    </row>
    <row r="10" spans="1:16" x14ac:dyDescent="0.15">
      <c r="A10" s="11" t="s">
        <v>9</v>
      </c>
      <c r="B10" s="6">
        <v>871.17398772696845</v>
      </c>
      <c r="C10" s="6">
        <v>823.83763215775252</v>
      </c>
      <c r="D10" s="11">
        <f t="shared" si="0"/>
        <v>1.0574583555320665</v>
      </c>
      <c r="E10" s="27">
        <v>4.1691308284658404E-2</v>
      </c>
      <c r="F10" s="27">
        <v>5.6698328844834286E-4</v>
      </c>
      <c r="G10" s="27">
        <v>0.3304991503709549</v>
      </c>
      <c r="H10" s="27">
        <v>1.0956848310910558E-2</v>
      </c>
      <c r="I10" s="27">
        <v>5.6787744125236593E-2</v>
      </c>
      <c r="J10" s="27">
        <v>1.4180968731035332E-3</v>
      </c>
      <c r="K10" s="13">
        <v>263.30797868641122</v>
      </c>
      <c r="L10" s="13">
        <v>3.5087260914438616</v>
      </c>
      <c r="M10" s="13">
        <v>289.94686790540618</v>
      </c>
      <c r="N10" s="13">
        <v>8.3620118045295726</v>
      </c>
      <c r="O10" s="14">
        <v>483.375</v>
      </c>
      <c r="P10" s="13">
        <v>55.55</v>
      </c>
    </row>
    <row r="11" spans="1:16" x14ac:dyDescent="0.15">
      <c r="A11" s="11" t="s">
        <v>10</v>
      </c>
      <c r="B11" s="6">
        <v>189.2424349734714</v>
      </c>
      <c r="C11" s="6">
        <v>254.41682163850061</v>
      </c>
      <c r="D11" s="11">
        <f t="shared" si="0"/>
        <v>0.74382831195951693</v>
      </c>
      <c r="E11" s="27">
        <v>4.1323520456673708E-2</v>
      </c>
      <c r="F11" s="27">
        <v>6.0273426564454689E-4</v>
      </c>
      <c r="G11" s="27">
        <v>0.30986201208267833</v>
      </c>
      <c r="H11" s="27">
        <v>9.2185296630931963E-3</v>
      </c>
      <c r="I11" s="27">
        <v>5.4463796167390402E-2</v>
      </c>
      <c r="J11" s="27">
        <v>1.6943032071289161E-3</v>
      </c>
      <c r="K11" s="13">
        <v>261.03155447449274</v>
      </c>
      <c r="L11" s="13">
        <v>3.7312853072835424</v>
      </c>
      <c r="M11" s="13">
        <v>274.07401876121509</v>
      </c>
      <c r="N11" s="13">
        <v>7.146167500604605</v>
      </c>
      <c r="O11" s="14">
        <v>390.79</v>
      </c>
      <c r="P11" s="13">
        <v>68.510000000000005</v>
      </c>
    </row>
    <row r="12" spans="1:16" x14ac:dyDescent="0.15">
      <c r="A12" s="11" t="s">
        <v>11</v>
      </c>
      <c r="B12" s="6">
        <v>1177.8464532075545</v>
      </c>
      <c r="C12" s="6">
        <v>788.19203168707133</v>
      </c>
      <c r="D12" s="11">
        <f t="shared" si="0"/>
        <v>1.4943648322432979</v>
      </c>
      <c r="E12" s="27">
        <v>3.9654540693605113E-2</v>
      </c>
      <c r="F12" s="27">
        <v>3.9142447762036619E-4</v>
      </c>
      <c r="G12" s="27">
        <v>0.36154456765988796</v>
      </c>
      <c r="H12" s="27">
        <v>2.2609374232669791E-2</v>
      </c>
      <c r="I12" s="27">
        <v>6.5462426571422219E-2</v>
      </c>
      <c r="J12" s="27">
        <v>3.6565236918862445E-3</v>
      </c>
      <c r="K12" s="13">
        <v>250.69128484648519</v>
      </c>
      <c r="L12" s="13">
        <v>2.4270412182281973</v>
      </c>
      <c r="M12" s="13">
        <v>313.36728113940393</v>
      </c>
      <c r="N12" s="13">
        <v>16.86267675085594</v>
      </c>
      <c r="O12" s="14">
        <v>790.74</v>
      </c>
      <c r="P12" s="13">
        <v>84.255000000000052</v>
      </c>
    </row>
    <row r="13" spans="1:16" x14ac:dyDescent="0.15">
      <c r="A13" s="11" t="s">
        <v>12</v>
      </c>
      <c r="B13" s="6">
        <v>412.34904825686505</v>
      </c>
      <c r="C13" s="6">
        <v>773.29877314600594</v>
      </c>
      <c r="D13" s="11">
        <f t="shared" si="0"/>
        <v>0.53323380635832163</v>
      </c>
      <c r="E13" s="27">
        <v>3.9779618487544875E-2</v>
      </c>
      <c r="F13" s="27">
        <v>4.2140537352100728E-4</v>
      </c>
      <c r="G13" s="27">
        <v>0.30042637321254589</v>
      </c>
      <c r="H13" s="27">
        <v>6.9803738777506888E-3</v>
      </c>
      <c r="I13" s="27">
        <v>5.4565165562730812E-2</v>
      </c>
      <c r="J13" s="27">
        <v>1.273056417261678E-3</v>
      </c>
      <c r="K13" s="13">
        <v>251.46678741494469</v>
      </c>
      <c r="L13" s="13">
        <v>2.6126245184248518</v>
      </c>
      <c r="M13" s="13">
        <v>266.73319803855708</v>
      </c>
      <c r="N13" s="13">
        <v>5.4503827058373417</v>
      </c>
      <c r="O13" s="14">
        <v>394.495</v>
      </c>
      <c r="P13" s="13">
        <v>56.475000000000001</v>
      </c>
    </row>
    <row r="14" spans="1:16" x14ac:dyDescent="0.15">
      <c r="A14" s="11" t="s">
        <v>13</v>
      </c>
      <c r="B14" s="6">
        <v>104.4057398514185</v>
      </c>
      <c r="C14" s="6">
        <v>148.5976690699683</v>
      </c>
      <c r="D14" s="11">
        <f t="shared" si="0"/>
        <v>0.70260684777133542</v>
      </c>
      <c r="E14" s="27">
        <v>4.0355976989004061E-2</v>
      </c>
      <c r="F14" s="27">
        <v>5.6210284355520581E-4</v>
      </c>
      <c r="G14" s="27">
        <v>0.29789175472906332</v>
      </c>
      <c r="H14" s="27">
        <v>1.303860193833453E-2</v>
      </c>
      <c r="I14" s="27">
        <v>5.3703575484775605E-2</v>
      </c>
      <c r="J14" s="27">
        <v>2.4545139306381726E-3</v>
      </c>
      <c r="K14" s="13">
        <v>255.03909849019038</v>
      </c>
      <c r="L14" s="13">
        <v>3.4829886839165169</v>
      </c>
      <c r="M14" s="13">
        <v>264.75221700067203</v>
      </c>
      <c r="N14" s="13">
        <v>10.200866751024691</v>
      </c>
      <c r="O14" s="14">
        <v>366.72</v>
      </c>
      <c r="P14" s="13">
        <v>101.84</v>
      </c>
    </row>
    <row r="15" spans="1:16" x14ac:dyDescent="0.15">
      <c r="A15" s="11" t="s">
        <v>14</v>
      </c>
      <c r="B15" s="6">
        <v>477.21729287098924</v>
      </c>
      <c r="C15" s="6">
        <v>776.78113538621471</v>
      </c>
      <c r="D15" s="11">
        <f t="shared" si="0"/>
        <v>0.61435232027579734</v>
      </c>
      <c r="E15" s="27">
        <v>4.0603475650168544E-2</v>
      </c>
      <c r="F15" s="27">
        <v>4.3358835285165322E-4</v>
      </c>
      <c r="G15" s="27">
        <v>0.29904016262547911</v>
      </c>
      <c r="H15" s="27">
        <v>6.4404798589068769E-3</v>
      </c>
      <c r="I15" s="27">
        <v>5.3166853429402361E-2</v>
      </c>
      <c r="J15" s="27">
        <v>1.0446475942704244E-3</v>
      </c>
      <c r="K15" s="13">
        <v>256.57250548174289</v>
      </c>
      <c r="L15" s="13">
        <v>2.6860281886243911</v>
      </c>
      <c r="M15" s="13">
        <v>265.65025671011938</v>
      </c>
      <c r="N15" s="13">
        <v>5.0341843727584319</v>
      </c>
      <c r="O15" s="14">
        <v>344.5</v>
      </c>
      <c r="P15" s="13">
        <v>44.44</v>
      </c>
    </row>
    <row r="16" spans="1:16" x14ac:dyDescent="0.15">
      <c r="A16" s="11" t="s">
        <v>15</v>
      </c>
      <c r="B16" s="6">
        <v>800.37391132240271</v>
      </c>
      <c r="C16" s="6">
        <v>705.41740682228749</v>
      </c>
      <c r="D16" s="11">
        <f t="shared" si="0"/>
        <v>1.1346103790206543</v>
      </c>
      <c r="E16" s="27">
        <v>4.1147835331940413E-2</v>
      </c>
      <c r="F16" s="27">
        <v>5.060096161663859E-4</v>
      </c>
      <c r="G16" s="27">
        <v>0.32081371845088241</v>
      </c>
      <c r="H16" s="27">
        <v>6.8702589283204827E-3</v>
      </c>
      <c r="I16" s="27">
        <v>5.6330581075511019E-2</v>
      </c>
      <c r="J16" s="27">
        <v>1.1031113806001165E-3</v>
      </c>
      <c r="K16" s="13">
        <v>259.94386692555599</v>
      </c>
      <c r="L16" s="13">
        <v>3.1330304036328585</v>
      </c>
      <c r="M16" s="13">
        <v>282.52830384406889</v>
      </c>
      <c r="N16" s="13">
        <v>5.2815982333592899</v>
      </c>
      <c r="O16" s="14">
        <v>464.86</v>
      </c>
      <c r="P16" s="13">
        <v>44.44</v>
      </c>
    </row>
    <row r="17" spans="1:16" x14ac:dyDescent="0.15">
      <c r="A17" s="11" t="s">
        <v>16</v>
      </c>
      <c r="B17" s="6">
        <v>278.62199012066486</v>
      </c>
      <c r="C17" s="6">
        <v>434.51828191545906</v>
      </c>
      <c r="D17" s="11">
        <f t="shared" si="0"/>
        <v>0.64122040824711313</v>
      </c>
      <c r="E17" s="27">
        <v>3.9868218481767172E-2</v>
      </c>
      <c r="F17" s="27">
        <v>4.884196912516085E-4</v>
      </c>
      <c r="G17" s="27">
        <v>0.35309733358210788</v>
      </c>
      <c r="H17" s="27">
        <v>9.769551265125102E-3</v>
      </c>
      <c r="I17" s="27">
        <v>6.3844775764883968E-2</v>
      </c>
      <c r="J17" s="27">
        <v>1.5926607780696628E-3</v>
      </c>
      <c r="K17" s="13">
        <v>252.01606527774541</v>
      </c>
      <c r="L17" s="13">
        <v>3.027841220727197</v>
      </c>
      <c r="M17" s="13">
        <v>307.04806385361746</v>
      </c>
      <c r="N17" s="13">
        <v>7.3313345069723255</v>
      </c>
      <c r="O17" s="14">
        <v>744.45</v>
      </c>
      <c r="P17" s="13">
        <v>52.61749999999995</v>
      </c>
    </row>
    <row r="18" spans="1:16" x14ac:dyDescent="0.15">
      <c r="A18" s="11" t="s">
        <v>17</v>
      </c>
      <c r="B18" s="6">
        <v>621.64361399840004</v>
      </c>
      <c r="C18" s="6">
        <v>582.35767309817084</v>
      </c>
      <c r="D18" s="11">
        <f t="shared" si="0"/>
        <v>1.067460158447344</v>
      </c>
      <c r="E18" s="27">
        <v>3.4922418622507931E-2</v>
      </c>
      <c r="F18" s="27">
        <v>7.850193761226341E-4</v>
      </c>
      <c r="G18" s="27">
        <v>0.37762465391633865</v>
      </c>
      <c r="H18" s="27">
        <v>1.6508043600293034E-2</v>
      </c>
      <c r="I18" s="27">
        <v>7.9024153921130103E-2</v>
      </c>
      <c r="J18" s="27">
        <v>4.1427354252604378E-3</v>
      </c>
      <c r="K18" s="13">
        <v>221.28261760001791</v>
      </c>
      <c r="L18" s="13">
        <v>4.8897974562827216</v>
      </c>
      <c r="M18" s="13">
        <v>325.28887730306786</v>
      </c>
      <c r="N18" s="13">
        <v>12.167893504127676</v>
      </c>
      <c r="O18" s="14">
        <v>1172.2249999999999</v>
      </c>
      <c r="P18" s="13">
        <v>104.16</v>
      </c>
    </row>
    <row r="19" spans="1:16" x14ac:dyDescent="0.15">
      <c r="A19" s="11" t="s">
        <v>18</v>
      </c>
      <c r="B19" s="6">
        <v>92.360593657457926</v>
      </c>
      <c r="C19" s="6">
        <v>105.80256167240334</v>
      </c>
      <c r="D19" s="11">
        <f t="shared" si="0"/>
        <v>0.87295233874803702</v>
      </c>
      <c r="E19" s="27">
        <v>1.556087215780275E-2</v>
      </c>
      <c r="F19" s="27">
        <v>3.1033061119980652E-4</v>
      </c>
      <c r="G19" s="27">
        <v>0.32668216802353356</v>
      </c>
      <c r="H19" s="27">
        <v>1.7659205889722623E-2</v>
      </c>
      <c r="I19" s="27">
        <v>0.1539313455356898</v>
      </c>
      <c r="J19" s="27">
        <v>8.6523273391332367E-3</v>
      </c>
      <c r="K19" s="13">
        <v>99.539360402657834</v>
      </c>
      <c r="L19" s="13">
        <v>1.9698668689332806</v>
      </c>
      <c r="M19" s="13">
        <v>287.02971518487448</v>
      </c>
      <c r="N19" s="13">
        <v>13.51636278885556</v>
      </c>
      <c r="O19" s="14">
        <v>2389.8150000000001</v>
      </c>
      <c r="P19" s="13">
        <v>95.677499999999782</v>
      </c>
    </row>
    <row r="20" spans="1:16" x14ac:dyDescent="0.15">
      <c r="A20" s="11" t="s">
        <v>19</v>
      </c>
      <c r="B20" s="6">
        <v>142.03282933994993</v>
      </c>
      <c r="C20" s="6">
        <v>68.324070856719388</v>
      </c>
      <c r="D20" s="11">
        <f t="shared" si="0"/>
        <v>2.0788109894359668</v>
      </c>
      <c r="E20" s="27">
        <v>5.2972220436297034E-2</v>
      </c>
      <c r="F20" s="27">
        <v>9.5372756190698548E-4</v>
      </c>
      <c r="G20" s="27">
        <v>0.37629903857737929</v>
      </c>
      <c r="H20" s="27">
        <v>2.0743410539706002E-2</v>
      </c>
      <c r="I20" s="27">
        <v>5.1644875201481776E-2</v>
      </c>
      <c r="J20" s="27">
        <v>2.7171601076283205E-3</v>
      </c>
      <c r="K20" s="13">
        <v>332.7436032348096</v>
      </c>
      <c r="L20" s="13">
        <v>5.8388288341218413</v>
      </c>
      <c r="M20" s="13">
        <v>324.31135751343584</v>
      </c>
      <c r="N20" s="13">
        <v>15.30488797804793</v>
      </c>
      <c r="O20" s="14">
        <v>333.39</v>
      </c>
      <c r="P20" s="13">
        <v>122.205</v>
      </c>
    </row>
    <row r="21" spans="1:16" x14ac:dyDescent="0.15">
      <c r="A21" s="11" t="s">
        <v>20</v>
      </c>
      <c r="B21" s="6">
        <v>1967.3118997759741</v>
      </c>
      <c r="C21" s="6">
        <v>1355.2004134042793</v>
      </c>
      <c r="D21" s="11">
        <f t="shared" si="0"/>
        <v>1.4516759885233974</v>
      </c>
      <c r="E21" s="27">
        <v>4.1355144635947048E-2</v>
      </c>
      <c r="F21" s="27">
        <v>4.6533590953481377E-4</v>
      </c>
      <c r="G21" s="27">
        <v>0.31774751906960169</v>
      </c>
      <c r="H21" s="27">
        <v>6.9261423098017708E-3</v>
      </c>
      <c r="I21" s="27">
        <v>5.5400884024701558E-2</v>
      </c>
      <c r="J21" s="27">
        <v>1.0185336339782142E-3</v>
      </c>
      <c r="K21" s="13">
        <v>261.22732404874091</v>
      </c>
      <c r="L21" s="13">
        <v>2.8806197595374954</v>
      </c>
      <c r="M21" s="13">
        <v>280.16840539120687</v>
      </c>
      <c r="N21" s="13">
        <v>5.336949747089335</v>
      </c>
      <c r="O21" s="14">
        <v>427.82499999999999</v>
      </c>
      <c r="P21" s="13">
        <v>45.365000000000002</v>
      </c>
    </row>
    <row r="22" spans="1:16" x14ac:dyDescent="0.15">
      <c r="A22" s="11" t="s">
        <v>21</v>
      </c>
      <c r="B22" s="6">
        <v>474.91687970542523</v>
      </c>
      <c r="C22" s="6">
        <v>428.68792746331485</v>
      </c>
      <c r="D22" s="11">
        <f t="shared" si="0"/>
        <v>1.1078382414817745</v>
      </c>
      <c r="E22" s="27">
        <v>4.0710920123582107E-2</v>
      </c>
      <c r="F22" s="27">
        <v>5.5658985896217604E-4</v>
      </c>
      <c r="G22" s="27">
        <v>0.3295934017442716</v>
      </c>
      <c r="H22" s="27">
        <v>1.1525339339799674E-2</v>
      </c>
      <c r="I22" s="27">
        <v>5.8121430684919442E-2</v>
      </c>
      <c r="J22" s="27">
        <v>1.6615567693910051E-3</v>
      </c>
      <c r="K22" s="13">
        <v>257.23807679497065</v>
      </c>
      <c r="L22" s="13">
        <v>3.4476520166603137</v>
      </c>
      <c r="M22" s="13">
        <v>289.25540185783933</v>
      </c>
      <c r="N22" s="13">
        <v>8.8018843636928921</v>
      </c>
      <c r="O22" s="14">
        <v>600.02499999999998</v>
      </c>
      <c r="P22" s="13">
        <v>58.325000000000003</v>
      </c>
    </row>
    <row r="23" spans="1:16" x14ac:dyDescent="0.15">
      <c r="A23" s="11" t="s">
        <v>22</v>
      </c>
      <c r="B23" s="6">
        <v>591.67128901686976</v>
      </c>
      <c r="C23" s="6">
        <v>493.69730310356317</v>
      </c>
      <c r="D23" s="11">
        <f t="shared" si="0"/>
        <v>1.1984495059977156</v>
      </c>
      <c r="E23" s="27">
        <v>4.0086538804738538E-2</v>
      </c>
      <c r="F23" s="27">
        <v>6.7526172840973956E-4</v>
      </c>
      <c r="G23" s="27">
        <v>0.36323395991831936</v>
      </c>
      <c r="H23" s="27">
        <v>1.4676702562677625E-2</v>
      </c>
      <c r="I23" s="27">
        <v>6.5811870655439725E-2</v>
      </c>
      <c r="J23" s="27">
        <v>2.977468541243756E-3</v>
      </c>
      <c r="K23" s="13">
        <v>253.36934782053493</v>
      </c>
      <c r="L23" s="13">
        <v>4.1852453924365847</v>
      </c>
      <c r="M23" s="13">
        <v>314.6263783261719</v>
      </c>
      <c r="N23" s="13">
        <v>10.932130003925579</v>
      </c>
      <c r="O23" s="14">
        <v>1200</v>
      </c>
      <c r="P23" s="13">
        <v>95.21</v>
      </c>
    </row>
    <row r="24" spans="1:16" x14ac:dyDescent="0.15">
      <c r="A24" s="11" t="s">
        <v>23</v>
      </c>
      <c r="B24" s="6">
        <v>75.807615393994013</v>
      </c>
      <c r="C24" s="6">
        <v>282.52652606955218</v>
      </c>
      <c r="D24" s="11">
        <f t="shared" si="0"/>
        <v>0.26832034658342752</v>
      </c>
      <c r="E24" s="27">
        <v>0.29398723759856921</v>
      </c>
      <c r="F24" s="27">
        <v>4.8240681423132375E-3</v>
      </c>
      <c r="G24" s="27">
        <v>4.5859730009535022</v>
      </c>
      <c r="H24" s="27">
        <v>8.3852549761171624E-2</v>
      </c>
      <c r="I24" s="27">
        <v>0.11286931694144077</v>
      </c>
      <c r="J24" s="27">
        <v>1.2911249892299333E-3</v>
      </c>
      <c r="K24" s="13">
        <v>1661.4235827739351</v>
      </c>
      <c r="L24" s="13">
        <v>24.032760491690965</v>
      </c>
      <c r="M24" s="13">
        <v>1746.7214643546197</v>
      </c>
      <c r="N24" s="13">
        <v>15.243334354421791</v>
      </c>
      <c r="O24" s="14">
        <v>1845.99</v>
      </c>
      <c r="P24" s="13">
        <v>54.170000000000073</v>
      </c>
    </row>
    <row r="25" spans="1:16" x14ac:dyDescent="0.15">
      <c r="A25" s="11" t="s">
        <v>24</v>
      </c>
      <c r="B25" s="6">
        <v>268.79978891378903</v>
      </c>
      <c r="C25" s="6">
        <v>122.99138393306717</v>
      </c>
      <c r="D25" s="11">
        <f t="shared" si="0"/>
        <v>2.1855172315165743</v>
      </c>
      <c r="E25" s="27">
        <v>4.53614445774701E-2</v>
      </c>
      <c r="F25" s="27">
        <v>8.8154107765850258E-4</v>
      </c>
      <c r="G25" s="27">
        <v>0.72126171361731239</v>
      </c>
      <c r="H25" s="27">
        <v>2.9683518829083776E-2</v>
      </c>
      <c r="I25" s="27">
        <v>0.11636144092344601</v>
      </c>
      <c r="J25" s="27">
        <v>5.4474834591762703E-3</v>
      </c>
      <c r="K25" s="13">
        <v>285.98037448847208</v>
      </c>
      <c r="L25" s="13">
        <v>5.4361869587643525</v>
      </c>
      <c r="M25" s="13">
        <v>551.41145995276975</v>
      </c>
      <c r="N25" s="13">
        <v>17.512229627830834</v>
      </c>
      <c r="O25" s="14">
        <v>1901.85</v>
      </c>
      <c r="P25" s="13">
        <v>84.417500000000004</v>
      </c>
    </row>
    <row r="26" spans="1:16" x14ac:dyDescent="0.15">
      <c r="A26" s="11" t="s">
        <v>25</v>
      </c>
      <c r="B26" s="6">
        <v>137.28986114907846</v>
      </c>
      <c r="C26" s="6">
        <v>241.74251220698602</v>
      </c>
      <c r="D26" s="11">
        <f t="shared" si="0"/>
        <v>0.56791773981205018</v>
      </c>
      <c r="E26" s="27">
        <v>4.1626593145944933E-2</v>
      </c>
      <c r="F26" s="27">
        <v>5.2146785179399424E-4</v>
      </c>
      <c r="G26" s="27">
        <v>0.31241253548914105</v>
      </c>
      <c r="H26" s="27">
        <v>9.8142734000446832E-3</v>
      </c>
      <c r="I26" s="27">
        <v>5.4357008384921336E-2</v>
      </c>
      <c r="J26" s="27">
        <v>1.6370985730523899E-3</v>
      </c>
      <c r="K26" s="13">
        <v>262.90748235520101</v>
      </c>
      <c r="L26" s="13">
        <v>3.2272582692082494</v>
      </c>
      <c r="M26" s="13">
        <v>276.04921930832325</v>
      </c>
      <c r="N26" s="13">
        <v>7.5932166014773088</v>
      </c>
      <c r="O26" s="14">
        <v>387.09</v>
      </c>
      <c r="P26" s="13">
        <v>68.512500000000003</v>
      </c>
    </row>
    <row r="27" spans="1:16" x14ac:dyDescent="0.15">
      <c r="A27" s="11" t="s">
        <v>26</v>
      </c>
      <c r="B27" s="6">
        <v>2527.1597246165966</v>
      </c>
      <c r="C27" s="6">
        <v>1952.0646344518957</v>
      </c>
      <c r="D27" s="11">
        <f t="shared" si="0"/>
        <v>1.2946086312998428</v>
      </c>
      <c r="E27" s="27">
        <v>4.7467673566621404E-2</v>
      </c>
      <c r="F27" s="27">
        <v>4.5753599693253047E-4</v>
      </c>
      <c r="G27" s="27">
        <v>0.43981008474632222</v>
      </c>
      <c r="H27" s="27">
        <v>1.1195445116660074E-2</v>
      </c>
      <c r="I27" s="27">
        <v>6.6930596207580059E-2</v>
      </c>
      <c r="J27" s="27">
        <v>1.6120843831457965E-3</v>
      </c>
      <c r="K27" s="13">
        <v>298.95575684792385</v>
      </c>
      <c r="L27" s="13">
        <v>2.8158069231784566</v>
      </c>
      <c r="M27" s="13">
        <v>370.11851479657611</v>
      </c>
      <c r="N27" s="13">
        <v>7.8954123689042319</v>
      </c>
      <c r="O27" s="14">
        <v>835.18</v>
      </c>
      <c r="P27" s="13">
        <v>50.767499999999927</v>
      </c>
    </row>
    <row r="28" spans="1:16" x14ac:dyDescent="0.15">
      <c r="A28" s="11" t="s">
        <v>27</v>
      </c>
      <c r="B28" s="6">
        <v>956.82038023065797</v>
      </c>
      <c r="C28" s="6">
        <v>852.88099202273213</v>
      </c>
      <c r="D28" s="11">
        <f t="shared" si="0"/>
        <v>1.1218685715593431</v>
      </c>
      <c r="E28" s="27">
        <v>4.1615657325887491E-2</v>
      </c>
      <c r="F28" s="27">
        <v>5.4267791005628877E-4</v>
      </c>
      <c r="G28" s="27">
        <v>0.32189009019993625</v>
      </c>
      <c r="H28" s="27">
        <v>7.770956228240109E-3</v>
      </c>
      <c r="I28" s="27">
        <v>5.5780855226873864E-2</v>
      </c>
      <c r="J28" s="27">
        <v>1.0682048872370127E-3</v>
      </c>
      <c r="K28" s="13">
        <v>262.83980244375869</v>
      </c>
      <c r="L28" s="13">
        <v>3.358558281671975</v>
      </c>
      <c r="M28" s="13">
        <v>283.35543376294402</v>
      </c>
      <c r="N28" s="13">
        <v>5.9691711265730021</v>
      </c>
      <c r="O28" s="14">
        <v>442.64</v>
      </c>
      <c r="P28" s="13">
        <v>10.185</v>
      </c>
    </row>
    <row r="29" spans="1:16" x14ac:dyDescent="0.15">
      <c r="A29" s="11" t="s">
        <v>28</v>
      </c>
      <c r="B29" s="6">
        <v>168.8075361757484</v>
      </c>
      <c r="C29" s="6">
        <v>316.57655944593506</v>
      </c>
      <c r="D29" s="11">
        <f t="shared" si="0"/>
        <v>0.53322815963124826</v>
      </c>
      <c r="E29" s="27">
        <v>4.136648438769909E-2</v>
      </c>
      <c r="F29" s="27">
        <v>4.8261876002646156E-4</v>
      </c>
      <c r="G29" s="27">
        <v>0.33605790814653103</v>
      </c>
      <c r="H29" s="27">
        <v>1.2644404084587611E-2</v>
      </c>
      <c r="I29" s="27">
        <v>5.8834050396498416E-2</v>
      </c>
      <c r="J29" s="27">
        <v>2.1442092221151286E-3</v>
      </c>
      <c r="K29" s="13">
        <v>261.29752136699801</v>
      </c>
      <c r="L29" s="13">
        <v>2.9875751606877543</v>
      </c>
      <c r="M29" s="13">
        <v>294.18024937418687</v>
      </c>
      <c r="N29" s="13">
        <v>9.6098356822861319</v>
      </c>
      <c r="O29" s="14">
        <v>561.14499999999998</v>
      </c>
      <c r="P29" s="13">
        <v>79.617500000000007</v>
      </c>
    </row>
    <row r="30" spans="1:16" x14ac:dyDescent="0.15">
      <c r="A30" s="11" t="s">
        <v>29</v>
      </c>
      <c r="B30" s="6">
        <v>201.3830483107933</v>
      </c>
      <c r="C30" s="6">
        <v>179.7887927455553</v>
      </c>
      <c r="D30" s="11">
        <f t="shared" si="0"/>
        <v>1.1201090192301313</v>
      </c>
      <c r="E30" s="27">
        <v>4.0615141310195585E-2</v>
      </c>
      <c r="F30" s="27">
        <v>7.0772019677384007E-4</v>
      </c>
      <c r="G30" s="27">
        <v>0.30455307129129705</v>
      </c>
      <c r="H30" s="27">
        <v>1.378317822932019E-2</v>
      </c>
      <c r="I30" s="27">
        <v>5.439458446489593E-2</v>
      </c>
      <c r="J30" s="27">
        <v>2.4347006113483302E-3</v>
      </c>
      <c r="K30" s="13">
        <v>256.64477244652045</v>
      </c>
      <c r="L30" s="13">
        <v>4.3841935752574273</v>
      </c>
      <c r="M30" s="13">
        <v>269.95025436434122</v>
      </c>
      <c r="N30" s="13">
        <v>10.728368735419167</v>
      </c>
      <c r="O30" s="14">
        <v>387.09</v>
      </c>
      <c r="P30" s="13">
        <v>99.99</v>
      </c>
    </row>
    <row r="31" spans="1:16" x14ac:dyDescent="0.15">
      <c r="A31" s="11" t="s">
        <v>30</v>
      </c>
      <c r="B31" s="6">
        <v>326.47431749581909</v>
      </c>
      <c r="C31" s="6">
        <v>335.18731161153738</v>
      </c>
      <c r="D31" s="11">
        <f t="shared" si="0"/>
        <v>0.97400559682934496</v>
      </c>
      <c r="E31" s="27">
        <v>4.0832031909658922E-2</v>
      </c>
      <c r="F31" s="27">
        <v>5.8586648355971548E-4</v>
      </c>
      <c r="G31" s="27">
        <v>0.31604113575373244</v>
      </c>
      <c r="H31" s="27">
        <v>9.0561603656038846E-3</v>
      </c>
      <c r="I31" s="27">
        <v>5.6148471444480097E-2</v>
      </c>
      <c r="J31" s="27">
        <v>1.5175519286300951E-3</v>
      </c>
      <c r="K31" s="13">
        <v>257.98822872962586</v>
      </c>
      <c r="L31" s="13">
        <v>3.6285762654549814</v>
      </c>
      <c r="M31" s="13">
        <v>278.85270912943923</v>
      </c>
      <c r="N31" s="13">
        <v>6.9873324336892892</v>
      </c>
      <c r="O31" s="14">
        <v>457.45</v>
      </c>
      <c r="P31" s="13">
        <v>59.252499999999941</v>
      </c>
    </row>
    <row r="32" spans="1:16" x14ac:dyDescent="0.15">
      <c r="A32" s="9" t="s">
        <v>31</v>
      </c>
      <c r="B32" s="10">
        <v>619.52481374377248</v>
      </c>
      <c r="C32" s="6">
        <v>784.02370608292824</v>
      </c>
      <c r="D32" s="11">
        <f t="shared" si="0"/>
        <v>0.79018632847084314</v>
      </c>
      <c r="E32" s="27">
        <v>4.04144513247576E-2</v>
      </c>
      <c r="F32" s="27">
        <v>4.6334796427862881E-4</v>
      </c>
      <c r="G32" s="27">
        <v>0.28379514992145377</v>
      </c>
      <c r="H32" s="27">
        <v>5.9713250767432467E-3</v>
      </c>
      <c r="I32" s="27">
        <v>5.076427162075161E-2</v>
      </c>
      <c r="J32" s="27">
        <v>1.0150825420037826E-3</v>
      </c>
      <c r="K32" s="13">
        <v>255.40141600706835</v>
      </c>
      <c r="L32" s="13">
        <v>2.8709069562105185</v>
      </c>
      <c r="M32" s="13">
        <v>253.66365637427535</v>
      </c>
      <c r="N32" s="13">
        <v>4.7228921329878943</v>
      </c>
      <c r="O32" s="14">
        <v>231.55</v>
      </c>
      <c r="P32" s="13">
        <v>46.287500000000001</v>
      </c>
    </row>
    <row r="33" spans="1:17" x14ac:dyDescent="0.15">
      <c r="A33" s="9" t="s">
        <v>32</v>
      </c>
      <c r="B33" s="10">
        <v>655.36348630848374</v>
      </c>
      <c r="C33" s="6">
        <v>1282.9544665941748</v>
      </c>
      <c r="D33" s="11">
        <f t="shared" si="0"/>
        <v>0.51082365225966264</v>
      </c>
      <c r="E33" s="27">
        <v>4.058332859190756E-2</v>
      </c>
      <c r="F33" s="27">
        <v>4.5351620375099768E-4</v>
      </c>
      <c r="G33" s="27">
        <v>0.29426889484288293</v>
      </c>
      <c r="H33" s="27">
        <v>5.2218294036660657E-3</v>
      </c>
      <c r="I33" s="27">
        <v>5.2400888098156018E-2</v>
      </c>
      <c r="J33" s="27">
        <v>8.621346235991199E-4</v>
      </c>
      <c r="K33" s="13">
        <v>256.44769565511797</v>
      </c>
      <c r="L33" s="13">
        <v>2.8095332612521844</v>
      </c>
      <c r="M33" s="13">
        <v>261.91397244314504</v>
      </c>
      <c r="N33" s="13">
        <v>4.0966648229598093</v>
      </c>
      <c r="O33" s="14">
        <v>301.91000000000003</v>
      </c>
      <c r="P33" s="13">
        <v>37.032499999999999</v>
      </c>
    </row>
    <row r="34" spans="1:17" x14ac:dyDescent="0.15">
      <c r="A34" s="9" t="s">
        <v>33</v>
      </c>
      <c r="B34" s="10">
        <v>751.92725820067903</v>
      </c>
      <c r="C34" s="6">
        <v>1282.4757836477788</v>
      </c>
      <c r="D34" s="11">
        <f t="shared" si="0"/>
        <v>0.58630912785109512</v>
      </c>
      <c r="E34" s="27">
        <v>4.1262792747257755E-2</v>
      </c>
      <c r="F34" s="27">
        <v>4.7195779941479451E-4</v>
      </c>
      <c r="G34" s="27">
        <v>0.29905358162987339</v>
      </c>
      <c r="H34" s="27">
        <v>4.7143546853027534E-3</v>
      </c>
      <c r="I34" s="27">
        <v>5.241264072689341E-2</v>
      </c>
      <c r="J34" s="27">
        <v>7.6529919178882711E-4</v>
      </c>
      <c r="K34" s="13">
        <v>260.65560274096276</v>
      </c>
      <c r="L34" s="13">
        <v>2.9218710982888751</v>
      </c>
      <c r="M34" s="13">
        <v>265.66074549997444</v>
      </c>
      <c r="N34" s="13">
        <v>3.6849110282782078</v>
      </c>
      <c r="O34" s="13">
        <v>301.91000000000003</v>
      </c>
      <c r="P34" s="13">
        <v>5.5550000000000068</v>
      </c>
    </row>
    <row r="35" spans="1:17" x14ac:dyDescent="0.15">
      <c r="A35" s="9" t="s">
        <v>34</v>
      </c>
      <c r="B35" s="10">
        <v>364.16241167517666</v>
      </c>
      <c r="C35" s="6">
        <v>731.50816424271841</v>
      </c>
      <c r="D35" s="11">
        <f t="shared" si="0"/>
        <v>0.49782412483689736</v>
      </c>
      <c r="E35" s="27">
        <v>4.1524472829901252E-2</v>
      </c>
      <c r="F35" s="27">
        <v>4.4672011945906965E-4</v>
      </c>
      <c r="G35" s="27">
        <v>0.30777457630736749</v>
      </c>
      <c r="H35" s="27">
        <v>6.128598329666321E-3</v>
      </c>
      <c r="I35" s="27">
        <v>5.3535061860032082E-2</v>
      </c>
      <c r="J35" s="27">
        <v>9.8440026188162865E-4</v>
      </c>
      <c r="K35" s="13">
        <v>262.27544959972323</v>
      </c>
      <c r="L35" s="13">
        <v>2.7649307963744434</v>
      </c>
      <c r="M35" s="13">
        <v>272.45458283973807</v>
      </c>
      <c r="N35" s="13">
        <v>4.7584045075377333</v>
      </c>
      <c r="O35" s="13">
        <v>350.05500000000001</v>
      </c>
      <c r="P35" s="13">
        <v>40.734999999999999</v>
      </c>
    </row>
    <row r="36" spans="1:17" x14ac:dyDescent="0.15">
      <c r="A36" s="9" t="s">
        <v>35</v>
      </c>
      <c r="B36" s="10">
        <v>370.39620606166636</v>
      </c>
      <c r="C36" s="6">
        <v>709.45350305820398</v>
      </c>
      <c r="D36" s="11">
        <f t="shared" si="0"/>
        <v>0.52208665467859261</v>
      </c>
      <c r="E36" s="27">
        <v>4.1600845272836591E-2</v>
      </c>
      <c r="F36" s="27">
        <v>5.6838736481594487E-4</v>
      </c>
      <c r="G36" s="27">
        <v>0.3014474585466228</v>
      </c>
      <c r="H36" s="27">
        <v>7.37657962471467E-3</v>
      </c>
      <c r="I36" s="27">
        <v>5.2198448705592565E-2</v>
      </c>
      <c r="J36" s="27">
        <v>1.0338111189651536E-3</v>
      </c>
      <c r="K36" s="13">
        <v>262.74813205929786</v>
      </c>
      <c r="L36" s="13">
        <v>3.5177205834632161</v>
      </c>
      <c r="M36" s="13">
        <v>267.53015658798512</v>
      </c>
      <c r="N36" s="13">
        <v>5.7552336076337269</v>
      </c>
      <c r="O36" s="13">
        <v>294.505</v>
      </c>
      <c r="P36" s="13">
        <v>41.662500000000001</v>
      </c>
    </row>
    <row r="37" spans="1:17" x14ac:dyDescent="0.15">
      <c r="A37" s="9" t="s">
        <v>36</v>
      </c>
      <c r="B37" s="10">
        <v>682.57034163530579</v>
      </c>
      <c r="C37" s="6">
        <v>1554.138888128248</v>
      </c>
      <c r="D37" s="11">
        <f t="shared" si="0"/>
        <v>0.43919520118138883</v>
      </c>
      <c r="E37" s="27">
        <v>4.1582680311388079E-2</v>
      </c>
      <c r="F37" s="27">
        <v>8.2803328241192907E-4</v>
      </c>
      <c r="G37" s="27">
        <v>0.29717333969410331</v>
      </c>
      <c r="H37" s="27">
        <v>8.1392580626343334E-3</v>
      </c>
      <c r="I37" s="27">
        <v>5.1596975309433718E-2</v>
      </c>
      <c r="J37" s="27">
        <v>9.855908652314214E-4</v>
      </c>
      <c r="K37" s="13">
        <v>262.63570906471818</v>
      </c>
      <c r="L37" s="13">
        <v>5.1247459470891101</v>
      </c>
      <c r="M37" s="13">
        <v>264.19002187739267</v>
      </c>
      <c r="N37" s="13">
        <v>6.371217255178351</v>
      </c>
      <c r="O37" s="13">
        <v>333.39</v>
      </c>
      <c r="P37" s="13">
        <v>37.96</v>
      </c>
    </row>
    <row r="38" spans="1:17" x14ac:dyDescent="0.15">
      <c r="A38" s="9" t="s">
        <v>37</v>
      </c>
      <c r="B38" s="10">
        <v>383.99195629755803</v>
      </c>
      <c r="C38" s="6">
        <v>795.06466839814391</v>
      </c>
      <c r="D38" s="11">
        <f t="shared" si="0"/>
        <v>0.48296946344151553</v>
      </c>
      <c r="E38" s="27">
        <v>4.1528257041490962E-2</v>
      </c>
      <c r="F38" s="27">
        <v>5.5419694221619847E-4</v>
      </c>
      <c r="G38" s="27">
        <v>0.304685803271042</v>
      </c>
      <c r="H38" s="27">
        <v>6.8302764389589791E-3</v>
      </c>
      <c r="I38" s="27">
        <v>5.300357964666591E-2</v>
      </c>
      <c r="J38" s="27">
        <v>1.052822374750435E-3</v>
      </c>
      <c r="K38" s="13">
        <v>262.29887156586915</v>
      </c>
      <c r="L38" s="13">
        <v>3.4301358038065644</v>
      </c>
      <c r="M38" s="13">
        <v>270.0535594348645</v>
      </c>
      <c r="N38" s="13">
        <v>5.3157705006947822</v>
      </c>
      <c r="O38" s="13">
        <v>327.83499999999998</v>
      </c>
      <c r="P38" s="13">
        <v>44.44</v>
      </c>
    </row>
    <row r="39" spans="1:17" x14ac:dyDescent="0.15">
      <c r="A39" s="9" t="s">
        <v>38</v>
      </c>
      <c r="B39" s="10">
        <v>413.2168840380225</v>
      </c>
      <c r="C39" s="6">
        <v>788.65283773161775</v>
      </c>
      <c r="D39" s="11">
        <f t="shared" si="0"/>
        <v>0.52395282723707404</v>
      </c>
      <c r="E39" s="27">
        <v>4.1423925944572636E-2</v>
      </c>
      <c r="F39" s="27">
        <v>5.3172598809662582E-4</v>
      </c>
      <c r="G39" s="27">
        <v>0.30463277571317782</v>
      </c>
      <c r="H39" s="27">
        <v>6.1742859893205472E-3</v>
      </c>
      <c r="I39" s="27">
        <v>5.3279118541824072E-2</v>
      </c>
      <c r="J39" s="27">
        <v>1.0639528179581354E-3</v>
      </c>
      <c r="K39" s="13">
        <v>261.65309441470242</v>
      </c>
      <c r="L39" s="13">
        <v>3.2913841934344248</v>
      </c>
      <c r="M39" s="13">
        <v>270.01228943889561</v>
      </c>
      <c r="N39" s="13">
        <v>4.8054228606405047</v>
      </c>
      <c r="O39" s="13">
        <v>338.94499999999999</v>
      </c>
      <c r="P39" s="13">
        <v>46.292499999999997</v>
      </c>
    </row>
    <row r="40" spans="1:17" x14ac:dyDescent="0.15">
      <c r="A40" s="9" t="s">
        <v>39</v>
      </c>
      <c r="B40" s="10">
        <v>472.19932153518005</v>
      </c>
      <c r="C40" s="6">
        <v>832.15992954631633</v>
      </c>
      <c r="D40" s="11">
        <f t="shared" si="0"/>
        <v>0.567438186782939</v>
      </c>
      <c r="E40" s="27">
        <v>4.168016392313556E-2</v>
      </c>
      <c r="F40" s="27">
        <v>6.2747354971332057E-4</v>
      </c>
      <c r="G40" s="27">
        <v>0.31214675864473357</v>
      </c>
      <c r="H40" s="27">
        <v>7.8915908119194349E-3</v>
      </c>
      <c r="I40" s="27">
        <v>5.4037617399971476E-2</v>
      </c>
      <c r="J40" s="27">
        <v>1.1138398150152332E-3</v>
      </c>
      <c r="K40" s="13">
        <v>263.23901242558725</v>
      </c>
      <c r="L40" s="13">
        <v>3.8831063690121823</v>
      </c>
      <c r="M40" s="13">
        <v>275.84357312209664</v>
      </c>
      <c r="N40" s="13">
        <v>6.1068505762764005</v>
      </c>
      <c r="O40" s="13">
        <v>372.27499999999998</v>
      </c>
      <c r="P40" s="13">
        <v>46.292499999999997</v>
      </c>
    </row>
    <row r="41" spans="1:17" x14ac:dyDescent="0.15">
      <c r="A41" s="9" t="s">
        <v>40</v>
      </c>
      <c r="B41" s="10">
        <v>219.53161378919791</v>
      </c>
      <c r="C41" s="6">
        <v>349.50466290397725</v>
      </c>
      <c r="D41" s="11">
        <f t="shared" si="0"/>
        <v>0.62812213137628992</v>
      </c>
      <c r="E41" s="27">
        <v>4.0530358851609403E-2</v>
      </c>
      <c r="F41" s="27">
        <v>5.203041604977842E-4</v>
      </c>
      <c r="G41" s="27">
        <v>0.29086359435619202</v>
      </c>
      <c r="H41" s="27">
        <v>8.3706613771701733E-3</v>
      </c>
      <c r="I41" s="27">
        <v>5.2012730347116273E-2</v>
      </c>
      <c r="J41" s="27">
        <v>1.4818486621893665E-3</v>
      </c>
      <c r="K41" s="13">
        <v>256.11953973820312</v>
      </c>
      <c r="L41" s="13">
        <v>3.223448859767899</v>
      </c>
      <c r="M41" s="13">
        <v>259.23891697129852</v>
      </c>
      <c r="N41" s="13">
        <v>6.5843880629821712</v>
      </c>
      <c r="O41" s="13">
        <v>287.10000000000002</v>
      </c>
      <c r="P41" s="13">
        <v>64.807500000000005</v>
      </c>
    </row>
    <row r="42" spans="1:17" x14ac:dyDescent="0.15">
      <c r="A42" s="9" t="s">
        <v>41</v>
      </c>
      <c r="B42" s="10">
        <v>398.11762341923162</v>
      </c>
      <c r="C42" s="6">
        <v>679.99630272890033</v>
      </c>
      <c r="D42" s="11">
        <f t="shared" si="0"/>
        <v>0.58547027656112482</v>
      </c>
      <c r="E42" s="27">
        <v>4.0789110161157091E-2</v>
      </c>
      <c r="F42" s="27">
        <v>8.5105611192650928E-4</v>
      </c>
      <c r="G42" s="27">
        <v>0.35570079450488901</v>
      </c>
      <c r="H42" s="27">
        <v>5.1679278039088769E-2</v>
      </c>
      <c r="I42" s="27">
        <v>5.7657944559672394E-2</v>
      </c>
      <c r="J42" s="27">
        <v>3.9051783926693892E-3</v>
      </c>
      <c r="K42" s="13">
        <v>257.72238653316617</v>
      </c>
      <c r="L42" s="13">
        <v>5.2712517443813738</v>
      </c>
      <c r="M42" s="13">
        <v>308.99986003020899</v>
      </c>
      <c r="N42" s="13">
        <v>38.725139700512017</v>
      </c>
      <c r="O42" s="13">
        <v>516.70500000000004</v>
      </c>
      <c r="P42" s="13">
        <v>148.1275</v>
      </c>
    </row>
    <row r="43" spans="1:17" x14ac:dyDescent="0.15">
      <c r="A43" s="9" t="s">
        <v>42</v>
      </c>
      <c r="B43" s="10">
        <v>501.20716893522103</v>
      </c>
      <c r="C43" s="6">
        <v>793.06451635569533</v>
      </c>
      <c r="D43" s="11">
        <f t="shared" si="0"/>
        <v>0.63198788824694552</v>
      </c>
      <c r="E43" s="27">
        <v>4.0524538199924263E-2</v>
      </c>
      <c r="F43" s="27">
        <v>3.9013644047234427E-4</v>
      </c>
      <c r="G43" s="27">
        <v>0.3068626803915111</v>
      </c>
      <c r="H43" s="27">
        <v>7.3137377903875296E-3</v>
      </c>
      <c r="I43" s="27">
        <v>5.4703011361104489E-2</v>
      </c>
      <c r="J43" s="27">
        <v>1.1964655717925155E-3</v>
      </c>
      <c r="K43" s="13">
        <v>256.08347886193644</v>
      </c>
      <c r="L43" s="13">
        <v>2.4170320913561909</v>
      </c>
      <c r="M43" s="13">
        <v>271.74632115298618</v>
      </c>
      <c r="N43" s="13">
        <v>5.6825579693203849</v>
      </c>
      <c r="O43" s="13">
        <v>466.71</v>
      </c>
      <c r="P43" s="13">
        <v>52.772500000000001</v>
      </c>
    </row>
    <row r="44" spans="1:17" x14ac:dyDescent="0.15">
      <c r="A44" s="9" t="s">
        <v>43</v>
      </c>
      <c r="B44" s="10">
        <v>323.09872304357395</v>
      </c>
      <c r="C44" s="6">
        <v>610.53707342634948</v>
      </c>
      <c r="D44" s="11">
        <f t="shared" si="0"/>
        <v>0.52920410095710613</v>
      </c>
      <c r="E44" s="27">
        <v>4.1509729761945599E-2</v>
      </c>
      <c r="F44" s="27">
        <v>5.3426067087251818E-4</v>
      </c>
      <c r="G44" s="27">
        <v>0.29998290617242768</v>
      </c>
      <c r="H44" s="27">
        <v>6.5160238554082183E-3</v>
      </c>
      <c r="I44" s="27">
        <v>5.2434135661948204E-2</v>
      </c>
      <c r="J44" s="27">
        <v>1.074833057061197E-3</v>
      </c>
      <c r="K44" s="13">
        <v>262.18419817212657</v>
      </c>
      <c r="L44" s="13">
        <v>3.3068014338467719</v>
      </c>
      <c r="M44" s="13">
        <v>266.38687646129705</v>
      </c>
      <c r="N44" s="13">
        <v>5.0895404669970503</v>
      </c>
      <c r="O44" s="13">
        <v>305.61500000000001</v>
      </c>
      <c r="P44" s="13">
        <v>46.292499999999997</v>
      </c>
    </row>
    <row r="45" spans="1:17" x14ac:dyDescent="0.15">
      <c r="A45" s="9" t="s">
        <v>44</v>
      </c>
      <c r="B45" s="10">
        <v>644.67451977479243</v>
      </c>
      <c r="C45" s="6">
        <v>1183.8153457055093</v>
      </c>
      <c r="D45" s="11">
        <f t="shared" si="0"/>
        <v>0.5445735452859759</v>
      </c>
      <c r="E45" s="27">
        <v>4.1288241749991121E-2</v>
      </c>
      <c r="F45" s="27">
        <v>4.5576226244097311E-4</v>
      </c>
      <c r="G45" s="27">
        <v>0.30200063203985911</v>
      </c>
      <c r="H45" s="27">
        <v>5.5453684899659248E-3</v>
      </c>
      <c r="I45" s="27">
        <v>5.2841090438995514E-2</v>
      </c>
      <c r="J45" s="27">
        <v>7.6674201567855345E-4</v>
      </c>
      <c r="K45" s="13">
        <v>260.81315452186186</v>
      </c>
      <c r="L45" s="13">
        <v>2.8215362299198432</v>
      </c>
      <c r="M45" s="13">
        <v>267.96164819407983</v>
      </c>
      <c r="N45" s="13">
        <v>4.324657836163027</v>
      </c>
      <c r="O45" s="13">
        <v>320.43</v>
      </c>
      <c r="P45" s="13">
        <v>33.33</v>
      </c>
    </row>
    <row r="46" spans="1:17" x14ac:dyDescent="0.15">
      <c r="A46" s="9" t="s">
        <v>45</v>
      </c>
      <c r="B46" s="10">
        <v>738.29869192268234</v>
      </c>
      <c r="C46" s="6">
        <v>1023.0623742482019</v>
      </c>
      <c r="D46" s="11">
        <f t="shared" si="0"/>
        <v>0.72165560038821841</v>
      </c>
      <c r="E46" s="27">
        <v>3.9873814727897028E-2</v>
      </c>
      <c r="F46" s="27">
        <v>4.1167566795330017E-4</v>
      </c>
      <c r="G46" s="27">
        <v>0.30021960080091686</v>
      </c>
      <c r="H46" s="27">
        <v>8.1220343678608479E-3</v>
      </c>
      <c r="I46" s="27">
        <v>5.4419131027151353E-2</v>
      </c>
      <c r="J46" s="27">
        <v>1.3250942272212743E-3</v>
      </c>
      <c r="K46" s="13">
        <v>252.05075777310495</v>
      </c>
      <c r="L46" s="13">
        <v>2.5520711891978607</v>
      </c>
      <c r="M46" s="13">
        <v>266.57173569021018</v>
      </c>
      <c r="N46" s="13">
        <v>6.3428387946229918</v>
      </c>
      <c r="O46" s="13">
        <v>387.09</v>
      </c>
      <c r="P46" s="13">
        <v>55.55</v>
      </c>
      <c r="Q46" s="2"/>
    </row>
    <row r="47" spans="1:17" x14ac:dyDescent="0.15">
      <c r="A47" s="9" t="s">
        <v>46</v>
      </c>
      <c r="B47" s="10">
        <v>363.82814541705227</v>
      </c>
      <c r="C47" s="6">
        <v>704.30217893654037</v>
      </c>
      <c r="D47" s="11">
        <f t="shared" si="0"/>
        <v>0.51657961070972946</v>
      </c>
      <c r="E47" s="27">
        <v>4.0884882834179535E-2</v>
      </c>
      <c r="F47" s="27">
        <v>7.0852261314595919E-4</v>
      </c>
      <c r="G47" s="27">
        <v>0.31994243443294557</v>
      </c>
      <c r="H47" s="27">
        <v>9.6207930217738283E-3</v>
      </c>
      <c r="I47" s="27">
        <v>5.6378559056302686E-2</v>
      </c>
      <c r="J47" s="27">
        <v>1.141275682164297E-3</v>
      </c>
      <c r="K47" s="13">
        <v>258.31555368627795</v>
      </c>
      <c r="L47" s="13">
        <v>4.3880269590646321</v>
      </c>
      <c r="M47" s="13">
        <v>281.85827828527408</v>
      </c>
      <c r="N47" s="13">
        <v>7.4010524534812703</v>
      </c>
      <c r="O47" s="13">
        <v>477.82</v>
      </c>
      <c r="P47" s="13">
        <v>50.92</v>
      </c>
      <c r="Q47" s="2"/>
    </row>
    <row r="48" spans="1:17" x14ac:dyDescent="0.15">
      <c r="A48" s="9" t="s">
        <v>47</v>
      </c>
      <c r="B48" s="10">
        <v>861.65173701564402</v>
      </c>
      <c r="C48" s="6">
        <v>1028.0285970992304</v>
      </c>
      <c r="D48" s="11">
        <f t="shared" si="0"/>
        <v>0.8381593074812812</v>
      </c>
      <c r="E48" s="27">
        <v>4.0534578536530419E-2</v>
      </c>
      <c r="F48" s="27">
        <v>4.2457855719571784E-4</v>
      </c>
      <c r="G48" s="27">
        <v>0.32879904512294161</v>
      </c>
      <c r="H48" s="27">
        <v>9.5606754454394816E-3</v>
      </c>
      <c r="I48" s="27">
        <v>5.8509915651136918E-2</v>
      </c>
      <c r="J48" s="27">
        <v>1.4402582181939881E-3</v>
      </c>
      <c r="K48" s="13">
        <v>256.14568196589522</v>
      </c>
      <c r="L48" s="13">
        <v>2.6303877265435887</v>
      </c>
      <c r="M48" s="13">
        <v>288.64858680575986</v>
      </c>
      <c r="N48" s="13">
        <v>7.3057813983378423</v>
      </c>
      <c r="O48" s="13">
        <v>550.03499999999997</v>
      </c>
      <c r="P48" s="13">
        <v>58.322499999999998</v>
      </c>
      <c r="Q48" s="2"/>
    </row>
    <row r="49" spans="1:17" x14ac:dyDescent="0.15">
      <c r="A49" s="9" t="s">
        <v>48</v>
      </c>
      <c r="B49" s="10">
        <v>378.2623901819847</v>
      </c>
      <c r="C49" s="6">
        <v>722.86065775769146</v>
      </c>
      <c r="D49" s="11">
        <f t="shared" si="0"/>
        <v>0.5232853470755372</v>
      </c>
      <c r="E49" s="27">
        <v>4.1320477838885851E-2</v>
      </c>
      <c r="F49" s="27">
        <v>4.6076906135366849E-4</v>
      </c>
      <c r="G49" s="27">
        <v>0.29722960265817966</v>
      </c>
      <c r="H49" s="27">
        <v>7.3835787968106583E-3</v>
      </c>
      <c r="I49" s="27">
        <v>5.2123223292533598E-2</v>
      </c>
      <c r="J49" s="27">
        <v>1.2014575389416161E-3</v>
      </c>
      <c r="K49" s="13">
        <v>261.01271882665759</v>
      </c>
      <c r="L49" s="13">
        <v>2.8524440543106948</v>
      </c>
      <c r="M49" s="13">
        <v>264.23406165188203</v>
      </c>
      <c r="N49" s="13">
        <v>5.7794254231077389</v>
      </c>
      <c r="O49" s="13">
        <v>300.06</v>
      </c>
      <c r="P49" s="13">
        <v>51.847499999999997</v>
      </c>
      <c r="Q49" s="2"/>
    </row>
    <row r="50" spans="1:17" x14ac:dyDescent="0.15">
      <c r="A50" s="9" t="s">
        <v>49</v>
      </c>
      <c r="B50" s="10">
        <v>644.62187031600899</v>
      </c>
      <c r="C50" s="6">
        <v>831.71541983410975</v>
      </c>
      <c r="D50" s="11">
        <f t="shared" si="0"/>
        <v>0.77505100295553309</v>
      </c>
      <c r="E50" s="27">
        <v>4.0624321136793061E-2</v>
      </c>
      <c r="F50" s="27">
        <v>5.5081073324360959E-4</v>
      </c>
      <c r="G50" s="27">
        <v>0.3428463265213752</v>
      </c>
      <c r="H50" s="27">
        <v>1.1495059255879245E-2</v>
      </c>
      <c r="I50" s="27">
        <v>6.1356358789244614E-2</v>
      </c>
      <c r="J50" s="27">
        <v>2.1688866267569771E-3</v>
      </c>
      <c r="K50" s="13">
        <v>256.70163948698917</v>
      </c>
      <c r="L50" s="13">
        <v>3.4121386382394974</v>
      </c>
      <c r="M50" s="13">
        <v>299.32627859073023</v>
      </c>
      <c r="N50" s="13">
        <v>8.6921140875585081</v>
      </c>
      <c r="O50" s="13">
        <v>651.55999999999995</v>
      </c>
      <c r="P50" s="13">
        <v>76.682499999999948</v>
      </c>
      <c r="Q50" s="2"/>
    </row>
    <row r="51" spans="1:17" x14ac:dyDescent="0.15">
      <c r="A51" s="9" t="s">
        <v>50</v>
      </c>
      <c r="B51" s="14">
        <v>154.59938891182546</v>
      </c>
      <c r="C51" s="6">
        <v>230.99660405511031</v>
      </c>
      <c r="D51" s="11">
        <f t="shared" si="0"/>
        <v>0.66927126285779381</v>
      </c>
      <c r="E51" s="27">
        <v>6.4268898147992165E-2</v>
      </c>
      <c r="F51" s="27">
        <v>8.8493570851795351E-4</v>
      </c>
      <c r="G51" s="27">
        <v>0.48135079625951538</v>
      </c>
      <c r="H51" s="27">
        <v>1.2341846530804017E-2</v>
      </c>
      <c r="I51" s="27">
        <v>5.4331122358459639E-2</v>
      </c>
      <c r="J51" s="27">
        <v>1.2210642000261757E-3</v>
      </c>
      <c r="K51" s="13">
        <v>401.53478042525421</v>
      </c>
      <c r="L51" s="13">
        <v>5.3601711243109662</v>
      </c>
      <c r="M51" s="13">
        <v>398.99920972110118</v>
      </c>
      <c r="N51" s="13">
        <v>8.4598407168404606</v>
      </c>
      <c r="O51" s="13">
        <v>383.38499999999999</v>
      </c>
      <c r="P51" s="13">
        <v>45.365000000000002</v>
      </c>
      <c r="Q51" s="2"/>
    </row>
    <row r="52" spans="1:17" x14ac:dyDescent="0.15">
      <c r="A52" s="9" t="s">
        <v>51</v>
      </c>
      <c r="B52" s="14">
        <v>342.78808861010276</v>
      </c>
      <c r="C52" s="6">
        <v>689.29057590578827</v>
      </c>
      <c r="D52" s="11">
        <f t="shared" si="0"/>
        <v>0.4973056365374634</v>
      </c>
      <c r="E52" s="27">
        <v>4.116971216172842E-2</v>
      </c>
      <c r="F52" s="27">
        <v>4.5459576098707898E-4</v>
      </c>
      <c r="G52" s="27">
        <v>0.28542500184942371</v>
      </c>
      <c r="H52" s="27">
        <v>5.7577769524915501E-3</v>
      </c>
      <c r="I52" s="27">
        <v>5.0256910510128754E-2</v>
      </c>
      <c r="J52" s="27">
        <v>9.0548162056648597E-4</v>
      </c>
      <c r="K52" s="13">
        <v>260.07931899047367</v>
      </c>
      <c r="L52" s="13">
        <v>2.8146350328347864</v>
      </c>
      <c r="M52" s="13">
        <v>254.95192608353858</v>
      </c>
      <c r="N52" s="13">
        <v>4.5482141971060628</v>
      </c>
      <c r="O52" s="13">
        <v>205.63</v>
      </c>
      <c r="P52" s="13">
        <v>45.36</v>
      </c>
      <c r="Q52" s="2"/>
    </row>
    <row r="53" spans="1:17" x14ac:dyDescent="0.15">
      <c r="A53" s="9" t="s">
        <v>52</v>
      </c>
      <c r="B53" s="14">
        <v>886.34211323240208</v>
      </c>
      <c r="C53" s="6">
        <v>1142.5919521367018</v>
      </c>
      <c r="D53" s="11">
        <f t="shared" si="0"/>
        <v>0.77572935077557637</v>
      </c>
      <c r="E53" s="27">
        <v>4.0963789390668193E-2</v>
      </c>
      <c r="F53" s="27">
        <v>4.5845553062530403E-4</v>
      </c>
      <c r="G53" s="27">
        <v>0.29079991276193673</v>
      </c>
      <c r="H53" s="27">
        <v>5.22812796645283E-3</v>
      </c>
      <c r="I53" s="27">
        <v>5.1399008417490802E-2</v>
      </c>
      <c r="J53" s="27">
        <v>7.4488995859675773E-4</v>
      </c>
      <c r="K53" s="13">
        <v>258.80421969917393</v>
      </c>
      <c r="L53" s="13">
        <v>2.8390943620633351</v>
      </c>
      <c r="M53" s="13">
        <v>259.1888242993092</v>
      </c>
      <c r="N53" s="13">
        <v>4.1126293192446184</v>
      </c>
      <c r="O53" s="13">
        <v>257.47000000000003</v>
      </c>
      <c r="P53" s="13">
        <v>33.33</v>
      </c>
      <c r="Q53" s="2"/>
    </row>
    <row r="54" spans="1:17" x14ac:dyDescent="0.15">
      <c r="A54" s="9" t="s">
        <v>53</v>
      </c>
      <c r="B54" s="14">
        <v>499.41085383810702</v>
      </c>
      <c r="C54" s="6">
        <v>898.53735348434145</v>
      </c>
      <c r="D54" s="11">
        <f t="shared" si="0"/>
        <v>0.5558042210504609</v>
      </c>
      <c r="E54" s="27">
        <v>4.0557415341829675E-2</v>
      </c>
      <c r="F54" s="27">
        <v>6.8030925077392683E-4</v>
      </c>
      <c r="G54" s="27">
        <v>0.28204668078872519</v>
      </c>
      <c r="H54" s="27">
        <v>1.3629783552953752E-2</v>
      </c>
      <c r="I54" s="27">
        <v>5.0623576126805299E-2</v>
      </c>
      <c r="J54" s="27">
        <v>2.8507501006267643E-3</v>
      </c>
      <c r="K54" s="13">
        <v>256.28716106052002</v>
      </c>
      <c r="L54" s="13">
        <v>4.2146216658612161</v>
      </c>
      <c r="M54" s="13">
        <v>252.27980941997751</v>
      </c>
      <c r="N54" s="13">
        <v>10.79521742708144</v>
      </c>
      <c r="O54" s="13">
        <v>233.4</v>
      </c>
      <c r="P54" s="13">
        <v>131.46250000000001</v>
      </c>
      <c r="Q54" s="2"/>
    </row>
    <row r="55" spans="1:17" x14ac:dyDescent="0.15">
      <c r="A55" s="9" t="s">
        <v>54</v>
      </c>
      <c r="B55" s="14">
        <v>357.07613170064684</v>
      </c>
      <c r="C55" s="6">
        <v>686.87369894408494</v>
      </c>
      <c r="D55" s="11">
        <f t="shared" si="0"/>
        <v>0.51985704540670541</v>
      </c>
      <c r="E55" s="27">
        <v>4.0500468411310171E-2</v>
      </c>
      <c r="F55" s="27">
        <v>5.8168275284242049E-4</v>
      </c>
      <c r="G55" s="27">
        <v>0.29269589193635104</v>
      </c>
      <c r="H55" s="27">
        <v>6.8587653854911513E-3</v>
      </c>
      <c r="I55" s="27">
        <v>5.2389339387881192E-2</v>
      </c>
      <c r="J55" s="27">
        <v>1.0402702718469664E-3</v>
      </c>
      <c r="K55" s="13">
        <v>255.93435636105741</v>
      </c>
      <c r="L55" s="13">
        <v>3.6038122537062662</v>
      </c>
      <c r="M55" s="13">
        <v>260.67916577007406</v>
      </c>
      <c r="N55" s="13">
        <v>5.3874538740844145</v>
      </c>
      <c r="O55" s="13">
        <v>301.91000000000003</v>
      </c>
      <c r="P55" s="13">
        <v>44.44</v>
      </c>
      <c r="Q55" s="2"/>
    </row>
    <row r="56" spans="1:17" x14ac:dyDescent="0.15">
      <c r="A56" s="9" t="s">
        <v>55</v>
      </c>
      <c r="B56" s="14">
        <v>468.42334438849946</v>
      </c>
      <c r="C56" s="6">
        <v>899.80374810136232</v>
      </c>
      <c r="D56" s="11">
        <f t="shared" si="0"/>
        <v>0.52058389996363064</v>
      </c>
      <c r="E56" s="27">
        <v>3.4707892463672292E-2</v>
      </c>
      <c r="F56" s="27">
        <v>5.484651279288995E-4</v>
      </c>
      <c r="G56" s="27">
        <v>0.28460898481698976</v>
      </c>
      <c r="H56" s="27">
        <v>7.0439484686566625E-3</v>
      </c>
      <c r="I56" s="27">
        <v>6.0127450769841523E-2</v>
      </c>
      <c r="J56" s="27">
        <v>1.7086600656232797E-3</v>
      </c>
      <c r="K56" s="13">
        <v>219.94622001220105</v>
      </c>
      <c r="L56" s="13">
        <v>3.4170356058588283</v>
      </c>
      <c r="M56" s="13">
        <v>254.30713313679553</v>
      </c>
      <c r="N56" s="13">
        <v>5.5677468177208027</v>
      </c>
      <c r="O56" s="13">
        <v>609.28</v>
      </c>
      <c r="P56" s="13">
        <v>93.504999999999995</v>
      </c>
      <c r="Q56" s="2"/>
    </row>
    <row r="57" spans="1:17" x14ac:dyDescent="0.15">
      <c r="A57" s="9" t="s">
        <v>56</v>
      </c>
      <c r="B57" s="15">
        <v>203.60145077623974</v>
      </c>
      <c r="C57" s="6">
        <v>723.00611777891061</v>
      </c>
      <c r="D57" s="11">
        <f t="shared" si="0"/>
        <v>0.28160404977167763</v>
      </c>
      <c r="E57" s="27">
        <v>4.089806282993972E-2</v>
      </c>
      <c r="F57" s="27">
        <v>6.3909882239232487E-4</v>
      </c>
      <c r="G57" s="27">
        <v>0.29475520118335358</v>
      </c>
      <c r="H57" s="27">
        <v>8.5703651512075724E-3</v>
      </c>
      <c r="I57" s="27">
        <v>5.2119774324299956E-2</v>
      </c>
      <c r="J57" s="27">
        <v>1.3276574703708199E-3</v>
      </c>
      <c r="K57" s="13">
        <v>258.39717959426969</v>
      </c>
      <c r="L57" s="13">
        <v>3.9580208449492744</v>
      </c>
      <c r="M57" s="13">
        <v>262.29541904564707</v>
      </c>
      <c r="N57" s="13">
        <v>6.7212169728904314</v>
      </c>
      <c r="O57" s="13">
        <v>300.06</v>
      </c>
      <c r="P57" s="13">
        <v>57.4</v>
      </c>
      <c r="Q57" s="2"/>
    </row>
    <row r="58" spans="1:17" x14ac:dyDescent="0.15">
      <c r="A58" s="9" t="s">
        <v>57</v>
      </c>
      <c r="B58" s="14">
        <v>104.32710204559157</v>
      </c>
      <c r="C58" s="6">
        <v>76.364824387614689</v>
      </c>
      <c r="D58" s="11">
        <f t="shared" si="0"/>
        <v>1.3661669869892608</v>
      </c>
      <c r="E58" s="27">
        <v>4.0946685314203264E-2</v>
      </c>
      <c r="F58" s="27">
        <v>7.4141130636943772E-4</v>
      </c>
      <c r="G58" s="27">
        <v>0.30743241547191585</v>
      </c>
      <c r="H58" s="27">
        <v>1.7195594328449401E-2</v>
      </c>
      <c r="I58" s="27">
        <v>5.4807126712020059E-2</v>
      </c>
      <c r="J58" s="27">
        <v>3.0607301795129147E-3</v>
      </c>
      <c r="K58" s="13">
        <v>258.69829779481006</v>
      </c>
      <c r="L58" s="13">
        <v>4.5914408833659621</v>
      </c>
      <c r="M58" s="13">
        <v>272.18888737709972</v>
      </c>
      <c r="N58" s="13">
        <v>13.355276892230904</v>
      </c>
      <c r="O58" s="13">
        <v>405.60500000000002</v>
      </c>
      <c r="P58" s="13">
        <v>124.06</v>
      </c>
      <c r="Q58" s="2"/>
    </row>
    <row r="59" spans="1:17" x14ac:dyDescent="0.15">
      <c r="A59" s="9" t="s">
        <v>58</v>
      </c>
      <c r="B59" s="10">
        <v>141.13413649287</v>
      </c>
      <c r="C59" s="6">
        <v>551.26666855190422</v>
      </c>
      <c r="D59" s="11">
        <f t="shared" si="0"/>
        <v>0.25601790302977767</v>
      </c>
      <c r="E59" s="27">
        <v>4.0380691264639862E-2</v>
      </c>
      <c r="F59" s="27">
        <v>5.0703406651942805E-4</v>
      </c>
      <c r="G59" s="27">
        <v>0.29814445135703505</v>
      </c>
      <c r="H59" s="27">
        <v>6.7302925438581579E-3</v>
      </c>
      <c r="I59" s="27">
        <v>5.3439789474782839E-2</v>
      </c>
      <c r="J59" s="27">
        <v>1.0638550292082064E-3</v>
      </c>
      <c r="K59" s="13">
        <v>255.1922350782049</v>
      </c>
      <c r="L59" s="13">
        <v>3.1416883102925652</v>
      </c>
      <c r="M59" s="13">
        <v>264.94989057230129</v>
      </c>
      <c r="N59" s="13">
        <v>5.2643496002031327</v>
      </c>
      <c r="O59" s="13">
        <v>346.35</v>
      </c>
      <c r="P59" s="13">
        <v>44.44</v>
      </c>
      <c r="Q59" s="2"/>
    </row>
    <row r="60" spans="1:17" x14ac:dyDescent="0.15">
      <c r="A60" s="9" t="s">
        <v>59</v>
      </c>
      <c r="B60" s="10">
        <v>109.51162289089304</v>
      </c>
      <c r="C60" s="6">
        <v>275.33463718048966</v>
      </c>
      <c r="D60" s="11">
        <f t="shared" si="0"/>
        <v>0.39774008825161022</v>
      </c>
      <c r="E60" s="27">
        <v>4.1041426396035412E-2</v>
      </c>
      <c r="F60" s="27">
        <v>6.6890810559247472E-4</v>
      </c>
      <c r="G60" s="27">
        <v>0.30829129806161104</v>
      </c>
      <c r="H60" s="27">
        <v>9.1540811040862983E-3</v>
      </c>
      <c r="I60" s="27">
        <v>5.4327667710792012E-2</v>
      </c>
      <c r="J60" s="27">
        <v>1.4062587889487695E-3</v>
      </c>
      <c r="K60" s="13">
        <v>259.28498726775933</v>
      </c>
      <c r="L60" s="13">
        <v>4.142063113439562</v>
      </c>
      <c r="M60" s="13">
        <v>272.85569698940208</v>
      </c>
      <c r="N60" s="13">
        <v>7.1047254727889708</v>
      </c>
      <c r="O60" s="13">
        <v>383.38499999999999</v>
      </c>
      <c r="P60" s="13">
        <v>59.255000000000003</v>
      </c>
      <c r="Q60" s="2"/>
    </row>
    <row r="61" spans="1:17" x14ac:dyDescent="0.15">
      <c r="A61" s="9" t="s">
        <v>60</v>
      </c>
      <c r="B61" s="10">
        <v>2548.7105184836064</v>
      </c>
      <c r="C61" s="6">
        <v>2670.7957494733896</v>
      </c>
      <c r="D61" s="11">
        <f t="shared" si="0"/>
        <v>0.95428881784994035</v>
      </c>
      <c r="E61" s="27">
        <v>4.1086318565564321E-2</v>
      </c>
      <c r="F61" s="27">
        <v>5.7184272425584402E-4</v>
      </c>
      <c r="G61" s="27">
        <v>0.30037418965923324</v>
      </c>
      <c r="H61" s="27">
        <v>8.6399335657520362E-3</v>
      </c>
      <c r="I61" s="27">
        <v>5.2788012263015424E-2</v>
      </c>
      <c r="J61" s="27">
        <v>1.2394781995326866E-3</v>
      </c>
      <c r="K61" s="13">
        <v>259.5629659067373</v>
      </c>
      <c r="L61" s="13">
        <v>3.5408547327614031</v>
      </c>
      <c r="M61" s="13">
        <v>266.69245189565345</v>
      </c>
      <c r="N61" s="13">
        <v>6.7464975006876102</v>
      </c>
      <c r="O61" s="13">
        <v>320.43</v>
      </c>
      <c r="P61" s="13">
        <v>53.697499999999998</v>
      </c>
      <c r="Q61" s="2"/>
    </row>
    <row r="62" spans="1:17" x14ac:dyDescent="0.15">
      <c r="A62" s="9" t="s">
        <v>61</v>
      </c>
      <c r="B62" s="10">
        <v>353.49223747235095</v>
      </c>
      <c r="C62" s="6">
        <v>1033.7187944721259</v>
      </c>
      <c r="D62" s="11">
        <f t="shared" si="0"/>
        <v>0.3419617011538072</v>
      </c>
      <c r="E62" s="27">
        <v>4.0542045576342493E-2</v>
      </c>
      <c r="F62" s="27">
        <v>4.9241485808055316E-4</v>
      </c>
      <c r="G62" s="27">
        <v>0.29471489900916903</v>
      </c>
      <c r="H62" s="27">
        <v>5.9451115818799759E-3</v>
      </c>
      <c r="I62" s="27">
        <v>5.2683244432435675E-2</v>
      </c>
      <c r="J62" s="27">
        <v>1.0025623457009854E-3</v>
      </c>
      <c r="K62" s="13">
        <v>256.19194228210512</v>
      </c>
      <c r="L62" s="13">
        <v>3.0506315194712528</v>
      </c>
      <c r="M62" s="13">
        <v>262.26381246739254</v>
      </c>
      <c r="N62" s="13">
        <v>4.6624998151562522</v>
      </c>
      <c r="O62" s="13">
        <v>322.27999999999997</v>
      </c>
      <c r="P62" s="13">
        <v>47.217500000000001</v>
      </c>
      <c r="Q62" s="2"/>
    </row>
    <row r="63" spans="1:17" x14ac:dyDescent="0.15">
      <c r="A63" s="9" t="s">
        <v>62</v>
      </c>
      <c r="B63" s="10">
        <v>366.75398563012243</v>
      </c>
      <c r="C63" s="6">
        <v>994.20764199762868</v>
      </c>
      <c r="D63" s="11">
        <f t="shared" si="0"/>
        <v>0.36889073281836349</v>
      </c>
      <c r="E63" s="27">
        <v>4.100131588007077E-2</v>
      </c>
      <c r="F63" s="27">
        <v>5.3174681865828649E-4</v>
      </c>
      <c r="G63" s="27">
        <v>0.30758231471464753</v>
      </c>
      <c r="H63" s="27">
        <v>7.0588736796289887E-3</v>
      </c>
      <c r="I63" s="27">
        <v>5.426099479672826E-2</v>
      </c>
      <c r="J63" s="27">
        <v>1.0971840758673135E-3</v>
      </c>
      <c r="K63" s="13">
        <v>259.03660716129173</v>
      </c>
      <c r="L63" s="13">
        <v>3.2928493738990738</v>
      </c>
      <c r="M63" s="13">
        <v>272.30529601463076</v>
      </c>
      <c r="N63" s="13">
        <v>5.4815136735906833</v>
      </c>
      <c r="O63" s="13">
        <v>388.94</v>
      </c>
      <c r="P63" s="13">
        <v>41.662500000000001</v>
      </c>
      <c r="Q63" s="2"/>
    </row>
    <row r="64" spans="1:17" x14ac:dyDescent="0.15">
      <c r="A64" s="9" t="s">
        <v>63</v>
      </c>
      <c r="B64" s="10">
        <v>181.68755751999461</v>
      </c>
      <c r="C64" s="6">
        <v>194.9179627296387</v>
      </c>
      <c r="D64" s="11">
        <f t="shared" si="0"/>
        <v>0.93212321212285931</v>
      </c>
      <c r="E64" s="27">
        <v>5.2042705935397088E-2</v>
      </c>
      <c r="F64" s="27">
        <v>7.6520582221877801E-4</v>
      </c>
      <c r="G64" s="27">
        <v>0.41774385371760525</v>
      </c>
      <c r="H64" s="27">
        <v>1.289532538358198E-2</v>
      </c>
      <c r="I64" s="27">
        <v>5.848445707011625E-2</v>
      </c>
      <c r="J64" s="27">
        <v>1.8074510498093744E-3</v>
      </c>
      <c r="K64" s="13">
        <v>327.05049790290582</v>
      </c>
      <c r="L64" s="13">
        <v>4.6888158690198622</v>
      </c>
      <c r="M64" s="13">
        <v>354.43648541961295</v>
      </c>
      <c r="N64" s="13">
        <v>9.2358404021935314</v>
      </c>
      <c r="O64" s="13">
        <v>546.33000000000004</v>
      </c>
      <c r="P64" s="13">
        <v>66.655000000000001</v>
      </c>
      <c r="Q64" s="2"/>
    </row>
    <row r="65" spans="1:17" x14ac:dyDescent="0.15">
      <c r="A65" s="9" t="s">
        <v>64</v>
      </c>
      <c r="B65" s="10">
        <v>207.13585249002753</v>
      </c>
      <c r="C65" s="6">
        <v>626.99593766636963</v>
      </c>
      <c r="D65" s="11">
        <f t="shared" si="0"/>
        <v>0.33036235172586786</v>
      </c>
      <c r="E65" s="27">
        <v>4.0721651638282043E-2</v>
      </c>
      <c r="F65" s="27">
        <v>5.2649308852303379E-4</v>
      </c>
      <c r="G65" s="27">
        <v>0.29254174438759689</v>
      </c>
      <c r="H65" s="27">
        <v>7.2355598986410244E-3</v>
      </c>
      <c r="I65" s="27">
        <v>5.2057976847946129E-2</v>
      </c>
      <c r="J65" s="27">
        <v>1.1935396177642395E-3</v>
      </c>
      <c r="K65" s="13">
        <v>257.30455003988544</v>
      </c>
      <c r="L65" s="13">
        <v>3.2611916902403095</v>
      </c>
      <c r="M65" s="13">
        <v>260.55807917695586</v>
      </c>
      <c r="N65" s="13">
        <v>5.6841039585351609</v>
      </c>
      <c r="O65" s="13">
        <v>287.10000000000002</v>
      </c>
      <c r="P65" s="13">
        <v>51.847499999999997</v>
      </c>
      <c r="Q65" s="2"/>
    </row>
    <row r="66" spans="1:17" x14ac:dyDescent="0.15">
      <c r="A66" s="9" t="s">
        <v>65</v>
      </c>
      <c r="B66" s="10">
        <v>308.42702638919269</v>
      </c>
      <c r="C66" s="6">
        <v>928.96925788273848</v>
      </c>
      <c r="D66" s="11">
        <f t="shared" si="0"/>
        <v>0.33200993872729928</v>
      </c>
      <c r="E66" s="27">
        <v>4.1044772416703887E-2</v>
      </c>
      <c r="F66" s="27">
        <v>5.5162864742141116E-4</v>
      </c>
      <c r="G66" s="27">
        <v>0.28954604384133414</v>
      </c>
      <c r="H66" s="27">
        <v>6.005098684196122E-3</v>
      </c>
      <c r="I66" s="27">
        <v>5.1127079922057818E-2</v>
      </c>
      <c r="J66" s="27">
        <v>9.8801805654176434E-4</v>
      </c>
      <c r="K66" s="13">
        <v>259.30570671261438</v>
      </c>
      <c r="L66" s="13">
        <v>3.4158252968822609</v>
      </c>
      <c r="M66" s="13">
        <v>258.2020129378817</v>
      </c>
      <c r="N66" s="13">
        <v>4.7284232634220729</v>
      </c>
      <c r="O66" s="13">
        <v>255.62</v>
      </c>
      <c r="P66" s="13">
        <v>44.4375</v>
      </c>
      <c r="Q66" s="2"/>
    </row>
    <row r="67" spans="1:17" x14ac:dyDescent="0.15">
      <c r="A67" s="9" t="s">
        <v>66</v>
      </c>
      <c r="B67" s="10">
        <v>241.75148547286915</v>
      </c>
      <c r="C67" s="6">
        <v>688.94470581300561</v>
      </c>
      <c r="D67" s="11">
        <f t="shared" si="0"/>
        <v>0.35090114407307121</v>
      </c>
      <c r="E67" s="27">
        <v>4.0802899227885513E-2</v>
      </c>
      <c r="F67" s="27">
        <v>5.2233011658102825E-4</v>
      </c>
      <c r="G67" s="27">
        <v>0.35681701781833425</v>
      </c>
      <c r="H67" s="27">
        <v>1.1982727843589181E-2</v>
      </c>
      <c r="I67" s="27">
        <v>6.3033769564535921E-2</v>
      </c>
      <c r="J67" s="27">
        <v>1.9045441813609115E-3</v>
      </c>
      <c r="K67" s="13">
        <v>257.80779235228601</v>
      </c>
      <c r="L67" s="13">
        <v>3.2351529347681236</v>
      </c>
      <c r="M67" s="13">
        <v>309.83553697577543</v>
      </c>
      <c r="N67" s="13">
        <v>8.9675873488756679</v>
      </c>
      <c r="O67" s="13">
        <v>709.27</v>
      </c>
      <c r="P67" s="13">
        <v>64.807500000000005</v>
      </c>
      <c r="Q67" s="2"/>
    </row>
    <row r="68" spans="1:17" x14ac:dyDescent="0.15">
      <c r="A68" s="9" t="s">
        <v>67</v>
      </c>
      <c r="B68" s="10">
        <v>265.31721060806359</v>
      </c>
      <c r="C68" s="6">
        <v>786.91572139034929</v>
      </c>
      <c r="D68" s="11">
        <f t="shared" si="0"/>
        <v>0.33716089715337261</v>
      </c>
      <c r="E68" s="27">
        <v>4.0948520018567088E-2</v>
      </c>
      <c r="F68" s="27">
        <v>5.5818128234154081E-4</v>
      </c>
      <c r="G68" s="27">
        <v>0.30081355026696172</v>
      </c>
      <c r="H68" s="27">
        <v>6.5369484668574033E-3</v>
      </c>
      <c r="I68" s="27">
        <v>5.3205006704843981E-2</v>
      </c>
      <c r="J68" s="27">
        <v>1.014795449121666E-3</v>
      </c>
      <c r="K68" s="13">
        <v>258.70965981168803</v>
      </c>
      <c r="L68" s="13">
        <v>3.4567204913159912</v>
      </c>
      <c r="M68" s="13">
        <v>267.03546390724421</v>
      </c>
      <c r="N68" s="13">
        <v>5.1026240970269043</v>
      </c>
      <c r="O68" s="13">
        <v>344.5</v>
      </c>
      <c r="P68" s="13">
        <v>47.217500000000001</v>
      </c>
      <c r="Q68" s="2"/>
    </row>
    <row r="69" spans="1:17" x14ac:dyDescent="0.15">
      <c r="A69" s="9" t="s">
        <v>68</v>
      </c>
      <c r="B69" s="10">
        <v>1380.3807350223747</v>
      </c>
      <c r="C69" s="6">
        <v>1202.1124224026601</v>
      </c>
      <c r="D69" s="11">
        <f t="shared" si="0"/>
        <v>1.1482958742439497</v>
      </c>
      <c r="E69" s="27">
        <v>4.1178669813786165E-2</v>
      </c>
      <c r="F69" s="27">
        <v>5.6062084723084858E-4</v>
      </c>
      <c r="G69" s="27">
        <v>0.31727420765923081</v>
      </c>
      <c r="H69" s="27">
        <v>6.7855085101528843E-3</v>
      </c>
      <c r="I69" s="27">
        <v>5.5744167568322685E-2</v>
      </c>
      <c r="J69" s="27">
        <v>1.0147092554691245E-3</v>
      </c>
      <c r="K69" s="13">
        <v>260.13478015707108</v>
      </c>
      <c r="L69" s="13">
        <v>3.4710608605599305</v>
      </c>
      <c r="M69" s="13">
        <v>279.8036323911989</v>
      </c>
      <c r="N69" s="13">
        <v>5.2304609397136517</v>
      </c>
      <c r="O69" s="13">
        <v>442.64</v>
      </c>
      <c r="P69" s="13">
        <v>8.3324999999999818</v>
      </c>
      <c r="Q69" s="2"/>
    </row>
    <row r="70" spans="1:17" x14ac:dyDescent="0.15">
      <c r="A70" s="9" t="s">
        <v>69</v>
      </c>
      <c r="B70" s="10">
        <v>329.77554933066921</v>
      </c>
      <c r="C70" s="6">
        <v>846.55632322360566</v>
      </c>
      <c r="D70" s="11">
        <f t="shared" si="0"/>
        <v>0.38954944908439809</v>
      </c>
      <c r="E70" s="27">
        <v>4.1259209766558121E-2</v>
      </c>
      <c r="F70" s="27">
        <v>5.4568605219247341E-4</v>
      </c>
      <c r="G70" s="27">
        <v>0.29213036689149746</v>
      </c>
      <c r="H70" s="27">
        <v>6.8145657165405689E-3</v>
      </c>
      <c r="I70" s="27">
        <v>5.1213862145236121E-2</v>
      </c>
      <c r="J70" s="27">
        <v>1.0517910206645047E-3</v>
      </c>
      <c r="K70" s="13">
        <v>260.63342061989141</v>
      </c>
      <c r="L70" s="13">
        <v>3.3783313461982232</v>
      </c>
      <c r="M70" s="13">
        <v>260.23486158990875</v>
      </c>
      <c r="N70" s="13">
        <v>5.3550778422208936</v>
      </c>
      <c r="O70" s="13">
        <v>250.065</v>
      </c>
      <c r="P70" s="13">
        <v>43.512500000000003</v>
      </c>
      <c r="Q70" s="2"/>
    </row>
    <row r="71" spans="1:17" x14ac:dyDescent="0.15">
      <c r="A71" s="9" t="s">
        <v>70</v>
      </c>
      <c r="B71" s="10">
        <v>189.36347518843118</v>
      </c>
      <c r="C71" s="6">
        <v>372.39742375311533</v>
      </c>
      <c r="D71" s="11">
        <f t="shared" si="0"/>
        <v>0.50849834910236014</v>
      </c>
      <c r="E71" s="27">
        <v>4.082146957132448E-2</v>
      </c>
      <c r="F71" s="27">
        <v>5.3882147952200683E-4</v>
      </c>
      <c r="G71" s="27">
        <v>0.29839370670774884</v>
      </c>
      <c r="H71" s="27">
        <v>9.5699424084376133E-3</v>
      </c>
      <c r="I71" s="27">
        <v>5.2872713549108323E-2</v>
      </c>
      <c r="J71" s="27">
        <v>1.6343401065863621E-3</v>
      </c>
      <c r="K71" s="13">
        <v>257.92281034218786</v>
      </c>
      <c r="L71" s="13">
        <v>3.3372358651923832</v>
      </c>
      <c r="M71" s="13">
        <v>265.14483448948562</v>
      </c>
      <c r="N71" s="13">
        <v>7.4841192326376529</v>
      </c>
      <c r="O71" s="13">
        <v>324.13</v>
      </c>
      <c r="P71" s="13">
        <v>70.362499999999997</v>
      </c>
    </row>
    <row r="72" spans="1:17" x14ac:dyDescent="0.15">
      <c r="A72" s="9" t="s">
        <v>71</v>
      </c>
      <c r="B72" s="10">
        <v>226.60563178091689</v>
      </c>
      <c r="C72" s="6">
        <v>639.52823285434704</v>
      </c>
      <c r="D72" s="11">
        <f t="shared" ref="D72:D135" si="1">B72/C72</f>
        <v>0.35433249095122665</v>
      </c>
      <c r="E72" s="27">
        <v>4.1026103592388195E-2</v>
      </c>
      <c r="F72" s="27">
        <v>5.7593824327819654E-4</v>
      </c>
      <c r="G72" s="27">
        <v>0.29768653507799397</v>
      </c>
      <c r="H72" s="27">
        <v>7.7828623766117797E-3</v>
      </c>
      <c r="I72" s="27">
        <v>5.2465153910586051E-2</v>
      </c>
      <c r="J72" s="27">
        <v>1.2001455405946991E-3</v>
      </c>
      <c r="K72" s="13">
        <v>259.1901035645937</v>
      </c>
      <c r="L72" s="13">
        <v>3.5664205013393229</v>
      </c>
      <c r="M72" s="13">
        <v>264.59165427972187</v>
      </c>
      <c r="N72" s="13">
        <v>6.0898230067048189</v>
      </c>
      <c r="O72" s="13">
        <v>305.61500000000001</v>
      </c>
      <c r="P72" s="13">
        <v>56.475000000000001</v>
      </c>
    </row>
    <row r="73" spans="1:17" x14ac:dyDescent="0.15">
      <c r="A73" s="9" t="s">
        <v>72</v>
      </c>
      <c r="B73" s="10">
        <v>395.78589346298855</v>
      </c>
      <c r="C73" s="6">
        <v>1065.5027539549037</v>
      </c>
      <c r="D73" s="11">
        <f t="shared" si="1"/>
        <v>0.37145459455071456</v>
      </c>
      <c r="E73" s="27">
        <v>4.1177095527786624E-2</v>
      </c>
      <c r="F73" s="27">
        <v>1.9509575185315616E-3</v>
      </c>
      <c r="G73" s="27">
        <v>0.61509068987487592</v>
      </c>
      <c r="H73" s="27">
        <v>3.9932523120243479E-2</v>
      </c>
      <c r="I73" s="27">
        <v>0.10821875329972847</v>
      </c>
      <c r="J73" s="27">
        <v>7.3556625959487901E-3</v>
      </c>
      <c r="K73" s="13">
        <v>260.12503302378752</v>
      </c>
      <c r="L73" s="13">
        <v>12.079304269798371</v>
      </c>
      <c r="M73" s="13">
        <v>486.76560879249416</v>
      </c>
      <c r="N73" s="13">
        <v>25.110089931361046</v>
      </c>
      <c r="O73" s="13">
        <v>1769.44</v>
      </c>
      <c r="P73" s="13">
        <v>124.38500000000001</v>
      </c>
    </row>
    <row r="74" spans="1:17" x14ac:dyDescent="0.15">
      <c r="A74" s="9" t="s">
        <v>73</v>
      </c>
      <c r="B74" s="10">
        <v>347.15638403200074</v>
      </c>
      <c r="C74" s="6">
        <v>930.29539073153967</v>
      </c>
      <c r="D74" s="11">
        <f t="shared" si="1"/>
        <v>0.37316790719452414</v>
      </c>
      <c r="E74" s="27">
        <v>4.0832939084815292E-2</v>
      </c>
      <c r="F74" s="27">
        <v>4.2436391484772435E-4</v>
      </c>
      <c r="G74" s="27">
        <v>0.28061176618722428</v>
      </c>
      <c r="H74" s="27">
        <v>5.409901820480607E-3</v>
      </c>
      <c r="I74" s="27">
        <v>4.9686087095330032E-2</v>
      </c>
      <c r="J74" s="27">
        <v>8.8771206828876638E-4</v>
      </c>
      <c r="K74" s="13">
        <v>257.9938473348048</v>
      </c>
      <c r="L74" s="13">
        <v>2.628304320421833</v>
      </c>
      <c r="M74" s="13">
        <v>251.14271826901202</v>
      </c>
      <c r="N74" s="13">
        <v>4.2894774596502856</v>
      </c>
      <c r="O74" s="13">
        <v>188.97</v>
      </c>
      <c r="P74" s="13">
        <v>10.182499999999999</v>
      </c>
    </row>
    <row r="75" spans="1:17" s="1" customFormat="1" x14ac:dyDescent="0.15">
      <c r="A75" s="9" t="s">
        <v>74</v>
      </c>
      <c r="B75" s="10">
        <v>239.13432642051569</v>
      </c>
      <c r="C75" s="6">
        <v>686.43462863597006</v>
      </c>
      <c r="D75" s="11">
        <f t="shared" si="1"/>
        <v>0.34837159496994635</v>
      </c>
      <c r="E75" s="27">
        <v>4.0606024217703783E-2</v>
      </c>
      <c r="F75" s="27">
        <v>4.6570797306448765E-4</v>
      </c>
      <c r="G75" s="27">
        <v>0.28949682497175366</v>
      </c>
      <c r="H75" s="27">
        <v>6.5208847411296223E-3</v>
      </c>
      <c r="I75" s="27">
        <v>5.1533541942997085E-2</v>
      </c>
      <c r="J75" s="27">
        <v>1.0524365605492257E-3</v>
      </c>
      <c r="K75" s="13">
        <v>256.58829353374273</v>
      </c>
      <c r="L75" s="13">
        <v>2.8849983690741539</v>
      </c>
      <c r="M75" s="13">
        <v>258.16325747035313</v>
      </c>
      <c r="N75" s="13">
        <v>5.1347565741249497</v>
      </c>
      <c r="O75" s="13">
        <v>264.88</v>
      </c>
      <c r="P75" s="13">
        <v>46.29</v>
      </c>
    </row>
    <row r="76" spans="1:17" x14ac:dyDescent="0.15">
      <c r="A76" s="9" t="s">
        <v>75</v>
      </c>
      <c r="B76" s="10">
        <v>540.13415390582486</v>
      </c>
      <c r="C76" s="6">
        <v>1332.5819221767179</v>
      </c>
      <c r="D76" s="11">
        <f t="shared" si="1"/>
        <v>0.40532904200256437</v>
      </c>
      <c r="E76" s="27">
        <v>4.1204278398040028E-2</v>
      </c>
      <c r="F76" s="27">
        <v>4.6899340934963591E-4</v>
      </c>
      <c r="G76" s="27">
        <v>0.29249993914491623</v>
      </c>
      <c r="H76" s="27">
        <v>5.4030410862686978E-3</v>
      </c>
      <c r="I76" s="27">
        <v>5.1365831866460758E-2</v>
      </c>
      <c r="J76" s="27">
        <v>8.6963021186583556E-4</v>
      </c>
      <c r="K76" s="13">
        <v>260.2933326854307</v>
      </c>
      <c r="L76" s="13">
        <v>2.9036818543114578</v>
      </c>
      <c r="M76" s="13">
        <v>260.52523766787749</v>
      </c>
      <c r="N76" s="13">
        <v>4.2446333233465054</v>
      </c>
      <c r="O76" s="13">
        <v>257.47000000000003</v>
      </c>
      <c r="P76" s="13">
        <v>38.8825</v>
      </c>
    </row>
    <row r="77" spans="1:17" x14ac:dyDescent="0.15">
      <c r="A77" s="9" t="s">
        <v>76</v>
      </c>
      <c r="B77" s="10">
        <v>180.68817408402768</v>
      </c>
      <c r="C77" s="6">
        <v>531.92480886310148</v>
      </c>
      <c r="D77" s="11">
        <f t="shared" si="1"/>
        <v>0.33968743527909107</v>
      </c>
      <c r="E77" s="27">
        <v>4.0378320431499019E-2</v>
      </c>
      <c r="F77" s="27">
        <v>5.1512458593819613E-4</v>
      </c>
      <c r="G77" s="27">
        <v>0.27867218181625847</v>
      </c>
      <c r="H77" s="27">
        <v>7.0938076291129819E-3</v>
      </c>
      <c r="I77" s="27">
        <v>4.9919275117640757E-2</v>
      </c>
      <c r="J77" s="27">
        <v>1.171473383515661E-3</v>
      </c>
      <c r="K77" s="13">
        <v>255.17754488842596</v>
      </c>
      <c r="L77" s="13">
        <v>3.1918261294918153</v>
      </c>
      <c r="M77" s="13">
        <v>249.60367725777454</v>
      </c>
      <c r="N77" s="13">
        <v>5.6331920336899941</v>
      </c>
      <c r="O77" s="13">
        <v>190.82</v>
      </c>
      <c r="P77" s="13">
        <v>27.772500000000001</v>
      </c>
    </row>
    <row r="78" spans="1:17" x14ac:dyDescent="0.15">
      <c r="A78" s="9" t="s">
        <v>77</v>
      </c>
      <c r="B78" s="10">
        <v>299.0611213423602</v>
      </c>
      <c r="C78" s="6">
        <v>514.58297336301769</v>
      </c>
      <c r="D78" s="11">
        <f t="shared" si="1"/>
        <v>0.58117181644753824</v>
      </c>
      <c r="E78" s="27">
        <v>4.1233138474736281E-2</v>
      </c>
      <c r="F78" s="27">
        <v>1.0076620479898474E-3</v>
      </c>
      <c r="G78" s="27">
        <v>0.31252292814313015</v>
      </c>
      <c r="H78" s="27">
        <v>8.2765700650348963E-3</v>
      </c>
      <c r="I78" s="27">
        <v>5.5413936404395188E-2</v>
      </c>
      <c r="J78" s="27">
        <v>1.4061744301187766E-3</v>
      </c>
      <c r="K78" s="13">
        <v>260.47201177198173</v>
      </c>
      <c r="L78" s="13">
        <v>6.2385730004223205</v>
      </c>
      <c r="M78" s="13">
        <v>276.13462394526266</v>
      </c>
      <c r="N78" s="13">
        <v>6.402936052047437</v>
      </c>
      <c r="O78" s="13">
        <v>427.82499999999999</v>
      </c>
      <c r="P78" s="13">
        <v>55.55</v>
      </c>
    </row>
    <row r="79" spans="1:17" x14ac:dyDescent="0.15">
      <c r="A79" s="9" t="s">
        <v>78</v>
      </c>
      <c r="B79" s="10">
        <v>1593.8732463920937</v>
      </c>
      <c r="C79" s="6">
        <v>1453.5814582629312</v>
      </c>
      <c r="D79" s="11">
        <f t="shared" si="1"/>
        <v>1.0965145691228169</v>
      </c>
      <c r="E79" s="27">
        <v>4.1083220117957328E-2</v>
      </c>
      <c r="F79" s="27">
        <v>6.4943573008800467E-4</v>
      </c>
      <c r="G79" s="27">
        <v>0.29830501804090148</v>
      </c>
      <c r="H79" s="27">
        <v>6.7366354394884235E-3</v>
      </c>
      <c r="I79" s="27">
        <v>5.2457287731367264E-2</v>
      </c>
      <c r="J79" s="27">
        <v>8.8335931120337341E-4</v>
      </c>
      <c r="K79" s="13">
        <v>259.54378026769615</v>
      </c>
      <c r="L79" s="13">
        <v>4.0213233322286044</v>
      </c>
      <c r="M79" s="13">
        <v>265.07547490725182</v>
      </c>
      <c r="N79" s="13">
        <v>5.2686593329646598</v>
      </c>
      <c r="O79" s="14">
        <v>305.61500000000001</v>
      </c>
      <c r="P79" s="13">
        <v>38.884999999999998</v>
      </c>
    </row>
    <row r="80" spans="1:17" x14ac:dyDescent="0.15">
      <c r="A80" s="9" t="s">
        <v>79</v>
      </c>
      <c r="B80" s="10">
        <v>164.56167854804312</v>
      </c>
      <c r="C80" s="6">
        <v>530.71172284466149</v>
      </c>
      <c r="D80" s="11">
        <f t="shared" si="1"/>
        <v>0.3100773385332023</v>
      </c>
      <c r="E80" s="27">
        <v>4.1083336421828397E-2</v>
      </c>
      <c r="F80" s="27">
        <v>5.9560451106012435E-4</v>
      </c>
      <c r="G80" s="27">
        <v>0.28733105260921232</v>
      </c>
      <c r="H80" s="27">
        <v>8.1002231196182165E-3</v>
      </c>
      <c r="I80" s="27">
        <v>5.0440669790890583E-2</v>
      </c>
      <c r="J80" s="27">
        <v>1.2362654995211973E-3</v>
      </c>
      <c r="K80" s="13">
        <v>259.5445004242282</v>
      </c>
      <c r="L80" s="13">
        <v>3.6879985027080693</v>
      </c>
      <c r="M80" s="13">
        <v>256.4564387176639</v>
      </c>
      <c r="N80" s="13">
        <v>6.3891396206817035</v>
      </c>
      <c r="O80" s="14">
        <v>216.74</v>
      </c>
      <c r="P80" s="13">
        <v>83.32</v>
      </c>
    </row>
    <row r="81" spans="1:16" x14ac:dyDescent="0.15">
      <c r="A81" s="9" t="s">
        <v>80</v>
      </c>
      <c r="B81" s="10">
        <v>2800.7111133593294</v>
      </c>
      <c r="C81" s="6">
        <v>2255.2160392438127</v>
      </c>
      <c r="D81" s="11">
        <f t="shared" si="1"/>
        <v>1.2418815158384668</v>
      </c>
      <c r="E81" s="27">
        <v>4.0671270674005951E-2</v>
      </c>
      <c r="F81" s="27">
        <v>1.058978852622121E-3</v>
      </c>
      <c r="G81" s="27">
        <v>0.28142223287130053</v>
      </c>
      <c r="H81" s="27">
        <v>9.2787281603449456E-3</v>
      </c>
      <c r="I81" s="27">
        <v>5.0011964712398278E-2</v>
      </c>
      <c r="J81" s="27">
        <v>1.3560551540612352E-3</v>
      </c>
      <c r="K81" s="13">
        <v>256.99247387281565</v>
      </c>
      <c r="L81" s="13">
        <v>6.5598223404253559</v>
      </c>
      <c r="M81" s="13">
        <v>251.78512517227153</v>
      </c>
      <c r="N81" s="13">
        <v>7.3524773909901882</v>
      </c>
      <c r="O81" s="14">
        <v>194.52500000000001</v>
      </c>
      <c r="P81" s="13">
        <v>62.95</v>
      </c>
    </row>
    <row r="82" spans="1:16" x14ac:dyDescent="0.15">
      <c r="A82" s="9" t="s">
        <v>81</v>
      </c>
      <c r="B82" s="10">
        <v>146.6559561513285</v>
      </c>
      <c r="C82" s="6">
        <v>330.99386872412185</v>
      </c>
      <c r="D82" s="11">
        <f t="shared" si="1"/>
        <v>0.4430775612752027</v>
      </c>
      <c r="E82" s="27">
        <v>4.0541472642041908E-2</v>
      </c>
      <c r="F82" s="27">
        <v>5.2936367598984573E-4</v>
      </c>
      <c r="G82" s="27">
        <v>0.28169036056197994</v>
      </c>
      <c r="H82" s="27">
        <v>8.4181749637637724E-3</v>
      </c>
      <c r="I82" s="27">
        <v>5.0257382083066647E-2</v>
      </c>
      <c r="J82" s="27">
        <v>1.4096623050240357E-3</v>
      </c>
      <c r="K82" s="13">
        <v>256.18839281206328</v>
      </c>
      <c r="L82" s="13">
        <v>3.2795404051817485</v>
      </c>
      <c r="M82" s="13">
        <v>251.99756399756194</v>
      </c>
      <c r="N82" s="13">
        <v>6.6691576813842488</v>
      </c>
      <c r="O82" s="14">
        <v>205.63</v>
      </c>
      <c r="P82" s="13">
        <v>97.207499999999996</v>
      </c>
    </row>
    <row r="83" spans="1:16" x14ac:dyDescent="0.15">
      <c r="A83" s="9" t="s">
        <v>82</v>
      </c>
      <c r="B83" s="10">
        <v>543.42780974723826</v>
      </c>
      <c r="C83" s="6">
        <v>996.30889267737962</v>
      </c>
      <c r="D83" s="11">
        <f t="shared" si="1"/>
        <v>0.54544109135359153</v>
      </c>
      <c r="E83" s="27">
        <v>4.0988650941406565E-2</v>
      </c>
      <c r="F83" s="27">
        <v>5.0080080684125595E-4</v>
      </c>
      <c r="G83" s="27">
        <v>0.29106015519701073</v>
      </c>
      <c r="H83" s="27">
        <v>6.4091017899425866E-3</v>
      </c>
      <c r="I83" s="27">
        <v>5.1300807443908754E-2</v>
      </c>
      <c r="J83" s="27">
        <v>9.4434700115305205E-4</v>
      </c>
      <c r="K83" s="13">
        <v>258.95817888687844</v>
      </c>
      <c r="L83" s="13">
        <v>3.1012534764641515</v>
      </c>
      <c r="M83" s="13">
        <v>259.39351839755767</v>
      </c>
      <c r="N83" s="13">
        <v>5.0406224497155847</v>
      </c>
      <c r="O83" s="14">
        <v>253.77</v>
      </c>
      <c r="P83" s="13">
        <v>40.734999999999999</v>
      </c>
    </row>
    <row r="84" spans="1:16" x14ac:dyDescent="0.15">
      <c r="A84" s="9" t="s">
        <v>83</v>
      </c>
      <c r="B84" s="10">
        <v>580.51020541724927</v>
      </c>
      <c r="C84" s="6">
        <v>1404.8912196528245</v>
      </c>
      <c r="D84" s="11">
        <f t="shared" si="1"/>
        <v>0.41320651542025044</v>
      </c>
      <c r="E84" s="27">
        <v>4.0083729095434097E-2</v>
      </c>
      <c r="F84" s="27">
        <v>4.411931700752283E-4</v>
      </c>
      <c r="G84" s="27">
        <v>0.28553686065973538</v>
      </c>
      <c r="H84" s="27">
        <v>6.0550634490735356E-3</v>
      </c>
      <c r="I84" s="27">
        <v>5.1531221884541074E-2</v>
      </c>
      <c r="J84" s="27">
        <v>1.0125936106018031E-3</v>
      </c>
      <c r="K84" s="13">
        <v>253.35193333270522</v>
      </c>
      <c r="L84" s="13">
        <v>2.7345049246026747</v>
      </c>
      <c r="M84" s="13">
        <v>255.04028176245856</v>
      </c>
      <c r="N84" s="13">
        <v>4.782635541830814</v>
      </c>
      <c r="O84" s="14">
        <v>264.88</v>
      </c>
      <c r="P84" s="13">
        <v>44.44</v>
      </c>
    </row>
    <row r="85" spans="1:16" x14ac:dyDescent="0.15">
      <c r="A85" s="9" t="s">
        <v>84</v>
      </c>
      <c r="B85" s="10">
        <v>509.20556506687399</v>
      </c>
      <c r="C85" s="6">
        <v>1103.9626716476669</v>
      </c>
      <c r="D85" s="11">
        <f t="shared" si="1"/>
        <v>0.46125252070967537</v>
      </c>
      <c r="E85" s="27">
        <v>4.0437318366953343E-2</v>
      </c>
      <c r="F85" s="27">
        <v>5.4652511467272039E-4</v>
      </c>
      <c r="G85" s="27">
        <v>0.28889661546186912</v>
      </c>
      <c r="H85" s="27">
        <v>5.6907895030443023E-3</v>
      </c>
      <c r="I85" s="27">
        <v>5.1737442000144698E-2</v>
      </c>
      <c r="J85" s="27">
        <v>8.6355910478544959E-4</v>
      </c>
      <c r="K85" s="13">
        <v>255.54309878069674</v>
      </c>
      <c r="L85" s="13">
        <v>3.3861987761782188</v>
      </c>
      <c r="M85" s="13">
        <v>257.69052699703457</v>
      </c>
      <c r="N85" s="13">
        <v>4.4831902733270823</v>
      </c>
      <c r="O85" s="14">
        <v>272.28500000000003</v>
      </c>
      <c r="P85" s="13">
        <v>43.515000000000001</v>
      </c>
    </row>
    <row r="86" spans="1:16" x14ac:dyDescent="0.15">
      <c r="A86" s="9" t="s">
        <v>85</v>
      </c>
      <c r="B86" s="10">
        <v>208.02828462302728</v>
      </c>
      <c r="C86" s="6">
        <v>626.67589761012823</v>
      </c>
      <c r="D86" s="11">
        <f t="shared" si="1"/>
        <v>0.33195513887857742</v>
      </c>
      <c r="E86" s="27">
        <v>4.0568240802269347E-2</v>
      </c>
      <c r="F86" s="27">
        <v>6.0841836820997152E-4</v>
      </c>
      <c r="G86" s="27">
        <v>0.30306562314385455</v>
      </c>
      <c r="H86" s="27">
        <v>7.6580935809131088E-3</v>
      </c>
      <c r="I86" s="27">
        <v>5.4389504236168923E-2</v>
      </c>
      <c r="J86" s="27">
        <v>1.4579411158139989E-3</v>
      </c>
      <c r="K86" s="13">
        <v>256.35422611399292</v>
      </c>
      <c r="L86" s="13">
        <v>3.7692071414904404</v>
      </c>
      <c r="M86" s="13">
        <v>268.79185662118431</v>
      </c>
      <c r="N86" s="13">
        <v>5.9674569183416111</v>
      </c>
      <c r="O86" s="14">
        <v>387.09</v>
      </c>
      <c r="P86" s="13">
        <v>65.734999999999999</v>
      </c>
    </row>
    <row r="87" spans="1:16" x14ac:dyDescent="0.15">
      <c r="A87" s="9" t="s">
        <v>86</v>
      </c>
      <c r="B87" s="14">
        <v>455.22031160233018</v>
      </c>
      <c r="C87" s="6">
        <v>1188.875244249869</v>
      </c>
      <c r="D87" s="11">
        <f t="shared" si="1"/>
        <v>0.3828999836644385</v>
      </c>
      <c r="E87" s="27">
        <v>4.0754914346855235E-2</v>
      </c>
      <c r="F87" s="27">
        <v>5.3464571471957274E-4</v>
      </c>
      <c r="G87" s="27">
        <v>0.2873522319575465</v>
      </c>
      <c r="H87" s="27">
        <v>5.6584899623942798E-3</v>
      </c>
      <c r="I87" s="27">
        <v>5.1027866385686189E-2</v>
      </c>
      <c r="J87" s="27">
        <v>8.4996560774316119E-4</v>
      </c>
      <c r="K87" s="13">
        <v>257.51058185384346</v>
      </c>
      <c r="L87" s="13">
        <v>3.3115846713192809</v>
      </c>
      <c r="M87" s="13">
        <v>256.47314380252385</v>
      </c>
      <c r="N87" s="13">
        <v>4.4630922864888163</v>
      </c>
      <c r="O87" s="13">
        <v>242.66</v>
      </c>
      <c r="P87" s="13">
        <v>34.252499999999998</v>
      </c>
    </row>
    <row r="88" spans="1:16" x14ac:dyDescent="0.15">
      <c r="A88" s="9" t="s">
        <v>87</v>
      </c>
      <c r="B88" s="14">
        <v>237.27857260324615</v>
      </c>
      <c r="C88" s="6">
        <v>633.75092327742368</v>
      </c>
      <c r="D88" s="11">
        <f t="shared" si="1"/>
        <v>0.37440351388549814</v>
      </c>
      <c r="E88" s="27">
        <v>4.130961240130291E-2</v>
      </c>
      <c r="F88" s="27">
        <v>5.6865963397788885E-4</v>
      </c>
      <c r="G88" s="27">
        <v>0.31322537269063871</v>
      </c>
      <c r="H88" s="27">
        <v>8.5805461212373497E-3</v>
      </c>
      <c r="I88" s="27">
        <v>5.4744232597582251E-2</v>
      </c>
      <c r="J88" s="27">
        <v>1.2856884801819631E-3</v>
      </c>
      <c r="K88" s="13">
        <v>260.94545473472044</v>
      </c>
      <c r="L88" s="13">
        <v>3.5203899493720598</v>
      </c>
      <c r="M88" s="13">
        <v>276.67789788068268</v>
      </c>
      <c r="N88" s="13">
        <v>6.6345543500771669</v>
      </c>
      <c r="O88" s="13">
        <v>466.71</v>
      </c>
      <c r="P88" s="13">
        <v>51.847499999999997</v>
      </c>
    </row>
    <row r="89" spans="1:16" x14ac:dyDescent="0.15">
      <c r="A89" s="9" t="s">
        <v>88</v>
      </c>
      <c r="B89" s="14">
        <v>55.808482028028394</v>
      </c>
      <c r="C89" s="6">
        <v>135.39056464451022</v>
      </c>
      <c r="D89" s="11">
        <f t="shared" si="1"/>
        <v>0.41220362862480536</v>
      </c>
      <c r="E89" s="27">
        <v>3.4688780708891531E-2</v>
      </c>
      <c r="F89" s="27">
        <v>1.0879014062533221E-3</v>
      </c>
      <c r="G89" s="27">
        <v>0.33510203768744895</v>
      </c>
      <c r="H89" s="27">
        <v>2.6794260678490927E-2</v>
      </c>
      <c r="I89" s="27">
        <v>6.9683228404433611E-2</v>
      </c>
      <c r="J89" s="27">
        <v>4.8007689508475738E-3</v>
      </c>
      <c r="K89" s="13">
        <v>219.82714928142778</v>
      </c>
      <c r="L89" s="13">
        <v>6.7779469238328431</v>
      </c>
      <c r="M89" s="13">
        <v>293.45354282993537</v>
      </c>
      <c r="N89" s="13">
        <v>20.380533440312433</v>
      </c>
      <c r="O89" s="13">
        <v>920.37</v>
      </c>
      <c r="P89" s="13">
        <v>141.20500000000001</v>
      </c>
    </row>
    <row r="90" spans="1:16" x14ac:dyDescent="0.15">
      <c r="A90" s="9" t="s">
        <v>89</v>
      </c>
      <c r="B90" s="14">
        <v>768.43196130504816</v>
      </c>
      <c r="C90" s="6">
        <v>1325.1559353232974</v>
      </c>
      <c r="D90" s="11">
        <f t="shared" si="1"/>
        <v>0.57988040563511067</v>
      </c>
      <c r="E90" s="27">
        <v>4.0400320770695893E-2</v>
      </c>
      <c r="F90" s="27">
        <v>4.8305010785222016E-4</v>
      </c>
      <c r="G90" s="27">
        <v>0.29363703558575643</v>
      </c>
      <c r="H90" s="27">
        <v>6.2155189355396576E-3</v>
      </c>
      <c r="I90" s="27">
        <v>5.2608476817132314E-2</v>
      </c>
      <c r="J90" s="27">
        <v>9.7477774184561274E-4</v>
      </c>
      <c r="K90" s="13">
        <v>255.31386241476758</v>
      </c>
      <c r="L90" s="13">
        <v>2.9930222314596904</v>
      </c>
      <c r="M90" s="13">
        <v>261.41814360567861</v>
      </c>
      <c r="N90" s="13">
        <v>4.8786336395567389</v>
      </c>
      <c r="O90" s="13">
        <v>322.27999999999997</v>
      </c>
      <c r="P90" s="13">
        <v>10.185</v>
      </c>
    </row>
    <row r="91" spans="1:16" x14ac:dyDescent="0.15">
      <c r="A91" s="9" t="s">
        <v>90</v>
      </c>
      <c r="B91" s="14">
        <v>448.03600893124957</v>
      </c>
      <c r="C91" s="6">
        <v>837.4279526775631</v>
      </c>
      <c r="D91" s="11">
        <f t="shared" si="1"/>
        <v>0.5350143943711394</v>
      </c>
      <c r="E91" s="27">
        <v>4.0432171378796948E-2</v>
      </c>
      <c r="F91" s="27">
        <v>4.044701863038946E-4</v>
      </c>
      <c r="G91" s="27">
        <v>0.2859985397092133</v>
      </c>
      <c r="H91" s="27">
        <v>6.1884756204568861E-3</v>
      </c>
      <c r="I91" s="27">
        <v>5.1262063227099884E-2</v>
      </c>
      <c r="J91" s="27">
        <v>1.0939730139107062E-3</v>
      </c>
      <c r="K91" s="13">
        <v>255.51120863322734</v>
      </c>
      <c r="L91" s="13">
        <v>2.5060571446242221</v>
      </c>
      <c r="M91" s="13">
        <v>255.40487412844575</v>
      </c>
      <c r="N91" s="13">
        <v>4.8862588729954695</v>
      </c>
      <c r="O91" s="13">
        <v>253.77</v>
      </c>
      <c r="P91" s="13">
        <v>45.362499999999997</v>
      </c>
    </row>
    <row r="92" spans="1:16" x14ac:dyDescent="0.15">
      <c r="A92" s="9" t="s">
        <v>91</v>
      </c>
      <c r="B92" s="14">
        <v>705.0744768577448</v>
      </c>
      <c r="C92" s="6">
        <v>1175.5946111879996</v>
      </c>
      <c r="D92" s="11">
        <f t="shared" si="1"/>
        <v>0.59975987483068705</v>
      </c>
      <c r="E92" s="27">
        <v>4.0679515576797651E-2</v>
      </c>
      <c r="F92" s="27">
        <v>4.3998699416215214E-4</v>
      </c>
      <c r="G92" s="27">
        <v>0.29303207020816213</v>
      </c>
      <c r="H92" s="27">
        <v>4.8916026641462641E-3</v>
      </c>
      <c r="I92" s="27">
        <v>5.2263637141154631E-2</v>
      </c>
      <c r="J92" s="27">
        <v>8.5394616137080513E-4</v>
      </c>
      <c r="K92" s="13">
        <v>257.04354653066582</v>
      </c>
      <c r="L92" s="13">
        <v>2.7254678560078816</v>
      </c>
      <c r="M92" s="13">
        <v>260.94319178285713</v>
      </c>
      <c r="N92" s="13">
        <v>3.8412613711333847</v>
      </c>
      <c r="O92" s="13">
        <v>298.20999999999998</v>
      </c>
      <c r="P92" s="13">
        <v>43.515000000000001</v>
      </c>
    </row>
    <row r="93" spans="1:16" x14ac:dyDescent="0.15">
      <c r="A93" s="9" t="s">
        <v>92</v>
      </c>
      <c r="B93" s="14">
        <v>344.16483647972251</v>
      </c>
      <c r="C93" s="6">
        <v>326.15803553768734</v>
      </c>
      <c r="D93" s="11">
        <f t="shared" si="1"/>
        <v>1.0552088220434308</v>
      </c>
      <c r="E93" s="27">
        <v>3.4348595011950742E-2</v>
      </c>
      <c r="F93" s="27">
        <v>3.3351455844722914E-4</v>
      </c>
      <c r="G93" s="27">
        <v>0.22410076395310063</v>
      </c>
      <c r="H93" s="27">
        <v>8.225958228372892E-3</v>
      </c>
      <c r="I93" s="27">
        <v>4.7211854290295466E-2</v>
      </c>
      <c r="J93" s="27">
        <v>1.7105108655303238E-3</v>
      </c>
      <c r="K93" s="13">
        <v>217.70734424860819</v>
      </c>
      <c r="L93" s="13">
        <v>2.0785768592834302</v>
      </c>
      <c r="M93" s="13">
        <v>205.31705761571519</v>
      </c>
      <c r="N93" s="13">
        <v>6.8234777395656181</v>
      </c>
      <c r="O93" s="13">
        <v>61.204999999999998</v>
      </c>
      <c r="P93" s="13">
        <v>81.474999999999994</v>
      </c>
    </row>
    <row r="94" spans="1:16" x14ac:dyDescent="0.15">
      <c r="A94" s="9" t="s">
        <v>93</v>
      </c>
      <c r="B94" s="14">
        <v>413.80450153835204</v>
      </c>
      <c r="C94" s="6">
        <v>988.02952956468266</v>
      </c>
      <c r="D94" s="11">
        <f t="shared" si="1"/>
        <v>0.41881794941966033</v>
      </c>
      <c r="E94" s="27">
        <v>4.0554964385984403E-2</v>
      </c>
      <c r="F94" s="27">
        <v>4.4508869447279487E-4</v>
      </c>
      <c r="G94" s="27">
        <v>0.28846388855538857</v>
      </c>
      <c r="H94" s="27">
        <v>5.1318794703901259E-3</v>
      </c>
      <c r="I94" s="27">
        <v>5.1571611860967613E-2</v>
      </c>
      <c r="J94" s="27">
        <v>8.4275484529466166E-4</v>
      </c>
      <c r="K94" s="13">
        <v>256.2719769919658</v>
      </c>
      <c r="L94" s="13">
        <v>2.7573999889823</v>
      </c>
      <c r="M94" s="13">
        <v>257.34957075829936</v>
      </c>
      <c r="N94" s="13">
        <v>4.0442351909888998</v>
      </c>
      <c r="O94" s="13">
        <v>264.88</v>
      </c>
      <c r="P94" s="13">
        <v>37.032499999999999</v>
      </c>
    </row>
    <row r="95" spans="1:16" x14ac:dyDescent="0.15">
      <c r="A95" s="9" t="s">
        <v>94</v>
      </c>
      <c r="B95" s="14">
        <v>586.64830631022892</v>
      </c>
      <c r="C95" s="6">
        <v>1003.0037996014196</v>
      </c>
      <c r="D95" s="11">
        <f t="shared" si="1"/>
        <v>0.58489140972681775</v>
      </c>
      <c r="E95" s="27">
        <v>4.0507538827124823E-2</v>
      </c>
      <c r="F95" s="27">
        <v>5.2549075501327996E-4</v>
      </c>
      <c r="G95" s="27">
        <v>0.28104338906944165</v>
      </c>
      <c r="H95" s="27">
        <v>6.3720945305351792E-3</v>
      </c>
      <c r="I95" s="27">
        <v>5.0221047052568434E-2</v>
      </c>
      <c r="J95" s="27">
        <v>9.5690146636942151E-4</v>
      </c>
      <c r="K95" s="13">
        <v>255.97816092944194</v>
      </c>
      <c r="L95" s="13">
        <v>3.2556528590940417</v>
      </c>
      <c r="M95" s="13">
        <v>251.48488966803859</v>
      </c>
      <c r="N95" s="13">
        <v>5.0507033700055644</v>
      </c>
      <c r="O95" s="13">
        <v>205.63</v>
      </c>
      <c r="P95" s="13">
        <v>47.212499999999999</v>
      </c>
    </row>
    <row r="96" spans="1:16" x14ac:dyDescent="0.15">
      <c r="A96" s="9" t="s">
        <v>95</v>
      </c>
      <c r="B96" s="14">
        <v>536.77174068448494</v>
      </c>
      <c r="C96" s="6">
        <v>1218.259343596462</v>
      </c>
      <c r="D96" s="11">
        <f t="shared" si="1"/>
        <v>0.44060547822261231</v>
      </c>
      <c r="E96" s="27">
        <v>4.0485643363101037E-2</v>
      </c>
      <c r="F96" s="27">
        <v>5.9677238050674316E-4</v>
      </c>
      <c r="G96" s="27">
        <v>0.28708954624100186</v>
      </c>
      <c r="H96" s="27">
        <v>7.7355050094983172E-3</v>
      </c>
      <c r="I96" s="27">
        <v>5.1308279626677521E-2</v>
      </c>
      <c r="J96" s="27">
        <v>1.1607060870430718E-3</v>
      </c>
      <c r="K96" s="13">
        <v>255.84250721272707</v>
      </c>
      <c r="L96" s="13">
        <v>3.6973526579369889</v>
      </c>
      <c r="M96" s="13">
        <v>256.26593257087239</v>
      </c>
      <c r="N96" s="13">
        <v>6.1026020223963258</v>
      </c>
      <c r="O96" s="13">
        <v>253.77</v>
      </c>
      <c r="P96" s="13">
        <v>47.215000000000003</v>
      </c>
    </row>
    <row r="97" spans="1:16" x14ac:dyDescent="0.15">
      <c r="A97" s="9" t="s">
        <v>96</v>
      </c>
      <c r="B97" s="14">
        <v>136.97119775647914</v>
      </c>
      <c r="C97" s="6">
        <v>218.82565931930512</v>
      </c>
      <c r="D97" s="11">
        <f t="shared" si="1"/>
        <v>0.62593755313043098</v>
      </c>
      <c r="E97" s="27">
        <v>3.4964388418489464E-2</v>
      </c>
      <c r="F97" s="27">
        <v>8.3584311938313474E-4</v>
      </c>
      <c r="G97" s="27">
        <v>0.36130730452852061</v>
      </c>
      <c r="H97" s="27">
        <v>2.3763594113517427E-2</v>
      </c>
      <c r="I97" s="27">
        <v>7.4726197683147685E-2</v>
      </c>
      <c r="J97" s="27">
        <v>4.1263587466558475E-3</v>
      </c>
      <c r="K97" s="13">
        <v>221.54403739085103</v>
      </c>
      <c r="L97" s="13">
        <v>5.2061618453235212</v>
      </c>
      <c r="M97" s="13">
        <v>313.19032479020007</v>
      </c>
      <c r="N97" s="13">
        <v>17.726785168424271</v>
      </c>
      <c r="O97" s="13">
        <v>1061.115</v>
      </c>
      <c r="P97" s="13">
        <v>111.11499999999999</v>
      </c>
    </row>
    <row r="98" spans="1:16" x14ac:dyDescent="0.15">
      <c r="A98" s="9" t="s">
        <v>97</v>
      </c>
      <c r="B98" s="14">
        <v>1187.6068378273819</v>
      </c>
      <c r="C98" s="6">
        <v>1493.9368946620207</v>
      </c>
      <c r="D98" s="11">
        <f t="shared" si="1"/>
        <v>0.79495114021938584</v>
      </c>
      <c r="E98" s="27">
        <v>4.0409025151744556E-2</v>
      </c>
      <c r="F98" s="27">
        <v>5.1142877788226205E-4</v>
      </c>
      <c r="G98" s="27">
        <v>0.28700706612636445</v>
      </c>
      <c r="H98" s="27">
        <v>5.1941844062632046E-3</v>
      </c>
      <c r="I98" s="27">
        <v>5.1524302829517629E-2</v>
      </c>
      <c r="J98" s="27">
        <v>8.1520303607333737E-4</v>
      </c>
      <c r="K98" s="13">
        <v>255.36779531885469</v>
      </c>
      <c r="L98" s="13">
        <v>3.168832557894973</v>
      </c>
      <c r="M98" s="13">
        <v>256.20086204456828</v>
      </c>
      <c r="N98" s="13">
        <v>4.0979693086507893</v>
      </c>
      <c r="O98" s="13">
        <v>264.88</v>
      </c>
      <c r="P98" s="13">
        <v>37.032499999999999</v>
      </c>
    </row>
    <row r="99" spans="1:16" x14ac:dyDescent="0.15">
      <c r="A99" s="9" t="s">
        <v>98</v>
      </c>
      <c r="B99" s="14">
        <v>1026.0237357527014</v>
      </c>
      <c r="C99" s="6">
        <v>901.37836340707906</v>
      </c>
      <c r="D99" s="11">
        <f t="shared" si="1"/>
        <v>1.1382830755715958</v>
      </c>
      <c r="E99" s="27">
        <v>4.8929655052715411E-2</v>
      </c>
      <c r="F99" s="27">
        <v>4.6493092616000287E-4</v>
      </c>
      <c r="G99" s="27">
        <v>0.38354804172561291</v>
      </c>
      <c r="H99" s="27">
        <v>6.9003606086776885E-3</v>
      </c>
      <c r="I99" s="27">
        <v>5.6716129353274691E-2</v>
      </c>
      <c r="J99" s="27">
        <v>9.0918104076032123E-4</v>
      </c>
      <c r="K99" s="13">
        <v>307.94693384010174</v>
      </c>
      <c r="L99" s="13">
        <v>2.8573293718405637</v>
      </c>
      <c r="M99" s="13">
        <v>329.64537179927822</v>
      </c>
      <c r="N99" s="13">
        <v>5.0642024039216267</v>
      </c>
      <c r="O99" s="13">
        <v>479.67</v>
      </c>
      <c r="P99" s="13">
        <v>30.552499999999998</v>
      </c>
    </row>
    <row r="100" spans="1:16" x14ac:dyDescent="0.15">
      <c r="A100" s="9" t="s">
        <v>99</v>
      </c>
      <c r="B100" s="14">
        <v>264.5639690534357</v>
      </c>
      <c r="C100" s="6">
        <v>655.0660557224785</v>
      </c>
      <c r="D100" s="11">
        <f t="shared" si="1"/>
        <v>0.40387372653838033</v>
      </c>
      <c r="E100" s="27">
        <v>7.9717488192510608E-2</v>
      </c>
      <c r="F100" s="27">
        <v>1.0400289287684846E-3</v>
      </c>
      <c r="G100" s="27">
        <v>0.62214318979262151</v>
      </c>
      <c r="H100" s="27">
        <v>1.1144349696217366E-2</v>
      </c>
      <c r="I100" s="27">
        <v>5.6477221557432539E-2</v>
      </c>
      <c r="J100" s="27">
        <v>7.7800629514401028E-4</v>
      </c>
      <c r="K100" s="13">
        <v>494.4362411595049</v>
      </c>
      <c r="L100" s="13">
        <v>6.2094569950754703</v>
      </c>
      <c r="M100" s="13">
        <v>491.1897563794426</v>
      </c>
      <c r="N100" s="13">
        <v>6.9759327831728228</v>
      </c>
      <c r="O100" s="13">
        <v>472.26499999999999</v>
      </c>
      <c r="P100" s="13">
        <v>31.477499999999999</v>
      </c>
    </row>
    <row r="101" spans="1:16" x14ac:dyDescent="0.15">
      <c r="A101" s="9" t="s">
        <v>100</v>
      </c>
      <c r="B101" s="14">
        <v>609.00626355332236</v>
      </c>
      <c r="C101" s="6">
        <v>1046.6482022271503</v>
      </c>
      <c r="D101" s="11">
        <f t="shared" si="1"/>
        <v>0.58186338280372063</v>
      </c>
      <c r="E101" s="27">
        <v>4.0392353233770391E-2</v>
      </c>
      <c r="F101" s="27">
        <v>3.6391136763145546E-4</v>
      </c>
      <c r="G101" s="27">
        <v>0.28760632032862987</v>
      </c>
      <c r="H101" s="27">
        <v>5.2706865548018712E-3</v>
      </c>
      <c r="I101" s="27">
        <v>5.1541871741129022E-2</v>
      </c>
      <c r="J101" s="27">
        <v>9.2514121982168384E-4</v>
      </c>
      <c r="K101" s="13">
        <v>255.26449464865104</v>
      </c>
      <c r="L101" s="13">
        <v>2.2548450012270962</v>
      </c>
      <c r="M101" s="13">
        <v>256.67353306831296</v>
      </c>
      <c r="N101" s="13">
        <v>4.1563912927636437</v>
      </c>
      <c r="O101" s="13">
        <v>264.88</v>
      </c>
      <c r="P101" s="13">
        <v>36.107500000000002</v>
      </c>
    </row>
    <row r="102" spans="1:16" x14ac:dyDescent="0.15">
      <c r="A102" s="9" t="s">
        <v>101</v>
      </c>
      <c r="B102" s="14">
        <v>761.14466758913534</v>
      </c>
      <c r="C102" s="6">
        <v>1343.8440672222323</v>
      </c>
      <c r="D102" s="11">
        <f t="shared" si="1"/>
        <v>0.56639359145473267</v>
      </c>
      <c r="E102" s="27">
        <v>4.0421842864971691E-2</v>
      </c>
      <c r="F102" s="27">
        <v>3.9324396054249091E-4</v>
      </c>
      <c r="G102" s="27">
        <v>0.29290163512360229</v>
      </c>
      <c r="H102" s="27">
        <v>4.9967352193586948E-3</v>
      </c>
      <c r="I102" s="27">
        <v>5.2420865884120801E-2</v>
      </c>
      <c r="J102" s="27">
        <v>8.5821992501201123E-4</v>
      </c>
      <c r="K102" s="13">
        <v>255.44721387189526</v>
      </c>
      <c r="L102" s="13">
        <v>2.4365247446229716</v>
      </c>
      <c r="M102" s="13">
        <v>260.84075947823032</v>
      </c>
      <c r="N102" s="13">
        <v>3.9242161862411535</v>
      </c>
      <c r="O102" s="13">
        <v>305.61500000000001</v>
      </c>
      <c r="P102" s="13">
        <v>37.032499999999999</v>
      </c>
    </row>
    <row r="103" spans="1:16" x14ac:dyDescent="0.15">
      <c r="A103" s="9" t="s">
        <v>102</v>
      </c>
      <c r="B103" s="14">
        <v>127.65229369167761</v>
      </c>
      <c r="C103" s="6">
        <v>221.73775662962908</v>
      </c>
      <c r="D103" s="11">
        <f t="shared" si="1"/>
        <v>0.57569038143060403</v>
      </c>
      <c r="E103" s="27">
        <v>3.6540200520232331E-2</v>
      </c>
      <c r="F103" s="27">
        <v>5.1397008025733017E-4</v>
      </c>
      <c r="G103" s="27">
        <v>0.35757903548471942</v>
      </c>
      <c r="H103" s="27">
        <v>1.5949736784027231E-2</v>
      </c>
      <c r="I103" s="27">
        <v>7.0945354309969663E-2</v>
      </c>
      <c r="J103" s="27">
        <v>3.1940339485311974E-3</v>
      </c>
      <c r="K103" s="13">
        <v>231.35172934068464</v>
      </c>
      <c r="L103" s="13">
        <v>3.1964648205933912</v>
      </c>
      <c r="M103" s="13">
        <v>310.40563789683631</v>
      </c>
      <c r="N103" s="13">
        <v>11.929940883494112</v>
      </c>
      <c r="O103" s="13">
        <v>966.66499999999996</v>
      </c>
      <c r="P103" s="13">
        <v>97.227500000000006</v>
      </c>
    </row>
    <row r="104" spans="1:16" x14ac:dyDescent="0.15">
      <c r="A104" s="9" t="s">
        <v>103</v>
      </c>
      <c r="B104" s="14">
        <v>116.63412416126506</v>
      </c>
      <c r="C104" s="6">
        <v>212.48777940532233</v>
      </c>
      <c r="D104" s="11">
        <f t="shared" si="1"/>
        <v>0.54889803304304119</v>
      </c>
      <c r="E104" s="27">
        <v>3.4519795745849666E-2</v>
      </c>
      <c r="F104" s="27">
        <v>4.878263644426589E-4</v>
      </c>
      <c r="G104" s="27">
        <v>0.24097383829596586</v>
      </c>
      <c r="H104" s="27">
        <v>9.0032155642183406E-3</v>
      </c>
      <c r="I104" s="27">
        <v>5.0766803186121139E-2</v>
      </c>
      <c r="J104" s="27">
        <v>1.8896589214006004E-3</v>
      </c>
      <c r="K104" s="13">
        <v>218.77423748013862</v>
      </c>
      <c r="L104" s="13">
        <v>3.0397978271343504</v>
      </c>
      <c r="M104" s="13">
        <v>219.21757105424217</v>
      </c>
      <c r="N104" s="13">
        <v>7.3666926903131014</v>
      </c>
      <c r="O104" s="13">
        <v>231.55</v>
      </c>
      <c r="P104" s="13">
        <v>89.8</v>
      </c>
    </row>
    <row r="105" spans="1:16" x14ac:dyDescent="0.15">
      <c r="A105" s="9" t="s">
        <v>104</v>
      </c>
      <c r="B105" s="14">
        <v>2046.6058215182097</v>
      </c>
      <c r="C105" s="6">
        <v>1882.8032330269064</v>
      </c>
      <c r="D105" s="11">
        <f t="shared" si="1"/>
        <v>1.0869993133737956</v>
      </c>
      <c r="E105" s="27">
        <v>4.056451998666414E-2</v>
      </c>
      <c r="F105" s="27">
        <v>5.5191116592317015E-4</v>
      </c>
      <c r="G105" s="27">
        <v>0.31929725165827011</v>
      </c>
      <c r="H105" s="27">
        <v>6.8506685636365366E-3</v>
      </c>
      <c r="I105" s="27">
        <v>5.6691728250816538E-2</v>
      </c>
      <c r="J105" s="27">
        <v>8.8770415837677655E-4</v>
      </c>
      <c r="K105" s="13">
        <v>256.33117528423503</v>
      </c>
      <c r="L105" s="13">
        <v>3.4191520396534969</v>
      </c>
      <c r="M105" s="13">
        <v>281.3618416242457</v>
      </c>
      <c r="N105" s="13">
        <v>5.2725913555346438</v>
      </c>
      <c r="O105" s="13">
        <v>479.67</v>
      </c>
      <c r="P105" s="13">
        <v>33.33</v>
      </c>
    </row>
    <row r="106" spans="1:16" x14ac:dyDescent="0.15">
      <c r="A106" s="9" t="s">
        <v>105</v>
      </c>
      <c r="B106" s="14">
        <v>161.69300382661083</v>
      </c>
      <c r="C106" s="6">
        <v>400.3370444034897</v>
      </c>
      <c r="D106" s="11">
        <f t="shared" si="1"/>
        <v>0.40389218556463263</v>
      </c>
      <c r="E106" s="27">
        <v>3.4636308393184871E-2</v>
      </c>
      <c r="F106" s="27">
        <v>4.8139454447757214E-4</v>
      </c>
      <c r="G106" s="27">
        <v>0.2850351023675271</v>
      </c>
      <c r="H106" s="27">
        <v>8.0879083555756882E-3</v>
      </c>
      <c r="I106" s="27">
        <v>5.9342408692439376E-2</v>
      </c>
      <c r="J106" s="27">
        <v>1.4817453073514132E-3</v>
      </c>
      <c r="K106" s="13">
        <v>219.50022309472681</v>
      </c>
      <c r="L106" s="13">
        <v>2.9993813453798879</v>
      </c>
      <c r="M106" s="13">
        <v>254.64388992395897</v>
      </c>
      <c r="N106" s="13">
        <v>6.3908242719992643</v>
      </c>
      <c r="O106" s="13">
        <v>588.91499999999996</v>
      </c>
      <c r="P106" s="13">
        <v>53.695</v>
      </c>
    </row>
    <row r="107" spans="1:16" x14ac:dyDescent="0.15">
      <c r="A107" s="9" t="s">
        <v>106</v>
      </c>
      <c r="B107" s="14">
        <v>621.61235911780034</v>
      </c>
      <c r="C107" s="6">
        <v>1233.2784495690828</v>
      </c>
      <c r="D107" s="11">
        <f t="shared" si="1"/>
        <v>0.50403245052647805</v>
      </c>
      <c r="E107" s="27">
        <v>4.0248025282792109E-2</v>
      </c>
      <c r="F107" s="27">
        <v>5.2899712954349335E-4</v>
      </c>
      <c r="G107" s="27">
        <v>0.29820053790505474</v>
      </c>
      <c r="H107" s="27">
        <v>5.1916251378660979E-3</v>
      </c>
      <c r="I107" s="27">
        <v>5.3528318394655355E-2</v>
      </c>
      <c r="J107" s="27">
        <v>8.1668080482216396E-4</v>
      </c>
      <c r="K107" s="13">
        <v>254.37015676963978</v>
      </c>
      <c r="L107" s="13">
        <v>3.2781940549366766</v>
      </c>
      <c r="M107" s="13">
        <v>264.99375941917583</v>
      </c>
      <c r="N107" s="13">
        <v>4.0606332627838242</v>
      </c>
      <c r="O107" s="13">
        <v>350.05500000000001</v>
      </c>
      <c r="P107" s="13">
        <v>35.182499999999997</v>
      </c>
    </row>
    <row r="108" spans="1:16" x14ac:dyDescent="0.15">
      <c r="A108" s="9" t="s">
        <v>158</v>
      </c>
      <c r="B108" s="14">
        <v>61.513327731683518</v>
      </c>
      <c r="C108" s="6">
        <v>90.3863347177751</v>
      </c>
      <c r="D108" s="11">
        <f t="shared" si="1"/>
        <v>0.68056004177793583</v>
      </c>
      <c r="E108" s="27">
        <v>3.4770456855594045E-2</v>
      </c>
      <c r="F108" s="27">
        <v>6.4391867942934574E-4</v>
      </c>
      <c r="G108" s="27">
        <v>0.25209772566242844</v>
      </c>
      <c r="H108" s="27">
        <v>1.4042836112255335E-2</v>
      </c>
      <c r="I108" s="27">
        <v>5.2783409954213566E-2</v>
      </c>
      <c r="J108" s="27">
        <v>2.8058791364762785E-3</v>
      </c>
      <c r="K108" s="13">
        <v>220.33599551638488</v>
      </c>
      <c r="L108" s="13">
        <v>4.0114858474146473</v>
      </c>
      <c r="M108" s="13">
        <v>228.27874830953041</v>
      </c>
      <c r="N108" s="13">
        <v>11.388452687873269</v>
      </c>
      <c r="O108" s="13">
        <v>320.43</v>
      </c>
      <c r="P108" s="13">
        <v>120.35250000000001</v>
      </c>
    </row>
    <row r="109" spans="1:16" x14ac:dyDescent="0.15">
      <c r="A109" s="9" t="s">
        <v>159</v>
      </c>
      <c r="B109" s="14">
        <v>92.515874109804599</v>
      </c>
      <c r="C109" s="6">
        <v>76.396918970230757</v>
      </c>
      <c r="D109" s="11">
        <f t="shared" si="1"/>
        <v>1.2109895969215048</v>
      </c>
      <c r="E109" s="27">
        <v>3.4996985017518578E-2</v>
      </c>
      <c r="F109" s="27">
        <v>6.3391529957557223E-4</v>
      </c>
      <c r="G109" s="27">
        <v>0.24724216060069334</v>
      </c>
      <c r="H109" s="27">
        <v>1.395746056839911E-2</v>
      </c>
      <c r="I109" s="27">
        <v>5.1827381639307175E-2</v>
      </c>
      <c r="J109" s="27">
        <v>2.8775028906254051E-3</v>
      </c>
      <c r="K109" s="13">
        <v>221.74706647244182</v>
      </c>
      <c r="L109" s="13">
        <v>3.9483024082067999</v>
      </c>
      <c r="M109" s="13">
        <v>224.33349483885635</v>
      </c>
      <c r="N109" s="13">
        <v>11.363278934355392</v>
      </c>
      <c r="O109" s="13">
        <v>275.99</v>
      </c>
      <c r="P109" s="13">
        <v>160.16499999999999</v>
      </c>
    </row>
    <row r="110" spans="1:16" x14ac:dyDescent="0.15">
      <c r="A110" s="9" t="s">
        <v>160</v>
      </c>
      <c r="B110" s="10">
        <v>86.820743554178819</v>
      </c>
      <c r="C110" s="6">
        <v>125.68771434563511</v>
      </c>
      <c r="D110" s="11">
        <f t="shared" si="1"/>
        <v>0.69076555338914025</v>
      </c>
      <c r="E110" s="27">
        <v>3.4590340809838908E-2</v>
      </c>
      <c r="F110" s="27">
        <v>4.9497305692498405E-4</v>
      </c>
      <c r="G110" s="27">
        <v>0.2844002272581781</v>
      </c>
      <c r="H110" s="27">
        <v>1.2519816411408964E-2</v>
      </c>
      <c r="I110" s="27">
        <v>5.995372772243563E-2</v>
      </c>
      <c r="J110" s="27">
        <v>2.5895011403045533E-3</v>
      </c>
      <c r="K110" s="13">
        <v>219.21381069871236</v>
      </c>
      <c r="L110" s="13">
        <v>3.0841207882088355</v>
      </c>
      <c r="M110" s="13">
        <v>254.14211318519168</v>
      </c>
      <c r="N110" s="13">
        <v>9.8978587773221705</v>
      </c>
      <c r="O110" s="13">
        <v>611.13</v>
      </c>
      <c r="P110" s="13">
        <v>94.42999999999995</v>
      </c>
    </row>
    <row r="111" spans="1:16" x14ac:dyDescent="0.15">
      <c r="A111" s="9" t="s">
        <v>161</v>
      </c>
      <c r="B111" s="10">
        <v>95.230344826376339</v>
      </c>
      <c r="C111" s="6">
        <v>88.452287053343753</v>
      </c>
      <c r="D111" s="11">
        <f t="shared" si="1"/>
        <v>1.076629536655676</v>
      </c>
      <c r="E111" s="27">
        <v>3.4443264463983506E-2</v>
      </c>
      <c r="F111" s="27">
        <v>6.8268576509198341E-4</v>
      </c>
      <c r="G111" s="27">
        <v>0.5036049852349298</v>
      </c>
      <c r="H111" s="27">
        <v>2.6430763092329865E-2</v>
      </c>
      <c r="I111" s="27">
        <v>0.10689816981663632</v>
      </c>
      <c r="J111" s="27">
        <v>5.7179914111107023E-3</v>
      </c>
      <c r="K111" s="13">
        <v>218.29732965079219</v>
      </c>
      <c r="L111" s="13">
        <v>4.2543423966454981</v>
      </c>
      <c r="M111" s="13">
        <v>414.13976568519502</v>
      </c>
      <c r="N111" s="13">
        <v>17.850508550949485</v>
      </c>
      <c r="O111" s="13">
        <v>1747.2149999999999</v>
      </c>
      <c r="P111" s="13">
        <v>93.522499999999923</v>
      </c>
    </row>
    <row r="112" spans="1:16" x14ac:dyDescent="0.15">
      <c r="A112" s="9" t="s">
        <v>162</v>
      </c>
      <c r="B112" s="10">
        <v>83.030557058531215</v>
      </c>
      <c r="C112" s="6">
        <v>459.84427186299291</v>
      </c>
      <c r="D112" s="11">
        <f t="shared" si="1"/>
        <v>0.18056233846764005</v>
      </c>
      <c r="E112" s="27">
        <v>0.1389855692557164</v>
      </c>
      <c r="F112" s="27">
        <v>1.744701590805099E-3</v>
      </c>
      <c r="G112" s="27">
        <v>1.5010451579800062</v>
      </c>
      <c r="H112" s="27">
        <v>3.0306693039529684E-2</v>
      </c>
      <c r="I112" s="27">
        <v>7.8312146060609586E-2</v>
      </c>
      <c r="J112" s="27">
        <v>1.5559663551304604E-3</v>
      </c>
      <c r="K112" s="13">
        <v>838.92354374490958</v>
      </c>
      <c r="L112" s="13">
        <v>9.8746447531074182</v>
      </c>
      <c r="M112" s="13">
        <v>930.81048657368103</v>
      </c>
      <c r="N112" s="13">
        <v>12.304619427702676</v>
      </c>
      <c r="O112" s="13">
        <v>1154.635</v>
      </c>
      <c r="P112" s="13">
        <v>38.89</v>
      </c>
    </row>
    <row r="113" spans="1:22" x14ac:dyDescent="0.15">
      <c r="A113" s="9" t="s">
        <v>163</v>
      </c>
      <c r="B113" s="10">
        <v>155.84041045554164</v>
      </c>
      <c r="C113" s="6">
        <v>169.96321053651704</v>
      </c>
      <c r="D113" s="11">
        <f t="shared" si="1"/>
        <v>0.91690672330562339</v>
      </c>
      <c r="E113" s="27">
        <v>3.6433922578656165E-2</v>
      </c>
      <c r="F113" s="27">
        <v>4.9873043167123377E-4</v>
      </c>
      <c r="G113" s="27">
        <v>0.54555124921655695</v>
      </c>
      <c r="H113" s="27">
        <v>2.348335557956235E-2</v>
      </c>
      <c r="I113" s="27">
        <v>0.10892826960400945</v>
      </c>
      <c r="J113" s="27">
        <v>4.9392764818261574E-3</v>
      </c>
      <c r="K113" s="13">
        <v>230.69073543556098</v>
      </c>
      <c r="L113" s="13">
        <v>3.1020049671139418</v>
      </c>
      <c r="M113" s="13">
        <v>442.07812593056161</v>
      </c>
      <c r="N113" s="13">
        <v>15.429081693155211</v>
      </c>
      <c r="O113" s="13">
        <v>1783.335</v>
      </c>
      <c r="P113" s="13">
        <v>81.944999999999936</v>
      </c>
    </row>
    <row r="114" spans="1:22" x14ac:dyDescent="0.15">
      <c r="A114" s="9" t="s">
        <v>164</v>
      </c>
      <c r="B114" s="10">
        <v>82.255196431857982</v>
      </c>
      <c r="C114" s="6">
        <v>57.847607040958678</v>
      </c>
      <c r="D114" s="11">
        <f t="shared" si="1"/>
        <v>1.4219291106305858</v>
      </c>
      <c r="E114" s="27">
        <v>0.4768348371735851</v>
      </c>
      <c r="F114" s="27">
        <v>6.4609284232630326E-3</v>
      </c>
      <c r="G114" s="27">
        <v>15.677211248515016</v>
      </c>
      <c r="H114" s="27">
        <v>0.55812867024444424</v>
      </c>
      <c r="I114" s="27">
        <v>0.23591982184361263</v>
      </c>
      <c r="J114" s="27">
        <v>6.6535388669341092E-3</v>
      </c>
      <c r="K114" s="13">
        <v>2513.4644584924254</v>
      </c>
      <c r="L114" s="13">
        <v>28.202264253326803</v>
      </c>
      <c r="M114" s="13">
        <v>2857.3317679002298</v>
      </c>
      <c r="N114" s="13">
        <v>33.994059460206472</v>
      </c>
      <c r="O114" s="13">
        <v>3094.4450000000002</v>
      </c>
      <c r="P114" s="13">
        <v>44.752499999999827</v>
      </c>
    </row>
    <row r="115" spans="1:22" x14ac:dyDescent="0.15">
      <c r="A115" s="9" t="s">
        <v>165</v>
      </c>
      <c r="B115" s="10">
        <v>67.042364015811259</v>
      </c>
      <c r="C115" s="6">
        <v>86.965853160620611</v>
      </c>
      <c r="D115" s="11">
        <f t="shared" si="1"/>
        <v>0.7709044593857789</v>
      </c>
      <c r="E115" s="27">
        <v>3.5980573869106004E-2</v>
      </c>
      <c r="F115" s="27">
        <v>7.7030642702933291E-4</v>
      </c>
      <c r="G115" s="27">
        <v>0.31983361604697125</v>
      </c>
      <c r="H115" s="27">
        <v>2.1795965348714537E-2</v>
      </c>
      <c r="I115" s="27">
        <v>6.4883409065382189E-2</v>
      </c>
      <c r="J115" s="27">
        <v>4.6296008489968973E-3</v>
      </c>
      <c r="K115" s="13">
        <v>227.8703791773782</v>
      </c>
      <c r="L115" s="13">
        <v>4.7932512598769961</v>
      </c>
      <c r="M115" s="13">
        <v>281.77456486189965</v>
      </c>
      <c r="N115" s="13">
        <v>16.769739585795605</v>
      </c>
      <c r="O115" s="13">
        <v>772.22500000000002</v>
      </c>
      <c r="P115" s="13">
        <v>154.62</v>
      </c>
    </row>
    <row r="116" spans="1:22" x14ac:dyDescent="0.15">
      <c r="A116" s="9" t="s">
        <v>166</v>
      </c>
      <c r="B116" s="10">
        <v>71.615304958687702</v>
      </c>
      <c r="C116" s="6">
        <v>107.99093407255154</v>
      </c>
      <c r="D116" s="11">
        <f t="shared" si="1"/>
        <v>0.66316034372454269</v>
      </c>
      <c r="E116" s="27">
        <v>3.4375629879131918E-2</v>
      </c>
      <c r="F116" s="27">
        <v>6.0757281292949923E-4</v>
      </c>
      <c r="G116" s="27">
        <v>0.28085753588258416</v>
      </c>
      <c r="H116" s="27">
        <v>1.4883142711184355E-2</v>
      </c>
      <c r="I116" s="27">
        <v>5.9427167282042032E-2</v>
      </c>
      <c r="J116" s="27">
        <v>3.0525333933580112E-3</v>
      </c>
      <c r="K116" s="13">
        <v>217.87583258467777</v>
      </c>
      <c r="L116" s="13">
        <v>3.7865030219538625</v>
      </c>
      <c r="M116" s="13">
        <v>251.33756767379441</v>
      </c>
      <c r="N116" s="13">
        <v>11.798947695829384</v>
      </c>
      <c r="O116" s="13">
        <v>583.36</v>
      </c>
      <c r="P116" s="13">
        <v>111.095</v>
      </c>
    </row>
    <row r="117" spans="1:22" x14ac:dyDescent="0.15">
      <c r="A117" s="9" t="s">
        <v>167</v>
      </c>
      <c r="B117" s="10">
        <v>56.643629384546323</v>
      </c>
      <c r="C117" s="6">
        <v>60.987643103284</v>
      </c>
      <c r="D117" s="11">
        <f t="shared" si="1"/>
        <v>0.92877223159155387</v>
      </c>
      <c r="E117" s="27">
        <v>3.4819465175654075E-2</v>
      </c>
      <c r="F117" s="27">
        <v>8.290589450129464E-4</v>
      </c>
      <c r="G117" s="27">
        <v>0.34608514049043193</v>
      </c>
      <c r="H117" s="27">
        <v>2.2313825620853239E-2</v>
      </c>
      <c r="I117" s="27">
        <v>7.2608591369387673E-2</v>
      </c>
      <c r="J117" s="27">
        <v>4.813933108155778E-3</v>
      </c>
      <c r="K117" s="13">
        <v>220.64130037525882</v>
      </c>
      <c r="L117" s="13">
        <v>5.1646288693440283</v>
      </c>
      <c r="M117" s="13">
        <v>301.772334540896</v>
      </c>
      <c r="N117" s="13">
        <v>16.833375075909345</v>
      </c>
      <c r="O117" s="13">
        <v>1002.775</v>
      </c>
      <c r="P117" s="13">
        <v>135.1925</v>
      </c>
    </row>
    <row r="118" spans="1:22" x14ac:dyDescent="0.15">
      <c r="A118" s="9" t="s">
        <v>168</v>
      </c>
      <c r="B118" s="10">
        <v>129.62454283115312</v>
      </c>
      <c r="C118" s="6">
        <v>133.82684209539602</v>
      </c>
      <c r="D118" s="11">
        <f t="shared" si="1"/>
        <v>0.96859898060474769</v>
      </c>
      <c r="E118" s="27">
        <v>9.5737235442188956E-2</v>
      </c>
      <c r="F118" s="27">
        <v>9.4456918064596048E-3</v>
      </c>
      <c r="G118" s="27">
        <v>6.65747235575774</v>
      </c>
      <c r="H118" s="27">
        <v>0.80428778655318345</v>
      </c>
      <c r="I118" s="27">
        <v>0.44592637592271372</v>
      </c>
      <c r="J118" s="27">
        <v>2.1091636811003518E-2</v>
      </c>
      <c r="K118" s="13">
        <v>589.37895953185864</v>
      </c>
      <c r="L118" s="13">
        <v>55.572036808334019</v>
      </c>
      <c r="M118" s="13">
        <v>2066.996953476305</v>
      </c>
      <c r="N118" s="13">
        <v>107.04359129274383</v>
      </c>
      <c r="O118" s="13">
        <v>4071.91</v>
      </c>
      <c r="P118" s="13">
        <v>70.370000000000118</v>
      </c>
    </row>
    <row r="119" spans="1:22" x14ac:dyDescent="0.15">
      <c r="A119" s="9" t="s">
        <v>169</v>
      </c>
      <c r="B119" s="10">
        <v>102.35555089299565</v>
      </c>
      <c r="C119" s="6">
        <v>153.19111139941432</v>
      </c>
      <c r="D119" s="11">
        <f t="shared" si="1"/>
        <v>0.66815593906179449</v>
      </c>
      <c r="E119" s="27">
        <v>3.4714703899976503E-2</v>
      </c>
      <c r="F119" s="27">
        <v>3.8931316917951183E-4</v>
      </c>
      <c r="G119" s="27">
        <v>0.28072278726066019</v>
      </c>
      <c r="H119" s="27">
        <v>1.104912697951216E-2</v>
      </c>
      <c r="I119" s="27">
        <v>5.8616431690994467E-2</v>
      </c>
      <c r="J119" s="27">
        <v>2.2948999328676958E-3</v>
      </c>
      <c r="K119" s="13">
        <v>219.98865633204082</v>
      </c>
      <c r="L119" s="13">
        <v>2.4254744269598234</v>
      </c>
      <c r="M119" s="13">
        <v>251.23074184753284</v>
      </c>
      <c r="N119" s="13">
        <v>8.7601897589187558</v>
      </c>
      <c r="O119" s="13">
        <v>553.74</v>
      </c>
      <c r="P119" s="13">
        <v>85.17</v>
      </c>
    </row>
    <row r="120" spans="1:22" x14ac:dyDescent="0.15">
      <c r="A120" s="9" t="s">
        <v>170</v>
      </c>
      <c r="B120" s="10">
        <v>94.46816375266917</v>
      </c>
      <c r="C120" s="6">
        <v>88.16787658895197</v>
      </c>
      <c r="D120" s="11">
        <f t="shared" si="1"/>
        <v>1.0714578529898118</v>
      </c>
      <c r="E120" s="27">
        <v>3.4411764220557965E-2</v>
      </c>
      <c r="F120" s="27">
        <v>6.5714952143124388E-4</v>
      </c>
      <c r="G120" s="27">
        <v>0.25917188791102042</v>
      </c>
      <c r="H120" s="27">
        <v>1.3984595981869991E-2</v>
      </c>
      <c r="I120" s="27">
        <v>5.5060615032821128E-2</v>
      </c>
      <c r="J120" s="27">
        <v>2.9483253727721052E-3</v>
      </c>
      <c r="K120" s="13">
        <v>218.10102433876258</v>
      </c>
      <c r="L120" s="13">
        <v>4.0953309998545393</v>
      </c>
      <c r="M120" s="13">
        <v>233.99936343121081</v>
      </c>
      <c r="N120" s="13">
        <v>11.277495772297215</v>
      </c>
      <c r="O120" s="13">
        <v>413.01</v>
      </c>
      <c r="P120" s="13">
        <v>115.73</v>
      </c>
      <c r="U120" s="3"/>
      <c r="V120" s="3"/>
    </row>
    <row r="121" spans="1:22" x14ac:dyDescent="0.15">
      <c r="A121" s="9" t="s">
        <v>171</v>
      </c>
      <c r="B121" s="10">
        <v>236.00569066671972</v>
      </c>
      <c r="C121" s="6">
        <v>202.37759656433329</v>
      </c>
      <c r="D121" s="11">
        <f t="shared" si="1"/>
        <v>1.1661651026263498</v>
      </c>
      <c r="E121" s="27">
        <v>3.3907608749349546E-2</v>
      </c>
      <c r="F121" s="27">
        <v>4.5823924997391932E-4</v>
      </c>
      <c r="G121" s="27">
        <v>0.37020053548429049</v>
      </c>
      <c r="H121" s="27">
        <v>1.505804025011888E-2</v>
      </c>
      <c r="I121" s="27">
        <v>7.903465227351987E-2</v>
      </c>
      <c r="J121" s="27">
        <v>3.2199361352518831E-3</v>
      </c>
      <c r="K121" s="13">
        <v>214.95838100579797</v>
      </c>
      <c r="L121" s="13">
        <v>2.8571220177294805</v>
      </c>
      <c r="M121" s="13">
        <v>319.80210731987489</v>
      </c>
      <c r="N121" s="13">
        <v>11.15916543523312</v>
      </c>
      <c r="O121" s="13">
        <v>1173.1500000000001</v>
      </c>
      <c r="P121" s="13">
        <v>75.77</v>
      </c>
      <c r="U121" s="3"/>
      <c r="V121" s="3"/>
    </row>
    <row r="122" spans="1:22" x14ac:dyDescent="0.15">
      <c r="A122" s="9" t="s">
        <v>172</v>
      </c>
      <c r="B122" s="10">
        <v>258.59231037609504</v>
      </c>
      <c r="C122" s="6">
        <v>189.54268086500315</v>
      </c>
      <c r="D122" s="11">
        <f t="shared" si="1"/>
        <v>1.3642959421908287</v>
      </c>
      <c r="E122" s="27">
        <v>5.8301016455375658E-2</v>
      </c>
      <c r="F122" s="27">
        <v>1.2468030167738992E-3</v>
      </c>
      <c r="G122" s="27">
        <v>0.57697639568743142</v>
      </c>
      <c r="H122" s="27">
        <v>3.3678411021768689E-2</v>
      </c>
      <c r="I122" s="27">
        <v>7.1806922548422358E-2</v>
      </c>
      <c r="J122" s="27">
        <v>4.0190295346720518E-3</v>
      </c>
      <c r="K122" s="13">
        <v>365.28481919489082</v>
      </c>
      <c r="L122" s="13">
        <v>7.5946372943017764</v>
      </c>
      <c r="M122" s="13">
        <v>462.51646444693421</v>
      </c>
      <c r="N122" s="13">
        <v>21.688142097628003</v>
      </c>
      <c r="O122" s="13">
        <v>988.89</v>
      </c>
      <c r="P122" s="13">
        <v>119.44750000000001</v>
      </c>
      <c r="U122" s="3"/>
      <c r="V122" s="3"/>
    </row>
    <row r="123" spans="1:22" x14ac:dyDescent="0.15">
      <c r="A123" s="9" t="s">
        <v>173</v>
      </c>
      <c r="B123" s="10">
        <v>298.13121617369143</v>
      </c>
      <c r="C123" s="6">
        <v>393.57928408784682</v>
      </c>
      <c r="D123" s="11">
        <f t="shared" si="1"/>
        <v>0.75748706353952466</v>
      </c>
      <c r="E123" s="27">
        <v>3.6822720570959887E-2</v>
      </c>
      <c r="F123" s="27">
        <v>5.4619190326888646E-4</v>
      </c>
      <c r="G123" s="27">
        <v>0.67541580459096939</v>
      </c>
      <c r="H123" s="27">
        <v>3.5096834630741709E-2</v>
      </c>
      <c r="I123" s="27">
        <v>0.12943364888748315</v>
      </c>
      <c r="J123" s="27">
        <v>5.6246370608008904E-3</v>
      </c>
      <c r="K123" s="13">
        <v>233.10852864917595</v>
      </c>
      <c r="L123" s="13">
        <v>3.3959320983563117</v>
      </c>
      <c r="M123" s="13">
        <v>523.99997564811156</v>
      </c>
      <c r="N123" s="13">
        <v>21.273492309768784</v>
      </c>
      <c r="O123" s="13">
        <v>2090.4299999999998</v>
      </c>
      <c r="P123" s="13">
        <v>75.77</v>
      </c>
      <c r="U123" s="3"/>
      <c r="V123" s="3"/>
    </row>
    <row r="124" spans="1:22" x14ac:dyDescent="0.15">
      <c r="A124" s="9" t="s">
        <v>174</v>
      </c>
      <c r="B124" s="10">
        <v>555.88055620437297</v>
      </c>
      <c r="C124" s="6">
        <v>1031.4722912388077</v>
      </c>
      <c r="D124" s="11">
        <f t="shared" si="1"/>
        <v>0.53891952399104714</v>
      </c>
      <c r="E124" s="27">
        <v>5.0741425101171675E-2</v>
      </c>
      <c r="F124" s="27">
        <v>2.0370913846918825E-3</v>
      </c>
      <c r="G124" s="27">
        <v>0.53697413016057982</v>
      </c>
      <c r="H124" s="27">
        <v>5.1448606091930638E-2</v>
      </c>
      <c r="I124" s="27">
        <v>7.4036539861769057E-2</v>
      </c>
      <c r="J124" s="27">
        <v>4.9436026867653053E-3</v>
      </c>
      <c r="K124" s="13">
        <v>319.07193636472675</v>
      </c>
      <c r="L124" s="13">
        <v>12.497795301057806</v>
      </c>
      <c r="M124" s="13">
        <v>436.427509802884</v>
      </c>
      <c r="N124" s="13">
        <v>34.00159221894566</v>
      </c>
      <c r="O124" s="13">
        <v>1042.5999999999999</v>
      </c>
      <c r="P124" s="13">
        <v>135.1875</v>
      </c>
      <c r="U124" s="3"/>
      <c r="V124" s="3"/>
    </row>
    <row r="125" spans="1:22" x14ac:dyDescent="0.15">
      <c r="A125" s="9" t="s">
        <v>107</v>
      </c>
      <c r="B125" s="10">
        <v>98.271261568492662</v>
      </c>
      <c r="C125" s="6">
        <v>143.79555421859524</v>
      </c>
      <c r="D125" s="11">
        <f t="shared" si="1"/>
        <v>0.68340959567569504</v>
      </c>
      <c r="E125" s="27">
        <v>3.4798711067709237E-2</v>
      </c>
      <c r="F125" s="27">
        <v>5.8254064968083635E-4</v>
      </c>
      <c r="G125" s="27">
        <v>0.25749298218265715</v>
      </c>
      <c r="H125" s="27">
        <v>1.2833222055825686E-2</v>
      </c>
      <c r="I125" s="27">
        <v>5.3767875215534972E-2</v>
      </c>
      <c r="J125" s="27">
        <v>2.6706415396615568E-3</v>
      </c>
      <c r="K125" s="13">
        <v>220.51201123648607</v>
      </c>
      <c r="L125" s="13">
        <v>3.6290137031442953</v>
      </c>
      <c r="M125" s="13">
        <v>232.64460801840471</v>
      </c>
      <c r="N125" s="13">
        <v>10.362752546832553</v>
      </c>
      <c r="O125" s="13">
        <v>361.16500000000002</v>
      </c>
      <c r="P125" s="13">
        <v>111.1</v>
      </c>
      <c r="U125" s="3"/>
      <c r="V125" s="3"/>
    </row>
    <row r="126" spans="1:22" x14ac:dyDescent="0.15">
      <c r="A126" s="9" t="s">
        <v>108</v>
      </c>
      <c r="B126" s="10">
        <v>119.92395311941208</v>
      </c>
      <c r="C126" s="6">
        <v>164.92065632142052</v>
      </c>
      <c r="D126" s="11">
        <f t="shared" si="1"/>
        <v>0.7271615078082605</v>
      </c>
      <c r="E126" s="27">
        <v>3.449019204255379E-2</v>
      </c>
      <c r="F126" s="27">
        <v>5.2428384689860513E-4</v>
      </c>
      <c r="G126" s="27">
        <v>0.25068152823963818</v>
      </c>
      <c r="H126" s="27">
        <v>1.0524478930871817E-2</v>
      </c>
      <c r="I126" s="27">
        <v>5.3034390860748556E-2</v>
      </c>
      <c r="J126" s="27">
        <v>2.2698298195235442E-3</v>
      </c>
      <c r="K126" s="13">
        <v>218.58976497018574</v>
      </c>
      <c r="L126" s="13">
        <v>3.2670692689598013</v>
      </c>
      <c r="M126" s="13">
        <v>227.12963936242747</v>
      </c>
      <c r="N126" s="13">
        <v>8.5446451090459306</v>
      </c>
      <c r="O126" s="13">
        <v>331.54</v>
      </c>
      <c r="P126" s="13">
        <v>100.91500000000001</v>
      </c>
      <c r="U126" s="3"/>
      <c r="V126" s="3"/>
    </row>
    <row r="127" spans="1:22" x14ac:dyDescent="0.15">
      <c r="A127" s="9" t="s">
        <v>109</v>
      </c>
      <c r="B127" s="10">
        <v>58.559467167159696</v>
      </c>
      <c r="C127" s="6">
        <v>79.106564852578572</v>
      </c>
      <c r="D127" s="11">
        <f t="shared" si="1"/>
        <v>0.7402605242218514</v>
      </c>
      <c r="E127" s="27">
        <v>3.4453293310872206E-2</v>
      </c>
      <c r="F127" s="27">
        <v>6.3410961201870188E-4</v>
      </c>
      <c r="G127" s="27">
        <v>0.24583152287873208</v>
      </c>
      <c r="H127" s="27">
        <v>1.3414139060517664E-2</v>
      </c>
      <c r="I127" s="27">
        <v>5.2300063147048229E-2</v>
      </c>
      <c r="J127" s="27">
        <v>2.8579341181888753E-3</v>
      </c>
      <c r="K127" s="13">
        <v>218.35982683130109</v>
      </c>
      <c r="L127" s="13">
        <v>3.9515884712827472</v>
      </c>
      <c r="M127" s="13">
        <v>223.18444112294512</v>
      </c>
      <c r="N127" s="13">
        <v>10.933272771779443</v>
      </c>
      <c r="O127" s="13">
        <v>298.20999999999998</v>
      </c>
      <c r="P127" s="13">
        <v>125.91</v>
      </c>
      <c r="U127" s="3"/>
      <c r="V127" s="3"/>
    </row>
    <row r="128" spans="1:22" x14ac:dyDescent="0.15">
      <c r="A128" s="9" t="s">
        <v>110</v>
      </c>
      <c r="B128" s="10">
        <v>119.70845381321209</v>
      </c>
      <c r="C128" s="6">
        <v>135.67011871817095</v>
      </c>
      <c r="D128" s="11">
        <f t="shared" si="1"/>
        <v>0.8823494439618188</v>
      </c>
      <c r="E128" s="27">
        <v>3.4456266864671514E-2</v>
      </c>
      <c r="F128" s="27">
        <v>5.2098361948836819E-4</v>
      </c>
      <c r="G128" s="27">
        <v>0.26079165871990506</v>
      </c>
      <c r="H128" s="27">
        <v>1.4069327584341158E-2</v>
      </c>
      <c r="I128" s="27">
        <v>5.4237411274530335E-2</v>
      </c>
      <c r="J128" s="27">
        <v>2.5729749771359711E-3</v>
      </c>
      <c r="K128" s="13">
        <v>218.37835713320777</v>
      </c>
      <c r="L128" s="13">
        <v>3.2466104028241887</v>
      </c>
      <c r="M128" s="13">
        <v>235.30469029453545</v>
      </c>
      <c r="N128" s="13">
        <v>11.331253445457108</v>
      </c>
      <c r="O128" s="13">
        <v>388.94</v>
      </c>
      <c r="P128" s="13">
        <v>74.992500000000007</v>
      </c>
      <c r="U128" s="3"/>
      <c r="V128" s="3"/>
    </row>
    <row r="129" spans="1:22" x14ac:dyDescent="0.15">
      <c r="A129" s="16" t="s">
        <v>111</v>
      </c>
      <c r="B129" s="10">
        <v>145.59188199461326</v>
      </c>
      <c r="C129" s="6">
        <v>193.88056848487855</v>
      </c>
      <c r="D129" s="11">
        <f t="shared" si="1"/>
        <v>0.75093591447751762</v>
      </c>
      <c r="E129" s="27">
        <v>3.4422958661817146E-2</v>
      </c>
      <c r="F129" s="27">
        <v>4.8257037413340414E-4</v>
      </c>
      <c r="G129" s="27">
        <v>0.24504532739371948</v>
      </c>
      <c r="H129" s="27">
        <v>8.9332281700540798E-3</v>
      </c>
      <c r="I129" s="27">
        <v>5.1951686828502534E-2</v>
      </c>
      <c r="J129" s="27">
        <v>1.985436656764563E-3</v>
      </c>
      <c r="K129" s="13">
        <v>218.17078728705158</v>
      </c>
      <c r="L129" s="13">
        <v>3.0073276151748303</v>
      </c>
      <c r="M129" s="13">
        <v>222.54347037527396</v>
      </c>
      <c r="N129" s="13">
        <v>7.2855212217353653</v>
      </c>
      <c r="O129" s="13">
        <v>283.39499999999998</v>
      </c>
      <c r="P129" s="13">
        <v>87.022499999999994</v>
      </c>
      <c r="U129" s="3"/>
      <c r="V129" s="3"/>
    </row>
    <row r="130" spans="1:22" x14ac:dyDescent="0.15">
      <c r="A130" s="16" t="s">
        <v>112</v>
      </c>
      <c r="B130" s="10">
        <v>41.162082541711285</v>
      </c>
      <c r="C130" s="6">
        <v>74.096976147684074</v>
      </c>
      <c r="D130" s="11">
        <f t="shared" si="1"/>
        <v>0.55551636087915879</v>
      </c>
      <c r="E130" s="27">
        <v>3.4663168715501978E-2</v>
      </c>
      <c r="F130" s="27">
        <v>7.6676275772464609E-4</v>
      </c>
      <c r="G130" s="27">
        <v>0.23771276252397669</v>
      </c>
      <c r="H130" s="27">
        <v>1.9337644654809614E-2</v>
      </c>
      <c r="I130" s="27">
        <v>5.0831350173835721E-2</v>
      </c>
      <c r="J130" s="27">
        <v>4.3672416260652925E-3</v>
      </c>
      <c r="K130" s="13">
        <v>219.66757708543304</v>
      </c>
      <c r="L130" s="13">
        <v>4.7772757067485117</v>
      </c>
      <c r="M130" s="13">
        <v>216.54579884740053</v>
      </c>
      <c r="N130" s="13">
        <v>15.865324446544477</v>
      </c>
      <c r="O130" s="13">
        <v>231.55</v>
      </c>
      <c r="P130" s="13">
        <v>199.97499999999999</v>
      </c>
      <c r="U130" s="5"/>
      <c r="V130" s="5"/>
    </row>
    <row r="131" spans="1:22" x14ac:dyDescent="0.15">
      <c r="A131" s="16" t="s">
        <v>113</v>
      </c>
      <c r="B131" s="10">
        <v>42.284844779791342</v>
      </c>
      <c r="C131" s="6">
        <v>61.769166423879696</v>
      </c>
      <c r="D131" s="11">
        <f t="shared" si="1"/>
        <v>0.68456233470303396</v>
      </c>
      <c r="E131" s="27">
        <v>3.4341563129000184E-2</v>
      </c>
      <c r="F131" s="27">
        <v>5.9487308638623345E-4</v>
      </c>
      <c r="G131" s="27">
        <v>0.25608212387160612</v>
      </c>
      <c r="H131" s="27">
        <v>1.984260636552742E-2</v>
      </c>
      <c r="I131" s="27">
        <v>5.4525590479407658E-2</v>
      </c>
      <c r="J131" s="27">
        <v>4.2151114988977405E-3</v>
      </c>
      <c r="K131" s="13">
        <v>217.66351900024998</v>
      </c>
      <c r="L131" s="13">
        <v>3.7074781292197088</v>
      </c>
      <c r="M131" s="13">
        <v>231.50474809014443</v>
      </c>
      <c r="N131" s="13">
        <v>16.041564547167326</v>
      </c>
      <c r="O131" s="13">
        <v>394.495</v>
      </c>
      <c r="P131" s="13">
        <v>178.685</v>
      </c>
      <c r="U131" s="5"/>
      <c r="V131" s="5"/>
    </row>
    <row r="132" spans="1:22" x14ac:dyDescent="0.15">
      <c r="A132" s="16" t="s">
        <v>114</v>
      </c>
      <c r="B132" s="10">
        <v>95.265984492449363</v>
      </c>
      <c r="C132" s="6">
        <v>142.05068237813899</v>
      </c>
      <c r="D132" s="11">
        <f t="shared" si="1"/>
        <v>0.67064784834226465</v>
      </c>
      <c r="E132" s="27">
        <v>3.4147989981930853E-2</v>
      </c>
      <c r="F132" s="27">
        <v>5.7170419423170692E-4</v>
      </c>
      <c r="G132" s="27">
        <v>0.23420479685660614</v>
      </c>
      <c r="H132" s="27">
        <v>9.3446462943122584E-3</v>
      </c>
      <c r="I132" s="27">
        <v>5.0269027933684624E-2</v>
      </c>
      <c r="J132" s="27">
        <v>2.1364338487913485E-3</v>
      </c>
      <c r="K132" s="13">
        <v>216.45698384293141</v>
      </c>
      <c r="L132" s="13">
        <v>3.5637475843051902</v>
      </c>
      <c r="M132" s="13">
        <v>213.66388131120263</v>
      </c>
      <c r="N132" s="13">
        <v>7.6880083651930704</v>
      </c>
      <c r="O132" s="13">
        <v>205.63</v>
      </c>
      <c r="P132" s="13">
        <v>98.132499999999993</v>
      </c>
      <c r="U132" s="5"/>
      <c r="V132" s="5"/>
    </row>
    <row r="133" spans="1:22" x14ac:dyDescent="0.15">
      <c r="A133" s="16" t="s">
        <v>115</v>
      </c>
      <c r="B133" s="10">
        <v>101.67689102852415</v>
      </c>
      <c r="C133" s="6">
        <v>155.96534731107567</v>
      </c>
      <c r="D133" s="11">
        <f t="shared" si="1"/>
        <v>0.65191975513463107</v>
      </c>
      <c r="E133" s="27">
        <v>3.4067809935511811E-2</v>
      </c>
      <c r="F133" s="27">
        <v>4.917274224797199E-4</v>
      </c>
      <c r="G133" s="27">
        <v>0.23895498734219164</v>
      </c>
      <c r="H133" s="27">
        <v>1.0403837436370139E-2</v>
      </c>
      <c r="I133" s="27">
        <v>5.1215292971043144E-2</v>
      </c>
      <c r="J133" s="27">
        <v>2.3307089091068509E-3</v>
      </c>
      <c r="K133" s="13">
        <v>215.95715806204612</v>
      </c>
      <c r="L133" s="13">
        <v>3.0654458426043618</v>
      </c>
      <c r="M133" s="13">
        <v>217.56437240018442</v>
      </c>
      <c r="N133" s="13">
        <v>8.526644342249341</v>
      </c>
      <c r="O133" s="13">
        <v>250.065</v>
      </c>
      <c r="P133" s="13">
        <v>105.54</v>
      </c>
      <c r="U133" s="1"/>
      <c r="V133" s="1"/>
    </row>
    <row r="134" spans="1:22" x14ac:dyDescent="0.15">
      <c r="A134" s="16" t="s">
        <v>116</v>
      </c>
      <c r="B134" s="10">
        <v>33.792607084489774</v>
      </c>
      <c r="C134" s="6">
        <v>57.250623927898943</v>
      </c>
      <c r="D134" s="11">
        <f t="shared" si="1"/>
        <v>0.59025744640002453</v>
      </c>
      <c r="E134" s="27">
        <v>3.4296107964034185E-2</v>
      </c>
      <c r="F134" s="27">
        <v>7.4267884467510978E-4</v>
      </c>
      <c r="G134" s="27">
        <v>0.23026684730212429</v>
      </c>
      <c r="H134" s="27">
        <v>1.7475416624000661E-2</v>
      </c>
      <c r="I134" s="27">
        <v>4.9475706843016963E-2</v>
      </c>
      <c r="J134" s="27">
        <v>3.8615935576019819E-3</v>
      </c>
      <c r="K134" s="13">
        <v>217.38021871598178</v>
      </c>
      <c r="L134" s="13">
        <v>4.6288642324322211</v>
      </c>
      <c r="M134" s="13">
        <v>210.41894184942547</v>
      </c>
      <c r="N134" s="13">
        <v>14.424054009217855</v>
      </c>
      <c r="O134" s="13">
        <v>168.6</v>
      </c>
      <c r="P134" s="13">
        <v>174.05</v>
      </c>
    </row>
    <row r="135" spans="1:22" x14ac:dyDescent="0.15">
      <c r="A135" s="16" t="s">
        <v>117</v>
      </c>
      <c r="B135" s="10">
        <v>82.138139808042467</v>
      </c>
      <c r="C135" s="6">
        <v>115.16563602916398</v>
      </c>
      <c r="D135" s="11">
        <f t="shared" si="1"/>
        <v>0.713217437424148</v>
      </c>
      <c r="E135" s="27">
        <v>3.4438473249753146E-2</v>
      </c>
      <c r="F135" s="27">
        <v>5.044939614681969E-4</v>
      </c>
      <c r="G135" s="27">
        <v>0.23656884840390896</v>
      </c>
      <c r="H135" s="27">
        <v>1.2607313002994258E-2</v>
      </c>
      <c r="I135" s="27">
        <v>5.0080941174266681E-2</v>
      </c>
      <c r="J135" s="27">
        <v>2.8443792387696639E-3</v>
      </c>
      <c r="K135" s="13">
        <v>218.26747182876028</v>
      </c>
      <c r="L135" s="13">
        <v>3.1439059643871303</v>
      </c>
      <c r="M135" s="13">
        <v>215.60693150948524</v>
      </c>
      <c r="N135" s="13">
        <v>10.352594246205058</v>
      </c>
      <c r="O135" s="13">
        <v>198.23</v>
      </c>
      <c r="P135" s="13">
        <v>131.46250000000001</v>
      </c>
    </row>
    <row r="136" spans="1:22" x14ac:dyDescent="0.15">
      <c r="A136" s="16" t="s">
        <v>118</v>
      </c>
      <c r="B136" s="10">
        <v>109.82012626090464</v>
      </c>
      <c r="C136" s="6">
        <v>95.654065452766034</v>
      </c>
      <c r="D136" s="11">
        <f t="shared" ref="D136:D199" si="2">B136/C136</f>
        <v>1.1480967979885164</v>
      </c>
      <c r="E136" s="27">
        <v>3.4895780764435197E-2</v>
      </c>
      <c r="F136" s="27">
        <v>6.2384312924849636E-4</v>
      </c>
      <c r="G136" s="27">
        <v>0.22624176957501985</v>
      </c>
      <c r="H136" s="27">
        <v>1.347921473240732E-2</v>
      </c>
      <c r="I136" s="27">
        <v>4.7703437105992189E-2</v>
      </c>
      <c r="J136" s="27">
        <v>2.9450751600764808E-3</v>
      </c>
      <c r="K136" s="13">
        <v>221.11669127265154</v>
      </c>
      <c r="L136" s="13">
        <v>3.8859484768047565</v>
      </c>
      <c r="M136" s="13">
        <v>207.09145556123661</v>
      </c>
      <c r="N136" s="13">
        <v>11.161842502937006</v>
      </c>
      <c r="O136" s="13">
        <v>83.424999999999997</v>
      </c>
      <c r="P136" s="13">
        <v>149.97499999999999</v>
      </c>
    </row>
    <row r="137" spans="1:22" x14ac:dyDescent="0.15">
      <c r="A137" s="16" t="s">
        <v>119</v>
      </c>
      <c r="B137" s="10">
        <v>143.32536088295146</v>
      </c>
      <c r="C137" s="6">
        <v>211.78939130925434</v>
      </c>
      <c r="D137" s="11">
        <f t="shared" si="2"/>
        <v>0.67673531708520807</v>
      </c>
      <c r="E137" s="27">
        <v>3.4317024739927454E-2</v>
      </c>
      <c r="F137" s="27">
        <v>4.9660435108138487E-4</v>
      </c>
      <c r="G137" s="27">
        <v>0.23694837749619846</v>
      </c>
      <c r="H137" s="27">
        <v>8.60080450430507E-3</v>
      </c>
      <c r="I137" s="27">
        <v>5.0105511888691549E-2</v>
      </c>
      <c r="J137" s="27">
        <v>1.8052747597674815E-3</v>
      </c>
      <c r="K137" s="13">
        <v>217.51058451385308</v>
      </c>
      <c r="L137" s="13">
        <v>3.0951028564058447</v>
      </c>
      <c r="M137" s="13">
        <v>215.91852619539861</v>
      </c>
      <c r="N137" s="13">
        <v>7.0603204165142159</v>
      </c>
      <c r="O137" s="13">
        <v>198.23</v>
      </c>
      <c r="P137" s="13">
        <v>78.69</v>
      </c>
    </row>
    <row r="138" spans="1:22" x14ac:dyDescent="0.15">
      <c r="A138" s="16" t="s">
        <v>120</v>
      </c>
      <c r="B138" s="10">
        <v>47.103563768039521</v>
      </c>
      <c r="C138" s="6">
        <v>91.666813188491872</v>
      </c>
      <c r="D138" s="11">
        <f t="shared" si="2"/>
        <v>0.51385623792966162</v>
      </c>
      <c r="E138" s="27">
        <v>3.4404832463875316E-2</v>
      </c>
      <c r="F138" s="27">
        <v>6.7696057552196851E-4</v>
      </c>
      <c r="G138" s="27">
        <v>0.24392178071716641</v>
      </c>
      <c r="H138" s="27">
        <v>1.3892596452305537E-2</v>
      </c>
      <c r="I138" s="27">
        <v>5.2299761091435117E-2</v>
      </c>
      <c r="J138" s="27">
        <v>3.135585041003656E-3</v>
      </c>
      <c r="K138" s="13">
        <v>218.05782575396992</v>
      </c>
      <c r="L138" s="13">
        <v>4.2188210465006222</v>
      </c>
      <c r="M138" s="13">
        <v>221.62676052508181</v>
      </c>
      <c r="N138" s="13">
        <v>11.340659655944052</v>
      </c>
      <c r="O138" s="13">
        <v>298.20999999999998</v>
      </c>
      <c r="P138" s="13">
        <v>132.38999999999999</v>
      </c>
    </row>
    <row r="139" spans="1:22" x14ac:dyDescent="0.15">
      <c r="A139" s="16" t="s">
        <v>121</v>
      </c>
      <c r="B139" s="10">
        <v>108.29522528610899</v>
      </c>
      <c r="C139" s="6">
        <v>296.42286980065421</v>
      </c>
      <c r="D139" s="11">
        <f t="shared" si="2"/>
        <v>0.36534031722632615</v>
      </c>
      <c r="E139" s="27">
        <v>3.461027639771206E-2</v>
      </c>
      <c r="F139" s="27">
        <v>5.7784134143549939E-4</v>
      </c>
      <c r="G139" s="27">
        <v>0.23982258881737128</v>
      </c>
      <c r="H139" s="27">
        <v>8.3597707741935572E-3</v>
      </c>
      <c r="I139" s="27">
        <v>5.0191855427496296E-2</v>
      </c>
      <c r="J139" s="27">
        <v>1.6527497259745103E-3</v>
      </c>
      <c r="K139" s="13">
        <v>219.33802587178894</v>
      </c>
      <c r="L139" s="13">
        <v>3.6003943617579068</v>
      </c>
      <c r="M139" s="13">
        <v>218.27516459011326</v>
      </c>
      <c r="N139" s="13">
        <v>6.846542636265184</v>
      </c>
      <c r="O139" s="13">
        <v>211.185</v>
      </c>
      <c r="P139" s="13">
        <v>77.765000000000001</v>
      </c>
    </row>
    <row r="140" spans="1:22" x14ac:dyDescent="0.15">
      <c r="A140" s="16" t="s">
        <v>122</v>
      </c>
      <c r="B140" s="10">
        <v>392.50649252935739</v>
      </c>
      <c r="C140" s="6">
        <v>363.18844994200646</v>
      </c>
      <c r="D140" s="11">
        <f t="shared" si="2"/>
        <v>1.0807240499857096</v>
      </c>
      <c r="E140" s="27">
        <v>3.4285109822286865E-2</v>
      </c>
      <c r="F140" s="27">
        <v>5.0752840239265092E-4</v>
      </c>
      <c r="G140" s="27">
        <v>0.23720869889682644</v>
      </c>
      <c r="H140" s="27">
        <v>7.4057176177308526E-3</v>
      </c>
      <c r="I140" s="27">
        <v>5.0177462895095726E-2</v>
      </c>
      <c r="J140" s="27">
        <v>1.5297329308082948E-3</v>
      </c>
      <c r="K140" s="13">
        <v>217.31167069250768</v>
      </c>
      <c r="L140" s="13">
        <v>3.1632849806484984</v>
      </c>
      <c r="M140" s="13">
        <v>216.13219568477362</v>
      </c>
      <c r="N140" s="13">
        <v>6.0779802023512843</v>
      </c>
      <c r="O140" s="13">
        <v>211.185</v>
      </c>
      <c r="P140" s="13">
        <v>70.357500000000002</v>
      </c>
    </row>
    <row r="141" spans="1:22" x14ac:dyDescent="0.15">
      <c r="A141" s="16" t="s">
        <v>123</v>
      </c>
      <c r="B141" s="10">
        <v>135.06616603501615</v>
      </c>
      <c r="C141" s="6">
        <v>172.9936219812692</v>
      </c>
      <c r="D141" s="11">
        <f t="shared" si="2"/>
        <v>0.78075806777223489</v>
      </c>
      <c r="E141" s="27">
        <v>3.4544263874417926E-2</v>
      </c>
      <c r="F141" s="27">
        <v>5.4962345527823997E-4</v>
      </c>
      <c r="G141" s="27">
        <v>0.23208506042770036</v>
      </c>
      <c r="H141" s="27">
        <v>9.183859522025448E-3</v>
      </c>
      <c r="I141" s="27">
        <v>4.8643384071860085E-2</v>
      </c>
      <c r="J141" s="27">
        <v>1.8072160710424388E-3</v>
      </c>
      <c r="K141" s="13">
        <v>218.9267041863161</v>
      </c>
      <c r="L141" s="13">
        <v>3.4247937898788763</v>
      </c>
      <c r="M141" s="13">
        <v>211.91847010504347</v>
      </c>
      <c r="N141" s="13">
        <v>7.5687209687489485</v>
      </c>
      <c r="O141" s="13">
        <v>131.57</v>
      </c>
      <c r="P141" s="13">
        <v>87.025000000000006</v>
      </c>
    </row>
    <row r="142" spans="1:22" x14ac:dyDescent="0.15">
      <c r="A142" s="16" t="s">
        <v>124</v>
      </c>
      <c r="B142" s="10">
        <v>128.20526106246294</v>
      </c>
      <c r="C142" s="6">
        <v>145.97122049068651</v>
      </c>
      <c r="D142" s="11">
        <f t="shared" si="2"/>
        <v>0.87829135518287249</v>
      </c>
      <c r="E142" s="27">
        <v>3.4428302985318467E-2</v>
      </c>
      <c r="F142" s="27">
        <v>6.0118590001296559E-4</v>
      </c>
      <c r="G142" s="27">
        <v>0.22521350864502332</v>
      </c>
      <c r="H142" s="27">
        <v>1.1383395863581901E-2</v>
      </c>
      <c r="I142" s="27">
        <v>4.7823229201457547E-2</v>
      </c>
      <c r="J142" s="27">
        <v>2.404673032621396E-3</v>
      </c>
      <c r="K142" s="13">
        <v>218.20409245833315</v>
      </c>
      <c r="L142" s="13">
        <v>3.746507841173937</v>
      </c>
      <c r="M142" s="13">
        <v>206.23965231346651</v>
      </c>
      <c r="N142" s="13">
        <v>9.4341433288992391</v>
      </c>
      <c r="O142" s="13">
        <v>100.09</v>
      </c>
      <c r="P142" s="13">
        <v>105.54</v>
      </c>
    </row>
    <row r="143" spans="1:22" x14ac:dyDescent="0.15">
      <c r="A143" s="16" t="s">
        <v>125</v>
      </c>
      <c r="B143" s="10">
        <v>76.425370110815521</v>
      </c>
      <c r="C143" s="6">
        <v>84.450718726077852</v>
      </c>
      <c r="D143" s="11">
        <f t="shared" si="2"/>
        <v>0.90497003771758122</v>
      </c>
      <c r="E143" s="27">
        <v>3.4781139450567877E-2</v>
      </c>
      <c r="F143" s="27">
        <v>5.3361407713773171E-4</v>
      </c>
      <c r="G143" s="27">
        <v>0.23191140310760799</v>
      </c>
      <c r="H143" s="27">
        <v>1.342134583316288E-2</v>
      </c>
      <c r="I143" s="27">
        <v>4.8564122145522109E-2</v>
      </c>
      <c r="J143" s="27">
        <v>2.8297459509274625E-3</v>
      </c>
      <c r="K143" s="13">
        <v>220.40254561531967</v>
      </c>
      <c r="L143" s="13">
        <v>3.324275567467609</v>
      </c>
      <c r="M143" s="13">
        <v>211.77534595466651</v>
      </c>
      <c r="N143" s="13">
        <v>11.062764984598189</v>
      </c>
      <c r="O143" s="13">
        <v>127.86499999999999</v>
      </c>
      <c r="P143" s="13">
        <v>129.60499999999999</v>
      </c>
    </row>
    <row r="144" spans="1:22" x14ac:dyDescent="0.15">
      <c r="A144" s="16" t="s">
        <v>126</v>
      </c>
      <c r="B144" s="10">
        <v>291.84725114194026</v>
      </c>
      <c r="C144" s="6">
        <v>231.84060647671743</v>
      </c>
      <c r="D144" s="11">
        <f t="shared" si="2"/>
        <v>1.2588271553337615</v>
      </c>
      <c r="E144" s="27">
        <v>3.451013761251924E-2</v>
      </c>
      <c r="F144" s="27">
        <v>5.0789544879336257E-4</v>
      </c>
      <c r="G144" s="27">
        <v>0.22381432745950969</v>
      </c>
      <c r="H144" s="27">
        <v>8.1611823210296919E-3</v>
      </c>
      <c r="I144" s="27">
        <v>4.7019686306418937E-2</v>
      </c>
      <c r="J144" s="27">
        <v>1.6577515493170513E-3</v>
      </c>
      <c r="K144" s="13">
        <v>218.71405437048838</v>
      </c>
      <c r="L144" s="13">
        <v>3.1648841013243327</v>
      </c>
      <c r="M144" s="13">
        <v>205.07943273748768</v>
      </c>
      <c r="N144" s="13">
        <v>6.7713286891736431</v>
      </c>
      <c r="O144" s="13">
        <v>50.094999999999999</v>
      </c>
      <c r="P144" s="13">
        <v>81.474999999999994</v>
      </c>
    </row>
    <row r="145" spans="1:19" x14ac:dyDescent="0.15">
      <c r="A145" s="16" t="s">
        <v>127</v>
      </c>
      <c r="B145" s="10">
        <v>157.46619657488796</v>
      </c>
      <c r="C145" s="6">
        <v>245.62164977183173</v>
      </c>
      <c r="D145" s="11">
        <f t="shared" si="2"/>
        <v>0.64109249620774444</v>
      </c>
      <c r="E145" s="27">
        <v>3.4702550411624233E-2</v>
      </c>
      <c r="F145" s="27">
        <v>4.4455035227191855E-4</v>
      </c>
      <c r="G145" s="27">
        <v>0.2514571692530525</v>
      </c>
      <c r="H145" s="27">
        <v>9.5091083609902018E-3</v>
      </c>
      <c r="I145" s="27">
        <v>5.2397672476399905E-2</v>
      </c>
      <c r="J145" s="27">
        <v>1.8430731850547638E-3</v>
      </c>
      <c r="K145" s="13">
        <v>219.91293799199784</v>
      </c>
      <c r="L145" s="13">
        <v>2.7696422230126814</v>
      </c>
      <c r="M145" s="13">
        <v>227.75915903409725</v>
      </c>
      <c r="N145" s="13">
        <v>7.7154644573867017</v>
      </c>
      <c r="O145" s="13">
        <v>301.91000000000003</v>
      </c>
      <c r="P145" s="13">
        <v>84.25</v>
      </c>
    </row>
    <row r="146" spans="1:19" x14ac:dyDescent="0.15">
      <c r="A146" s="16" t="s">
        <v>128</v>
      </c>
      <c r="B146" s="10">
        <v>67.299531081414884</v>
      </c>
      <c r="C146" s="6">
        <v>85.989671198365258</v>
      </c>
      <c r="D146" s="11">
        <f t="shared" si="2"/>
        <v>0.78264668469501375</v>
      </c>
      <c r="E146" s="27">
        <v>3.5007903592693443E-2</v>
      </c>
      <c r="F146" s="27">
        <v>7.0649677738054062E-4</v>
      </c>
      <c r="G146" s="27">
        <v>0.21973936538039221</v>
      </c>
      <c r="H146" s="27">
        <v>1.4630727979688738E-2</v>
      </c>
      <c r="I146" s="27">
        <v>4.6197023835692401E-2</v>
      </c>
      <c r="J146" s="27">
        <v>3.0578120379969832E-3</v>
      </c>
      <c r="K146" s="13">
        <v>221.81507177836383</v>
      </c>
      <c r="L146" s="13">
        <v>4.4003253857982827</v>
      </c>
      <c r="M146" s="13">
        <v>201.69284762945358</v>
      </c>
      <c r="N146" s="13">
        <v>12.180065848561398</v>
      </c>
      <c r="O146" s="13">
        <v>9.36</v>
      </c>
      <c r="P146" s="13">
        <v>157.38999999999999</v>
      </c>
    </row>
    <row r="147" spans="1:19" x14ac:dyDescent="0.15">
      <c r="A147" s="16" t="s">
        <v>129</v>
      </c>
      <c r="B147" s="10">
        <v>75.280259059405864</v>
      </c>
      <c r="C147" s="6">
        <v>89.639416686761621</v>
      </c>
      <c r="D147" s="11">
        <f t="shared" si="2"/>
        <v>0.8398120139766998</v>
      </c>
      <c r="E147" s="27">
        <v>3.4881157715238288E-2</v>
      </c>
      <c r="F147" s="27">
        <v>6.6748290339386498E-4</v>
      </c>
      <c r="G147" s="27">
        <v>0.25385311868786009</v>
      </c>
      <c r="H147" s="27">
        <v>1.5329948797113401E-2</v>
      </c>
      <c r="I147" s="27">
        <v>5.3699711356984335E-2</v>
      </c>
      <c r="J147" s="27">
        <v>3.3562769955501463E-3</v>
      </c>
      <c r="K147" s="13">
        <v>221.025602972287</v>
      </c>
      <c r="L147" s="13">
        <v>4.1578415254251695</v>
      </c>
      <c r="M147" s="13">
        <v>229.70127950193543</v>
      </c>
      <c r="N147" s="13">
        <v>12.41496763281225</v>
      </c>
      <c r="O147" s="13">
        <v>366.72</v>
      </c>
      <c r="P147" s="13">
        <v>142.57749999999999</v>
      </c>
    </row>
    <row r="148" spans="1:19" x14ac:dyDescent="0.15">
      <c r="A148" s="16" t="s">
        <v>130</v>
      </c>
      <c r="B148" s="10">
        <v>72.852583482002572</v>
      </c>
      <c r="C148" s="6">
        <v>87.327206729519077</v>
      </c>
      <c r="D148" s="11">
        <f t="shared" si="2"/>
        <v>0.83424841135307182</v>
      </c>
      <c r="E148" s="27">
        <v>3.4416842553937385E-2</v>
      </c>
      <c r="F148" s="27">
        <v>6.7187149089151298E-4</v>
      </c>
      <c r="G148" s="27">
        <v>0.24815468894372231</v>
      </c>
      <c r="H148" s="27">
        <v>1.5231798999717947E-2</v>
      </c>
      <c r="I148" s="27">
        <v>5.1927523203524645E-2</v>
      </c>
      <c r="J148" s="27">
        <v>2.9348852303752323E-3</v>
      </c>
      <c r="K148" s="13">
        <v>218.1326722386525</v>
      </c>
      <c r="L148" s="13">
        <v>4.1870572271543978</v>
      </c>
      <c r="M148" s="13">
        <v>225.07611488071382</v>
      </c>
      <c r="N148" s="13">
        <v>12.391796097435531</v>
      </c>
      <c r="O148" s="13">
        <v>283.39499999999998</v>
      </c>
      <c r="P148" s="13">
        <v>129.61250000000001</v>
      </c>
    </row>
    <row r="149" spans="1:19" x14ac:dyDescent="0.15">
      <c r="A149" s="16" t="s">
        <v>131</v>
      </c>
      <c r="B149" s="10">
        <v>42.003122546412655</v>
      </c>
      <c r="C149" s="6">
        <v>59.318597158009815</v>
      </c>
      <c r="D149" s="11">
        <f t="shared" si="2"/>
        <v>0.70809365964145965</v>
      </c>
      <c r="E149" s="27">
        <v>3.3047771159573462E-2</v>
      </c>
      <c r="F149" s="27">
        <v>6.8204716227578805E-4</v>
      </c>
      <c r="G149" s="27">
        <v>0.2436755099257506</v>
      </c>
      <c r="H149" s="27">
        <v>1.7933853084215211E-2</v>
      </c>
      <c r="I149" s="27">
        <v>5.4564805615110547E-2</v>
      </c>
      <c r="J149" s="27">
        <v>4.0434772538348015E-3</v>
      </c>
      <c r="K149" s="13">
        <v>209.5950629519559</v>
      </c>
      <c r="L149" s="13">
        <v>4.2561043751911285</v>
      </c>
      <c r="M149" s="13">
        <v>221.42571577408998</v>
      </c>
      <c r="N149" s="13">
        <v>14.642881262904112</v>
      </c>
      <c r="O149" s="13">
        <v>394.495</v>
      </c>
      <c r="P149" s="13">
        <v>166.65</v>
      </c>
    </row>
    <row r="150" spans="1:19" x14ac:dyDescent="0.15">
      <c r="A150" s="16" t="s">
        <v>132</v>
      </c>
      <c r="B150" s="10">
        <v>35.317535679230964</v>
      </c>
      <c r="C150" s="10">
        <v>70.344537373307404</v>
      </c>
      <c r="D150" s="11">
        <f t="shared" si="2"/>
        <v>0.50206507851215731</v>
      </c>
      <c r="E150" s="27">
        <v>3.4643626957432783E-2</v>
      </c>
      <c r="F150" s="27">
        <v>6.5182871860259672E-4</v>
      </c>
      <c r="G150" s="27">
        <v>0.25901501853353404</v>
      </c>
      <c r="H150" s="27">
        <v>1.6980166965521733E-2</v>
      </c>
      <c r="I150" s="27">
        <v>5.4789850570339367E-2</v>
      </c>
      <c r="J150" s="27">
        <v>3.6280941050868048E-3</v>
      </c>
      <c r="K150" s="13">
        <v>219.54582204492675</v>
      </c>
      <c r="L150" s="13">
        <v>4.0612616193156583</v>
      </c>
      <c r="M150" s="13">
        <v>233.8728577240505</v>
      </c>
      <c r="N150" s="13">
        <v>13.695165677117501</v>
      </c>
      <c r="O150" s="13">
        <v>466.71</v>
      </c>
      <c r="P150" s="13">
        <v>145.35499999999999</v>
      </c>
      <c r="R150" s="4"/>
      <c r="S150" s="4"/>
    </row>
    <row r="151" spans="1:19" x14ac:dyDescent="0.15">
      <c r="A151" s="16" t="s">
        <v>133</v>
      </c>
      <c r="B151" s="10">
        <v>66.116501812956244</v>
      </c>
      <c r="C151" s="10">
        <v>125.51928569956642</v>
      </c>
      <c r="D151" s="11">
        <f t="shared" si="2"/>
        <v>0.52674377044502751</v>
      </c>
      <c r="E151" s="27">
        <v>3.4595414436198249E-2</v>
      </c>
      <c r="F151" s="27">
        <v>5.2044382910118884E-4</v>
      </c>
      <c r="G151" s="27">
        <v>0.23175894040863129</v>
      </c>
      <c r="H151" s="27">
        <v>1.1668005851223103E-2</v>
      </c>
      <c r="I151" s="27">
        <v>4.8998657816839881E-2</v>
      </c>
      <c r="J151" s="27">
        <v>2.4489346972171506E-3</v>
      </c>
      <c r="K151" s="13">
        <v>219.24542380723514</v>
      </c>
      <c r="L151" s="13">
        <v>3.2428103943724409</v>
      </c>
      <c r="M151" s="13">
        <v>211.64967326359425</v>
      </c>
      <c r="N151" s="13">
        <v>9.6186432255701959</v>
      </c>
      <c r="O151" s="13">
        <v>146.38</v>
      </c>
      <c r="P151" s="13">
        <v>113.8725</v>
      </c>
      <c r="R151" s="4"/>
      <c r="S151" s="4"/>
    </row>
    <row r="152" spans="1:19" x14ac:dyDescent="0.15">
      <c r="A152" s="16" t="s">
        <v>134</v>
      </c>
      <c r="B152" s="14">
        <v>96.981581721337179</v>
      </c>
      <c r="C152" s="10">
        <v>87.798782674252337</v>
      </c>
      <c r="D152" s="11">
        <f t="shared" si="2"/>
        <v>1.104589138566471</v>
      </c>
      <c r="E152" s="27">
        <v>3.4105721467977683E-2</v>
      </c>
      <c r="F152" s="27">
        <v>9.0997320498454996E-4</v>
      </c>
      <c r="G152" s="27">
        <v>0.47484170522422803</v>
      </c>
      <c r="H152" s="27">
        <v>3.0133418512091555E-2</v>
      </c>
      <c r="I152" s="27">
        <v>0.10323784874707156</v>
      </c>
      <c r="J152" s="27">
        <v>6.8554622645170312E-3</v>
      </c>
      <c r="K152" s="13">
        <v>216.19349552296956</v>
      </c>
      <c r="L152" s="13">
        <v>5.6725976525125787</v>
      </c>
      <c r="M152" s="13">
        <v>394.52776112168647</v>
      </c>
      <c r="N152" s="13">
        <v>20.748817337102537</v>
      </c>
      <c r="O152" s="13">
        <v>1683.335</v>
      </c>
      <c r="P152" s="13">
        <v>127.93</v>
      </c>
      <c r="R152" s="4"/>
      <c r="S152" s="4"/>
    </row>
    <row r="153" spans="1:19" x14ac:dyDescent="0.15">
      <c r="A153" s="16" t="s">
        <v>135</v>
      </c>
      <c r="B153" s="14">
        <v>220.39620796663252</v>
      </c>
      <c r="C153" s="10">
        <v>301.28537301018054</v>
      </c>
      <c r="D153" s="11">
        <f t="shared" si="2"/>
        <v>0.73151977397583534</v>
      </c>
      <c r="E153" s="27">
        <v>3.4197587830642646E-2</v>
      </c>
      <c r="F153" s="27">
        <v>5.5932148925973482E-4</v>
      </c>
      <c r="G153" s="27">
        <v>0.24487773830788623</v>
      </c>
      <c r="H153" s="27">
        <v>1.1776288962436951E-2</v>
      </c>
      <c r="I153" s="27">
        <v>5.1780421607700258E-2</v>
      </c>
      <c r="J153" s="27">
        <v>2.3171840051168287E-3</v>
      </c>
      <c r="K153" s="13">
        <v>216.76614714603627</v>
      </c>
      <c r="L153" s="13">
        <v>3.4863921311457489</v>
      </c>
      <c r="M153" s="13">
        <v>222.40678573608417</v>
      </c>
      <c r="N153" s="13">
        <v>9.6056026832369241</v>
      </c>
      <c r="O153" s="13">
        <v>275.99</v>
      </c>
      <c r="P153" s="13">
        <v>103.69</v>
      </c>
      <c r="R153" s="4"/>
      <c r="S153" s="4"/>
    </row>
    <row r="154" spans="1:19" x14ac:dyDescent="0.15">
      <c r="A154" s="16" t="s">
        <v>136</v>
      </c>
      <c r="B154" s="14">
        <v>211.96609559103385</v>
      </c>
      <c r="C154" s="10">
        <v>220.39362389079304</v>
      </c>
      <c r="D154" s="11">
        <f t="shared" si="2"/>
        <v>0.96176146954262565</v>
      </c>
      <c r="E154" s="27">
        <v>3.5062083134541767E-2</v>
      </c>
      <c r="F154" s="27">
        <v>6.683407017104414E-4</v>
      </c>
      <c r="G154" s="27">
        <v>0.31209461520808351</v>
      </c>
      <c r="H154" s="27">
        <v>1.7360383859625576E-2</v>
      </c>
      <c r="I154" s="27">
        <v>6.4947039034506465E-2</v>
      </c>
      <c r="J154" s="27">
        <v>3.8435207985735025E-3</v>
      </c>
      <c r="K154" s="13">
        <v>222.15251328446899</v>
      </c>
      <c r="L154" s="13">
        <v>4.1624571578437184</v>
      </c>
      <c r="M154" s="13">
        <v>275.8032219848518</v>
      </c>
      <c r="N154" s="13">
        <v>13.435363651401985</v>
      </c>
      <c r="O154" s="13">
        <v>772.22500000000002</v>
      </c>
      <c r="P154" s="13">
        <v>124.83499999999999</v>
      </c>
      <c r="R154" s="4"/>
      <c r="S154" s="4"/>
    </row>
    <row r="155" spans="1:19" x14ac:dyDescent="0.15">
      <c r="A155" s="16" t="s">
        <v>137</v>
      </c>
      <c r="B155" s="14">
        <v>50.44671655291743</v>
      </c>
      <c r="C155" s="10">
        <v>106.5461703440014</v>
      </c>
      <c r="D155" s="11">
        <f t="shared" si="2"/>
        <v>0.47347282769565641</v>
      </c>
      <c r="E155" s="27">
        <v>3.4350017698219583E-2</v>
      </c>
      <c r="F155" s="27">
        <v>6.0184990220663764E-4</v>
      </c>
      <c r="G155" s="27">
        <v>0.22618602155835907</v>
      </c>
      <c r="H155" s="27">
        <v>1.3426321747197351E-2</v>
      </c>
      <c r="I155" s="27">
        <v>4.7817953537065375E-2</v>
      </c>
      <c r="J155" s="27">
        <v>2.7995421355096785E-3</v>
      </c>
      <c r="K155" s="13">
        <v>217.71621090988495</v>
      </c>
      <c r="L155" s="13">
        <v>3.7509296819779081</v>
      </c>
      <c r="M155" s="13">
        <v>207.04529265965442</v>
      </c>
      <c r="N155" s="13">
        <v>11.118544989744962</v>
      </c>
      <c r="O155" s="13">
        <v>100.09</v>
      </c>
      <c r="P155" s="13">
        <v>133.31</v>
      </c>
      <c r="R155" s="4"/>
      <c r="S155" s="4"/>
    </row>
    <row r="156" spans="1:19" x14ac:dyDescent="0.15">
      <c r="A156" s="16" t="s">
        <v>138</v>
      </c>
      <c r="B156" s="14">
        <v>158.32580313079157</v>
      </c>
      <c r="C156" s="10">
        <v>228.81817318391668</v>
      </c>
      <c r="D156" s="11">
        <f t="shared" si="2"/>
        <v>0.69192844662532282</v>
      </c>
      <c r="E156" s="27">
        <v>3.4230080020848201E-2</v>
      </c>
      <c r="F156" s="27">
        <v>4.7772343685242895E-4</v>
      </c>
      <c r="G156" s="27">
        <v>0.22625457509233834</v>
      </c>
      <c r="H156" s="27">
        <v>8.33566001688682E-3</v>
      </c>
      <c r="I156" s="27">
        <v>4.805874118642376E-2</v>
      </c>
      <c r="J156" s="27">
        <v>1.6842860085285419E-3</v>
      </c>
      <c r="K156" s="13">
        <v>216.96867597411315</v>
      </c>
      <c r="L156" s="13">
        <v>2.9776772276967449</v>
      </c>
      <c r="M156" s="13">
        <v>207.10205904719231</v>
      </c>
      <c r="N156" s="13">
        <v>6.9023337089194854</v>
      </c>
      <c r="O156" s="13">
        <v>101.94</v>
      </c>
      <c r="P156" s="13">
        <v>83.325000000000003</v>
      </c>
      <c r="R156" s="4"/>
      <c r="S156" s="4"/>
    </row>
    <row r="157" spans="1:19" x14ac:dyDescent="0.15">
      <c r="A157" s="16" t="s">
        <v>139</v>
      </c>
      <c r="B157" s="14">
        <v>189.83609254085363</v>
      </c>
      <c r="C157" s="10">
        <v>211.85734983770936</v>
      </c>
      <c r="D157" s="11">
        <f t="shared" si="2"/>
        <v>0.89605620331923885</v>
      </c>
      <c r="E157" s="27">
        <v>3.4127620980137878E-2</v>
      </c>
      <c r="F157" s="27">
        <v>4.8217209074917554E-4</v>
      </c>
      <c r="G157" s="27">
        <v>0.23004966239699892</v>
      </c>
      <c r="H157" s="27">
        <v>9.4831252671551489E-3</v>
      </c>
      <c r="I157" s="27">
        <v>4.9122630555416519E-2</v>
      </c>
      <c r="J157" s="27">
        <v>1.9949951673296391E-3</v>
      </c>
      <c r="K157" s="13">
        <v>216.33001138206365</v>
      </c>
      <c r="L157" s="13">
        <v>3.0057037121994057</v>
      </c>
      <c r="M157" s="13">
        <v>210.23967558690117</v>
      </c>
      <c r="N157" s="13">
        <v>7.8282981271041763</v>
      </c>
      <c r="O157" s="13">
        <v>153.79</v>
      </c>
      <c r="P157" s="13">
        <v>99.06</v>
      </c>
      <c r="R157" s="4"/>
      <c r="S157" s="4"/>
    </row>
    <row r="158" spans="1:19" x14ac:dyDescent="0.15">
      <c r="A158" s="16" t="s">
        <v>140</v>
      </c>
      <c r="B158" s="14">
        <v>97.19261290456906</v>
      </c>
      <c r="C158" s="10">
        <v>170.45020486707023</v>
      </c>
      <c r="D158" s="11">
        <f t="shared" si="2"/>
        <v>0.57021118267570936</v>
      </c>
      <c r="E158" s="27">
        <v>3.4657455916016988E-2</v>
      </c>
      <c r="F158" s="27">
        <v>6.1533452764120291E-4</v>
      </c>
      <c r="G158" s="27">
        <v>0.25098959009956645</v>
      </c>
      <c r="H158" s="27">
        <v>1.2923076071084784E-2</v>
      </c>
      <c r="I158" s="27">
        <v>5.2950183851431507E-2</v>
      </c>
      <c r="J158" s="27">
        <v>2.7218818393685128E-3</v>
      </c>
      <c r="K158" s="13">
        <v>219.6319836919491</v>
      </c>
      <c r="L158" s="13">
        <v>3.8338308690628082</v>
      </c>
      <c r="M158" s="13">
        <v>227.37971283628573</v>
      </c>
      <c r="N158" s="13">
        <v>10.489567089928642</v>
      </c>
      <c r="O158" s="13">
        <v>327.83499999999998</v>
      </c>
      <c r="P158" s="13">
        <v>116.6525</v>
      </c>
      <c r="R158" s="4"/>
      <c r="S158" s="4"/>
    </row>
    <row r="159" spans="1:19" x14ac:dyDescent="0.15">
      <c r="A159" s="16" t="s">
        <v>141</v>
      </c>
      <c r="B159" s="14">
        <v>85.664292747062262</v>
      </c>
      <c r="C159" s="10">
        <v>168.06600551040313</v>
      </c>
      <c r="D159" s="11">
        <f t="shared" si="2"/>
        <v>0.50970624598892922</v>
      </c>
      <c r="E159" s="27">
        <v>3.450556279613002E-2</v>
      </c>
      <c r="F159" s="27">
        <v>5.0160519066129612E-4</v>
      </c>
      <c r="G159" s="27">
        <v>0.25840629872308374</v>
      </c>
      <c r="H159" s="27">
        <v>1.6548841575345245E-2</v>
      </c>
      <c r="I159" s="27">
        <v>5.4110847117469517E-2</v>
      </c>
      <c r="J159" s="27">
        <v>3.4700983776785122E-3</v>
      </c>
      <c r="K159" s="13">
        <v>218.6855469393978</v>
      </c>
      <c r="L159" s="13">
        <v>3.1257009962958051</v>
      </c>
      <c r="M159" s="13">
        <v>233.38181255213414</v>
      </c>
      <c r="N159" s="13">
        <v>13.353701471823342</v>
      </c>
      <c r="O159" s="13">
        <v>375.98</v>
      </c>
      <c r="P159" s="13">
        <v>144.43</v>
      </c>
      <c r="R159" s="4"/>
      <c r="S159" s="4"/>
    </row>
    <row r="160" spans="1:19" x14ac:dyDescent="0.15">
      <c r="A160" s="16" t="s">
        <v>142</v>
      </c>
      <c r="B160" s="14">
        <v>137.07795119143708</v>
      </c>
      <c r="C160" s="10">
        <v>257.57484164194784</v>
      </c>
      <c r="D160" s="11">
        <f t="shared" si="2"/>
        <v>0.53218687942352594</v>
      </c>
      <c r="E160" s="27">
        <v>3.4597124932487372E-2</v>
      </c>
      <c r="F160" s="27">
        <v>4.9755703504491232E-4</v>
      </c>
      <c r="G160" s="27">
        <v>0.24124169502712822</v>
      </c>
      <c r="H160" s="27">
        <v>8.3122873219096324E-3</v>
      </c>
      <c r="I160" s="27">
        <v>5.0827329565479196E-2</v>
      </c>
      <c r="J160" s="27">
        <v>1.7205140754086641E-3</v>
      </c>
      <c r="K160" s="13">
        <v>219.2560816530642</v>
      </c>
      <c r="L160" s="13">
        <v>3.1002009353243665</v>
      </c>
      <c r="M160" s="13">
        <v>219.43671172347706</v>
      </c>
      <c r="N160" s="13">
        <v>6.7998697498715472</v>
      </c>
      <c r="O160" s="13">
        <v>231.55</v>
      </c>
      <c r="P160" s="13">
        <v>77.765000000000001</v>
      </c>
      <c r="R160" s="4"/>
      <c r="S160" s="4"/>
    </row>
    <row r="161" spans="1:19" x14ac:dyDescent="0.15">
      <c r="A161" s="16" t="s">
        <v>143</v>
      </c>
      <c r="B161" s="14">
        <v>46.569049004834056</v>
      </c>
      <c r="C161" s="10">
        <v>85.980769752226507</v>
      </c>
      <c r="D161" s="11">
        <f t="shared" si="2"/>
        <v>0.54162168051104398</v>
      </c>
      <c r="E161" s="27">
        <v>3.4299457681761715E-2</v>
      </c>
      <c r="F161" s="27">
        <v>6.7179153986023771E-4</v>
      </c>
      <c r="G161" s="27">
        <v>0.25231142643571342</v>
      </c>
      <c r="H161" s="27">
        <v>1.4059425958752685E-2</v>
      </c>
      <c r="I161" s="27">
        <v>5.2989842571453248E-2</v>
      </c>
      <c r="J161" s="27">
        <v>2.6759543921139758E-3</v>
      </c>
      <c r="K161" s="13">
        <v>217.4010963280416</v>
      </c>
      <c r="L161" s="13">
        <v>4.187034119374502</v>
      </c>
      <c r="M161" s="13">
        <v>228.45203320908951</v>
      </c>
      <c r="N161" s="13">
        <v>11.399962001296913</v>
      </c>
      <c r="O161" s="13">
        <v>327.83499999999998</v>
      </c>
      <c r="P161" s="13">
        <v>114.80249999999999</v>
      </c>
      <c r="R161" s="4"/>
      <c r="S161" s="4"/>
    </row>
    <row r="162" spans="1:19" x14ac:dyDescent="0.15">
      <c r="A162" s="16" t="s">
        <v>144</v>
      </c>
      <c r="B162" s="14">
        <v>68.952395412221236</v>
      </c>
      <c r="C162" s="10">
        <v>126.12121206343797</v>
      </c>
      <c r="D162" s="11">
        <f t="shared" si="2"/>
        <v>0.5467152930431618</v>
      </c>
      <c r="E162" s="27">
        <v>3.4224692886341029E-2</v>
      </c>
      <c r="F162" s="27">
        <v>5.5833370757185305E-4</v>
      </c>
      <c r="G162" s="27">
        <v>0.22553461753107221</v>
      </c>
      <c r="H162" s="27">
        <v>1.0523179282165319E-2</v>
      </c>
      <c r="I162" s="27">
        <v>4.7811290353266374E-2</v>
      </c>
      <c r="J162" s="27">
        <v>2.1038529290325994E-3</v>
      </c>
      <c r="K162" s="13">
        <v>216.93509757467919</v>
      </c>
      <c r="L162" s="13">
        <v>3.4801438268306555</v>
      </c>
      <c r="M162" s="13">
        <v>206.50573312326296</v>
      </c>
      <c r="N162" s="13">
        <v>8.7189055049795883</v>
      </c>
      <c r="O162" s="13">
        <v>100.09</v>
      </c>
      <c r="P162" s="13">
        <v>90.73</v>
      </c>
      <c r="R162" s="4"/>
      <c r="S162" s="4"/>
    </row>
    <row r="163" spans="1:19" x14ac:dyDescent="0.15">
      <c r="A163" s="16" t="s">
        <v>145</v>
      </c>
      <c r="B163" s="14">
        <v>194.373542561428</v>
      </c>
      <c r="C163" s="10">
        <v>219.47192407007088</v>
      </c>
      <c r="D163" s="11">
        <f t="shared" si="2"/>
        <v>0.88564194889625281</v>
      </c>
      <c r="E163" s="27">
        <v>3.4499194242068369E-2</v>
      </c>
      <c r="F163" s="27">
        <v>4.8498129186350087E-4</v>
      </c>
      <c r="G163" s="27">
        <v>0.24132417658933406</v>
      </c>
      <c r="H163" s="27">
        <v>8.7812885704251446E-3</v>
      </c>
      <c r="I163" s="27">
        <v>5.090015349247376E-2</v>
      </c>
      <c r="J163" s="27">
        <v>1.7970926509424414E-3</v>
      </c>
      <c r="K163" s="13">
        <v>218.64586183274628</v>
      </c>
      <c r="L163" s="13">
        <v>3.0221294751786161</v>
      </c>
      <c r="M163" s="13">
        <v>219.50418254586958</v>
      </c>
      <c r="N163" s="13">
        <v>7.183071519692362</v>
      </c>
      <c r="O163" s="13">
        <v>235.25</v>
      </c>
      <c r="P163" s="13">
        <v>81.467500000000001</v>
      </c>
      <c r="R163" s="4"/>
      <c r="S163" s="4"/>
    </row>
    <row r="164" spans="1:19" x14ac:dyDescent="0.15">
      <c r="A164" s="16" t="s">
        <v>146</v>
      </c>
      <c r="B164" s="14">
        <v>67.975741368747919</v>
      </c>
      <c r="C164" s="10">
        <v>111.56785308858987</v>
      </c>
      <c r="D164" s="11">
        <f t="shared" si="2"/>
        <v>0.60927713034660747</v>
      </c>
      <c r="E164" s="27">
        <v>3.4391422278330523E-2</v>
      </c>
      <c r="F164" s="27">
        <v>5.9335271325349338E-4</v>
      </c>
      <c r="G164" s="27">
        <v>0.2174779716373588</v>
      </c>
      <c r="H164" s="27">
        <v>1.2292817606714775E-2</v>
      </c>
      <c r="I164" s="27">
        <v>4.6952836812433445E-2</v>
      </c>
      <c r="J164" s="27">
        <v>2.8775962861949038E-3</v>
      </c>
      <c r="K164" s="13">
        <v>217.974252893585</v>
      </c>
      <c r="L164" s="13">
        <v>3.6978243272937448</v>
      </c>
      <c r="M164" s="13">
        <v>199.80858272825964</v>
      </c>
      <c r="N164" s="13">
        <v>10.252623178531934</v>
      </c>
      <c r="O164" s="13">
        <v>55.65</v>
      </c>
      <c r="P164" s="13">
        <v>131.47</v>
      </c>
      <c r="R164" s="4"/>
      <c r="S164" s="4"/>
    </row>
    <row r="165" spans="1:19" x14ac:dyDescent="0.15">
      <c r="A165" s="16" t="s">
        <v>147</v>
      </c>
      <c r="B165" s="14">
        <v>116.81935475906958</v>
      </c>
      <c r="C165" s="10">
        <v>188.23977819920407</v>
      </c>
      <c r="D165" s="11">
        <f t="shared" si="2"/>
        <v>0.62058803870585699</v>
      </c>
      <c r="E165" s="27">
        <v>3.4891516115198022E-2</v>
      </c>
      <c r="F165" s="27">
        <v>5.4695507367266119E-4</v>
      </c>
      <c r="G165" s="27">
        <v>0.24436030673377832</v>
      </c>
      <c r="H165" s="27">
        <v>1.0904184651836121E-2</v>
      </c>
      <c r="I165" s="27">
        <v>5.0852329561236767E-2</v>
      </c>
      <c r="J165" s="27">
        <v>2.1697081971838329E-3</v>
      </c>
      <c r="K165" s="13">
        <v>221.09012651851802</v>
      </c>
      <c r="L165" s="13">
        <v>3.4070230717813104</v>
      </c>
      <c r="M165" s="13">
        <v>221.98465555035696</v>
      </c>
      <c r="N165" s="13">
        <v>8.8979113651054007</v>
      </c>
      <c r="O165" s="13">
        <v>235.25</v>
      </c>
      <c r="P165" s="13">
        <v>99.984999999999999</v>
      </c>
      <c r="R165" s="4"/>
      <c r="S165" s="4"/>
    </row>
    <row r="166" spans="1:19" x14ac:dyDescent="0.15">
      <c r="A166" s="16" t="s">
        <v>148</v>
      </c>
      <c r="B166" s="14">
        <v>63.694713483023044</v>
      </c>
      <c r="C166" s="10">
        <v>121.23430976869054</v>
      </c>
      <c r="D166" s="11">
        <f t="shared" si="2"/>
        <v>0.52538521153417395</v>
      </c>
      <c r="E166" s="27">
        <v>3.4354595576189993E-2</v>
      </c>
      <c r="F166" s="27">
        <v>4.9320615794358111E-4</v>
      </c>
      <c r="G166" s="27">
        <v>0.23349778787957415</v>
      </c>
      <c r="H166" s="27">
        <v>1.1190799014787936E-2</v>
      </c>
      <c r="I166" s="27">
        <v>4.9265928958911173E-2</v>
      </c>
      <c r="J166" s="27">
        <v>2.2030651004934978E-3</v>
      </c>
      <c r="K166" s="13">
        <v>217.74474170861001</v>
      </c>
      <c r="L166" s="13">
        <v>3.0738118492729143</v>
      </c>
      <c r="M166" s="13">
        <v>213.08205677702927</v>
      </c>
      <c r="N166" s="13">
        <v>9.2122252308355428</v>
      </c>
      <c r="O166" s="13">
        <v>161.19499999999999</v>
      </c>
      <c r="P166" s="13">
        <v>103.6875</v>
      </c>
      <c r="R166" s="4"/>
      <c r="S166" s="4"/>
    </row>
    <row r="167" spans="1:19" x14ac:dyDescent="0.15">
      <c r="A167" s="16" t="s">
        <v>149</v>
      </c>
      <c r="B167" s="14">
        <v>139.53587967549026</v>
      </c>
      <c r="C167" s="10">
        <v>176.37675387928212</v>
      </c>
      <c r="D167" s="11">
        <f t="shared" si="2"/>
        <v>0.79112398094701908</v>
      </c>
      <c r="E167" s="27">
        <v>3.4707493782398832E-2</v>
      </c>
      <c r="F167" s="27">
        <v>5.1886518470584174E-4</v>
      </c>
      <c r="G167" s="27">
        <v>0.24669944679990985</v>
      </c>
      <c r="H167" s="27">
        <v>8.3478539397712093E-3</v>
      </c>
      <c r="I167" s="27">
        <v>5.1925040185330319E-2</v>
      </c>
      <c r="J167" s="27">
        <v>1.8441657710740729E-3</v>
      </c>
      <c r="K167" s="13">
        <v>219.94373615648695</v>
      </c>
      <c r="L167" s="13">
        <v>3.232623892024634</v>
      </c>
      <c r="M167" s="13">
        <v>223.89157398301319</v>
      </c>
      <c r="N167" s="13">
        <v>6.7990694366131095</v>
      </c>
      <c r="O167" s="13">
        <v>283.39499999999998</v>
      </c>
      <c r="P167" s="13">
        <v>81.467500000000001</v>
      </c>
      <c r="R167" s="4"/>
      <c r="S167" s="4"/>
    </row>
    <row r="168" spans="1:19" x14ac:dyDescent="0.15">
      <c r="A168" s="16" t="s">
        <v>150</v>
      </c>
      <c r="B168" s="14">
        <v>177.32707062154233</v>
      </c>
      <c r="C168" s="10">
        <v>258.69097151192733</v>
      </c>
      <c r="D168" s="11">
        <f t="shared" si="2"/>
        <v>0.68547838985314724</v>
      </c>
      <c r="E168" s="27">
        <v>3.4591962319077588E-2</v>
      </c>
      <c r="F168" s="27">
        <v>5.0332420987706124E-4</v>
      </c>
      <c r="G168" s="27">
        <v>0.23869238762559825</v>
      </c>
      <c r="H168" s="27">
        <v>8.3337899841165984E-3</v>
      </c>
      <c r="I168" s="27">
        <v>5.0163959172124691E-2</v>
      </c>
      <c r="J168" s="27">
        <v>1.7253413197243969E-3</v>
      </c>
      <c r="K168" s="13">
        <v>219.22391412955722</v>
      </c>
      <c r="L168" s="13">
        <v>3.1361509647304473</v>
      </c>
      <c r="M168" s="13">
        <v>217.34913652302822</v>
      </c>
      <c r="N168" s="13">
        <v>6.8314917273311124</v>
      </c>
      <c r="O168" s="13">
        <v>211.185</v>
      </c>
      <c r="P168" s="13">
        <v>79.614999999999995</v>
      </c>
      <c r="R168" s="4"/>
      <c r="S168" s="4"/>
    </row>
    <row r="169" spans="1:19" x14ac:dyDescent="0.15">
      <c r="A169" s="16" t="s">
        <v>151</v>
      </c>
      <c r="B169" s="14">
        <v>66.525328103881108</v>
      </c>
      <c r="C169" s="10">
        <v>129.3989298110358</v>
      </c>
      <c r="D169" s="11">
        <f t="shared" si="2"/>
        <v>0.51411034234231734</v>
      </c>
      <c r="E169" s="27">
        <v>3.4548437549384921E-2</v>
      </c>
      <c r="F169" s="27">
        <v>5.4036183349930175E-4</v>
      </c>
      <c r="G169" s="27">
        <v>0.22892622572724447</v>
      </c>
      <c r="H169" s="27">
        <v>1.0889973860443285E-2</v>
      </c>
      <c r="I169" s="27">
        <v>4.8286151499717093E-2</v>
      </c>
      <c r="J169" s="27">
        <v>2.266031245998531E-3</v>
      </c>
      <c r="K169" s="13">
        <v>218.95271098386567</v>
      </c>
      <c r="L169" s="13">
        <v>3.3670695129241324</v>
      </c>
      <c r="M169" s="13">
        <v>209.31187581403364</v>
      </c>
      <c r="N169" s="13">
        <v>8.9979236478559841</v>
      </c>
      <c r="O169" s="13">
        <v>122.31</v>
      </c>
      <c r="P169" s="13">
        <v>98.13</v>
      </c>
      <c r="R169" s="4"/>
      <c r="S169" s="4"/>
    </row>
    <row r="170" spans="1:19" x14ac:dyDescent="0.15">
      <c r="A170" s="16" t="s">
        <v>152</v>
      </c>
      <c r="B170" s="14">
        <v>158.55212744523271</v>
      </c>
      <c r="C170" s="10">
        <v>209.0296698606065</v>
      </c>
      <c r="D170" s="11">
        <f t="shared" si="2"/>
        <v>0.75851493977369222</v>
      </c>
      <c r="E170" s="27">
        <v>3.4408380199416118E-2</v>
      </c>
      <c r="F170" s="27">
        <v>5.6158642314268884E-4</v>
      </c>
      <c r="G170" s="27">
        <v>0.23101924003970173</v>
      </c>
      <c r="H170" s="27">
        <v>8.6993496558964573E-3</v>
      </c>
      <c r="I170" s="27">
        <v>4.9089079385826663E-2</v>
      </c>
      <c r="J170" s="27">
        <v>1.9249446391031559E-3</v>
      </c>
      <c r="K170" s="13">
        <v>218.07993521514823</v>
      </c>
      <c r="L170" s="13">
        <v>3.4997967027425858</v>
      </c>
      <c r="M170" s="13">
        <v>211.03972856971401</v>
      </c>
      <c r="N170" s="13">
        <v>7.1756142985830138</v>
      </c>
      <c r="O170" s="13">
        <v>153.79</v>
      </c>
      <c r="P170" s="13">
        <v>92.58</v>
      </c>
    </row>
    <row r="171" spans="1:19" x14ac:dyDescent="0.15">
      <c r="A171" s="16" t="s">
        <v>153</v>
      </c>
      <c r="B171" s="14">
        <v>190.18934844118323</v>
      </c>
      <c r="C171" s="10">
        <v>337.57386300711329</v>
      </c>
      <c r="D171" s="11">
        <f t="shared" si="2"/>
        <v>0.56340069324968922</v>
      </c>
      <c r="E171" s="27">
        <v>3.4739149046117419E-2</v>
      </c>
      <c r="F171" s="27">
        <v>4.4137590320965435E-4</v>
      </c>
      <c r="G171" s="27">
        <v>0.24713852786805299</v>
      </c>
      <c r="H171" s="27">
        <v>7.7003016441492302E-3</v>
      </c>
      <c r="I171" s="27">
        <v>5.1811702463616001E-2</v>
      </c>
      <c r="J171" s="27">
        <v>1.6405245282577465E-3</v>
      </c>
      <c r="K171" s="13">
        <v>220.14095113827739</v>
      </c>
      <c r="L171" s="13">
        <v>2.7497674725883314</v>
      </c>
      <c r="M171" s="13">
        <v>224.24912365924223</v>
      </c>
      <c r="N171" s="13">
        <v>6.269435976764214</v>
      </c>
      <c r="O171" s="13">
        <v>275.99</v>
      </c>
      <c r="P171" s="13">
        <v>67.582499999999996</v>
      </c>
    </row>
    <row r="172" spans="1:19" x14ac:dyDescent="0.15">
      <c r="A172" s="16" t="s">
        <v>154</v>
      </c>
      <c r="B172" s="14">
        <v>133.46961190609028</v>
      </c>
      <c r="C172" s="10">
        <v>196.72176294127632</v>
      </c>
      <c r="D172" s="11">
        <f t="shared" si="2"/>
        <v>0.67846897013591967</v>
      </c>
      <c r="E172" s="27">
        <v>3.5018811812611315E-2</v>
      </c>
      <c r="F172" s="27">
        <v>5.7684660673699647E-4</v>
      </c>
      <c r="G172" s="27">
        <v>0.25290953126889582</v>
      </c>
      <c r="H172" s="27">
        <v>1.2054464266513961E-2</v>
      </c>
      <c r="I172" s="27">
        <v>5.2406663646596033E-2</v>
      </c>
      <c r="J172" s="27">
        <v>2.3154272511360274E-3</v>
      </c>
      <c r="K172" s="13">
        <v>221.88301187117361</v>
      </c>
      <c r="L172" s="13">
        <v>3.592777724569828</v>
      </c>
      <c r="M172" s="13">
        <v>228.93686511292233</v>
      </c>
      <c r="N172" s="13">
        <v>9.7694814495580999</v>
      </c>
      <c r="O172" s="13">
        <v>301.91000000000003</v>
      </c>
      <c r="P172" s="13">
        <v>134.24</v>
      </c>
    </row>
    <row r="173" spans="1:19" x14ac:dyDescent="0.15">
      <c r="A173" s="16" t="s">
        <v>155</v>
      </c>
      <c r="B173" s="14">
        <v>125.36790163465302</v>
      </c>
      <c r="C173" s="10">
        <v>204.56503500040012</v>
      </c>
      <c r="D173" s="11">
        <f t="shared" si="2"/>
        <v>0.61285107513318593</v>
      </c>
      <c r="E173" s="27">
        <v>3.4452401949198921E-2</v>
      </c>
      <c r="F173" s="27">
        <v>4.6495061893238153E-4</v>
      </c>
      <c r="G173" s="27">
        <v>0.21903067148132815</v>
      </c>
      <c r="H173" s="27">
        <v>8.3828200896734362E-3</v>
      </c>
      <c r="I173" s="27">
        <v>4.626323921048571E-2</v>
      </c>
      <c r="J173" s="27">
        <v>1.7905516734227913E-3</v>
      </c>
      <c r="K173" s="13">
        <v>218.35427212037902</v>
      </c>
      <c r="L173" s="13">
        <v>2.8974406749455142</v>
      </c>
      <c r="M173" s="13">
        <v>201.102717535648</v>
      </c>
      <c r="N173" s="13">
        <v>6.9825213005436382</v>
      </c>
      <c r="O173" s="13">
        <v>13.06</v>
      </c>
      <c r="P173" s="13">
        <v>88.88</v>
      </c>
    </row>
    <row r="174" spans="1:19" x14ac:dyDescent="0.15">
      <c r="A174" s="16" t="s">
        <v>156</v>
      </c>
      <c r="B174" s="14">
        <v>126.24840855795587</v>
      </c>
      <c r="C174" s="10">
        <v>202.20888744358891</v>
      </c>
      <c r="D174" s="11">
        <f t="shared" si="2"/>
        <v>0.62434648720954922</v>
      </c>
      <c r="E174" s="27">
        <v>3.4597752730868604E-2</v>
      </c>
      <c r="F174" s="27">
        <v>5.26399321448239E-4</v>
      </c>
      <c r="G174" s="27">
        <v>0.24558214891840005</v>
      </c>
      <c r="H174" s="27">
        <v>9.7970589597711454E-3</v>
      </c>
      <c r="I174" s="27">
        <v>5.1815302846677534E-2</v>
      </c>
      <c r="J174" s="27">
        <v>2.1036900132515059E-3</v>
      </c>
      <c r="K174" s="13">
        <v>219.25999336619557</v>
      </c>
      <c r="L174" s="13">
        <v>3.2799108011780902</v>
      </c>
      <c r="M174" s="13">
        <v>222.98117492355266</v>
      </c>
      <c r="N174" s="13">
        <v>7.9866051356809749</v>
      </c>
      <c r="O174" s="13">
        <v>275.99</v>
      </c>
      <c r="P174" s="13">
        <v>89.8</v>
      </c>
    </row>
    <row r="175" spans="1:19" x14ac:dyDescent="0.15">
      <c r="A175" s="16" t="s">
        <v>175</v>
      </c>
      <c r="B175" s="14">
        <v>79.755040364128732</v>
      </c>
      <c r="C175" s="6">
        <v>184.06621447483073</v>
      </c>
      <c r="D175" s="11">
        <f t="shared" si="2"/>
        <v>0.43329538009830948</v>
      </c>
      <c r="E175" s="27">
        <v>4.0600884852202625E-2</v>
      </c>
      <c r="F175" s="27">
        <v>5.1969690245066481E-4</v>
      </c>
      <c r="G175" s="27">
        <v>0.28422231972077189</v>
      </c>
      <c r="H175" s="27">
        <v>1.0685765653614007E-2</v>
      </c>
      <c r="I175" s="27">
        <v>5.0645750254683118E-2</v>
      </c>
      <c r="J175" s="27">
        <v>1.8218970895280478E-3</v>
      </c>
      <c r="K175" s="13">
        <v>256.55645577795832</v>
      </c>
      <c r="L175" s="13">
        <v>3.2194684913870475</v>
      </c>
      <c r="M175" s="13">
        <v>254.00145857711757</v>
      </c>
      <c r="N175" s="13">
        <v>8.4490010847701882</v>
      </c>
      <c r="O175" s="13">
        <v>233.4</v>
      </c>
      <c r="P175" s="13">
        <v>83.32</v>
      </c>
    </row>
    <row r="176" spans="1:19" x14ac:dyDescent="0.15">
      <c r="A176" s="16" t="s">
        <v>176</v>
      </c>
      <c r="B176" s="14">
        <v>83.683552756274565</v>
      </c>
      <c r="C176" s="6">
        <v>168.85273709471733</v>
      </c>
      <c r="D176" s="11">
        <f t="shared" si="2"/>
        <v>0.49560080692877712</v>
      </c>
      <c r="E176" s="27">
        <v>3.4402122103428807E-2</v>
      </c>
      <c r="F176" s="27">
        <v>4.8571656269291317E-4</v>
      </c>
      <c r="G176" s="27">
        <v>0.2512268561314327</v>
      </c>
      <c r="H176" s="27">
        <v>8.9027069722941027E-3</v>
      </c>
      <c r="I176" s="27">
        <v>5.3205421298214157E-2</v>
      </c>
      <c r="J176" s="27">
        <v>1.991361181181399E-3</v>
      </c>
      <c r="K176" s="13">
        <v>218.04093475698008</v>
      </c>
      <c r="L176" s="13">
        <v>3.0269953062246486</v>
      </c>
      <c r="M176" s="13">
        <v>227.57227484182729</v>
      </c>
      <c r="N176" s="13">
        <v>7.2247572810645551</v>
      </c>
      <c r="O176" s="13">
        <v>344.5</v>
      </c>
      <c r="P176" s="13">
        <v>85.177499999999995</v>
      </c>
    </row>
    <row r="177" spans="1:16" x14ac:dyDescent="0.15">
      <c r="A177" s="16" t="s">
        <v>177</v>
      </c>
      <c r="B177" s="14">
        <v>57.461856223856536</v>
      </c>
      <c r="C177" s="6">
        <v>134.93237145485796</v>
      </c>
      <c r="D177" s="11">
        <f t="shared" si="2"/>
        <v>0.42585671328751956</v>
      </c>
      <c r="E177" s="27">
        <v>3.4434676495211536E-2</v>
      </c>
      <c r="F177" s="27">
        <v>4.0734057959318227E-4</v>
      </c>
      <c r="G177" s="27">
        <v>0.2324136248876878</v>
      </c>
      <c r="H177" s="27">
        <v>9.7194488148038601E-3</v>
      </c>
      <c r="I177" s="27">
        <v>4.8940194723575012E-2</v>
      </c>
      <c r="J177" s="27">
        <v>2.0209926166018552E-3</v>
      </c>
      <c r="K177" s="13">
        <v>218.24381116853434</v>
      </c>
      <c r="L177" s="13">
        <v>2.538474670882394</v>
      </c>
      <c r="M177" s="13">
        <v>212.18920978004371</v>
      </c>
      <c r="N177" s="13">
        <v>8.0079999351924158</v>
      </c>
      <c r="O177" s="13">
        <v>146.38</v>
      </c>
      <c r="P177" s="13">
        <v>91.652500000000003</v>
      </c>
    </row>
    <row r="178" spans="1:16" x14ac:dyDescent="0.15">
      <c r="A178" s="16" t="s">
        <v>178</v>
      </c>
      <c r="B178" s="14">
        <v>136.81228863493934</v>
      </c>
      <c r="C178" s="6">
        <v>210.40070911842128</v>
      </c>
      <c r="D178" s="11">
        <f t="shared" si="2"/>
        <v>0.65024632858027265</v>
      </c>
      <c r="E178" s="27">
        <v>3.4102879644893044E-2</v>
      </c>
      <c r="F178" s="27">
        <v>4.5802671517907541E-4</v>
      </c>
      <c r="G178" s="27">
        <v>0.24919313377427912</v>
      </c>
      <c r="H178" s="27">
        <v>8.2692087651954696E-3</v>
      </c>
      <c r="I178" s="27">
        <v>5.3352969880552485E-2</v>
      </c>
      <c r="J178" s="27">
        <v>1.8805925597813532E-3</v>
      </c>
      <c r="K178" s="13">
        <v>216.17578012557107</v>
      </c>
      <c r="L178" s="13">
        <v>2.8552575993327594</v>
      </c>
      <c r="M178" s="13">
        <v>225.92054618809473</v>
      </c>
      <c r="N178" s="13">
        <v>6.7215683970961777</v>
      </c>
      <c r="O178" s="13">
        <v>342.65</v>
      </c>
      <c r="P178" s="13">
        <v>79.622500000000002</v>
      </c>
    </row>
    <row r="179" spans="1:16" x14ac:dyDescent="0.15">
      <c r="A179" s="16" t="s">
        <v>179</v>
      </c>
      <c r="B179" s="14">
        <v>162.76551219943337</v>
      </c>
      <c r="C179" s="6">
        <v>236.34519844853313</v>
      </c>
      <c r="D179" s="11">
        <f t="shared" si="2"/>
        <v>0.68867704217345216</v>
      </c>
      <c r="E179" s="27">
        <v>3.4073864097995309E-2</v>
      </c>
      <c r="F179" s="27">
        <v>4.5082955628590973E-4</v>
      </c>
      <c r="G179" s="27">
        <v>0.24746758605425723</v>
      </c>
      <c r="H179" s="27">
        <v>8.2057489276654433E-3</v>
      </c>
      <c r="I179" s="27">
        <v>5.2842549655253049E-2</v>
      </c>
      <c r="J179" s="27">
        <v>1.7428320821452747E-3</v>
      </c>
      <c r="K179" s="13">
        <v>215.99489980806376</v>
      </c>
      <c r="L179" s="13">
        <v>2.8104706350202946</v>
      </c>
      <c r="M179" s="13">
        <v>224.51699769825822</v>
      </c>
      <c r="N179" s="13">
        <v>6.6792104813896032</v>
      </c>
      <c r="O179" s="13">
        <v>320.43</v>
      </c>
      <c r="P179" s="13">
        <v>69.4375</v>
      </c>
    </row>
    <row r="180" spans="1:16" x14ac:dyDescent="0.15">
      <c r="A180" s="16" t="s">
        <v>180</v>
      </c>
      <c r="B180" s="15">
        <v>114.20739228627423</v>
      </c>
      <c r="C180" s="6">
        <v>244.97255699121374</v>
      </c>
      <c r="D180" s="11">
        <f t="shared" si="2"/>
        <v>0.46620484224431075</v>
      </c>
      <c r="E180" s="27">
        <v>3.4360209253433902E-2</v>
      </c>
      <c r="F180" s="27">
        <v>4.8101140752912112E-4</v>
      </c>
      <c r="G180" s="27">
        <v>0.27877141542651301</v>
      </c>
      <c r="H180" s="27">
        <v>1.0411836466010151E-2</v>
      </c>
      <c r="I180" s="27">
        <v>5.8582611946378732E-2</v>
      </c>
      <c r="J180" s="27">
        <v>1.9204577796345336E-3</v>
      </c>
      <c r="K180" s="13">
        <v>217.77972776711815</v>
      </c>
      <c r="L180" s="13">
        <v>2.9977941485321651</v>
      </c>
      <c r="M180" s="13">
        <v>249.68247479319245</v>
      </c>
      <c r="N180" s="13">
        <v>8.2674947217550994</v>
      </c>
      <c r="O180" s="13">
        <v>550.03499999999997</v>
      </c>
      <c r="P180" s="13">
        <v>70.36</v>
      </c>
    </row>
    <row r="181" spans="1:16" x14ac:dyDescent="0.15">
      <c r="A181" s="16" t="s">
        <v>181</v>
      </c>
      <c r="B181" s="15">
        <v>83.179460568010171</v>
      </c>
      <c r="C181" s="6">
        <v>173.04908155627083</v>
      </c>
      <c r="D181" s="11">
        <f t="shared" si="2"/>
        <v>0.48066976039374404</v>
      </c>
      <c r="E181" s="27">
        <v>3.4936425415295028E-2</v>
      </c>
      <c r="F181" s="27">
        <v>4.811286377104767E-4</v>
      </c>
      <c r="G181" s="27">
        <v>0.25035454205881685</v>
      </c>
      <c r="H181" s="27">
        <v>9.7482633651775809E-3</v>
      </c>
      <c r="I181" s="27">
        <v>5.1647583957174434E-2</v>
      </c>
      <c r="J181" s="27">
        <v>1.7939541644313979E-3</v>
      </c>
      <c r="K181" s="13">
        <v>221.369863730768</v>
      </c>
      <c r="L181" s="13">
        <v>2.9968552858190378</v>
      </c>
      <c r="M181" s="13">
        <v>226.86413641147863</v>
      </c>
      <c r="N181" s="13">
        <v>7.9164921985629206</v>
      </c>
      <c r="O181" s="13">
        <v>333.39</v>
      </c>
      <c r="P181" s="13">
        <v>79.614999999999995</v>
      </c>
    </row>
    <row r="182" spans="1:16" x14ac:dyDescent="0.15">
      <c r="A182" s="16" t="s">
        <v>182</v>
      </c>
      <c r="B182" s="14">
        <v>73.817786750618765</v>
      </c>
      <c r="C182" s="6">
        <v>146.83870812865737</v>
      </c>
      <c r="D182" s="11">
        <f t="shared" si="2"/>
        <v>0.50271340364790584</v>
      </c>
      <c r="E182" s="27">
        <v>3.4677087427409402E-2</v>
      </c>
      <c r="F182" s="27">
        <v>5.2293398584071186E-4</v>
      </c>
      <c r="G182" s="27">
        <v>0.20687943862406705</v>
      </c>
      <c r="H182" s="27">
        <v>9.5131199111499823E-3</v>
      </c>
      <c r="I182" s="27">
        <v>4.3607609564519041E-2</v>
      </c>
      <c r="J182" s="27">
        <v>1.9956391665447897E-3</v>
      </c>
      <c r="K182" s="13">
        <v>219.75429630096281</v>
      </c>
      <c r="L182" s="13">
        <v>3.2580690059004098</v>
      </c>
      <c r="M182" s="13">
        <v>190.93065134450697</v>
      </c>
      <c r="N182" s="13">
        <v>8.003832441647134</v>
      </c>
      <c r="O182" s="13" t="s">
        <v>157</v>
      </c>
      <c r="P182" s="13" t="s">
        <v>157</v>
      </c>
    </row>
    <row r="183" spans="1:16" x14ac:dyDescent="0.15">
      <c r="A183" s="16" t="s">
        <v>183</v>
      </c>
      <c r="B183" s="15">
        <v>80.822456476568718</v>
      </c>
      <c r="C183" s="6">
        <v>163.06972407224129</v>
      </c>
      <c r="D183" s="11">
        <f t="shared" si="2"/>
        <v>0.4956312824860345</v>
      </c>
      <c r="E183" s="27">
        <v>3.4920628143963704E-2</v>
      </c>
      <c r="F183" s="27">
        <v>4.9602628482182465E-4</v>
      </c>
      <c r="G183" s="27">
        <v>0.24122300537479865</v>
      </c>
      <c r="H183" s="27">
        <v>1.1192027088575269E-2</v>
      </c>
      <c r="I183" s="27">
        <v>5.0359746250018017E-2</v>
      </c>
      <c r="J183" s="27">
        <v>2.3115914825804604E-3</v>
      </c>
      <c r="K183" s="13">
        <v>221.27146490291128</v>
      </c>
      <c r="L183" s="13">
        <v>3.0896969632916012</v>
      </c>
      <c r="M183" s="13">
        <v>219.4214227598562</v>
      </c>
      <c r="N183" s="13">
        <v>9.1558910785561949</v>
      </c>
      <c r="O183" s="13">
        <v>213.035</v>
      </c>
      <c r="P183" s="13">
        <v>110.17</v>
      </c>
    </row>
    <row r="184" spans="1:16" x14ac:dyDescent="0.15">
      <c r="A184" s="16" t="s">
        <v>184</v>
      </c>
      <c r="B184" s="14">
        <v>74.31410684933654</v>
      </c>
      <c r="C184" s="6">
        <v>158.70456594791824</v>
      </c>
      <c r="D184" s="11">
        <f t="shared" si="2"/>
        <v>0.4682543719235151</v>
      </c>
      <c r="E184" s="27">
        <v>3.5012151524362545E-2</v>
      </c>
      <c r="F184" s="27">
        <v>5.2543879641135151E-4</v>
      </c>
      <c r="G184" s="27">
        <v>0.244558261846613</v>
      </c>
      <c r="H184" s="27">
        <v>9.190978328301961E-3</v>
      </c>
      <c r="I184" s="27">
        <v>5.0797980866733698E-2</v>
      </c>
      <c r="J184" s="27">
        <v>1.8096996575191916E-3</v>
      </c>
      <c r="K184" s="13">
        <v>221.84152942247081</v>
      </c>
      <c r="L184" s="13">
        <v>3.2726151040980369</v>
      </c>
      <c r="M184" s="13">
        <v>222.14617169623574</v>
      </c>
      <c r="N184" s="13">
        <v>7.4986712818453043</v>
      </c>
      <c r="O184" s="13">
        <v>231.55</v>
      </c>
      <c r="P184" s="13">
        <v>87.95</v>
      </c>
    </row>
    <row r="185" spans="1:16" x14ac:dyDescent="0.15">
      <c r="A185" s="16" t="s">
        <v>185</v>
      </c>
      <c r="B185" s="14">
        <v>121.24757212257668</v>
      </c>
      <c r="C185" s="6">
        <v>218.7752579592856</v>
      </c>
      <c r="D185" s="11">
        <f t="shared" si="2"/>
        <v>0.55421062351182804</v>
      </c>
      <c r="E185" s="27">
        <v>3.4060054547663754E-2</v>
      </c>
      <c r="F185" s="27">
        <v>4.1851532693744939E-4</v>
      </c>
      <c r="G185" s="27">
        <v>0.28861315732444282</v>
      </c>
      <c r="H185" s="27">
        <v>1.1982546146532869E-2</v>
      </c>
      <c r="I185" s="27">
        <v>6.1644304012492178E-2</v>
      </c>
      <c r="J185" s="27">
        <v>2.5347552323529204E-3</v>
      </c>
      <c r="K185" s="13">
        <v>215.90881052699203</v>
      </c>
      <c r="L185" s="13">
        <v>2.6090586078123295</v>
      </c>
      <c r="M185" s="13">
        <v>257.46719625101804</v>
      </c>
      <c r="N185" s="13">
        <v>9.4421083014601379</v>
      </c>
      <c r="O185" s="13">
        <v>661.125</v>
      </c>
      <c r="P185" s="13">
        <v>87.022499999999994</v>
      </c>
    </row>
    <row r="186" spans="1:16" x14ac:dyDescent="0.15">
      <c r="A186" s="16" t="s">
        <v>186</v>
      </c>
      <c r="B186" s="14">
        <v>136.23972940374716</v>
      </c>
      <c r="C186" s="6">
        <v>241.17029790669315</v>
      </c>
      <c r="D186" s="11">
        <f t="shared" si="2"/>
        <v>0.56491089734631095</v>
      </c>
      <c r="E186" s="27">
        <v>3.4932240088841437E-2</v>
      </c>
      <c r="F186" s="27">
        <v>4.2250925796208442E-4</v>
      </c>
      <c r="G186" s="27">
        <v>0.32095590574335825</v>
      </c>
      <c r="H186" s="27">
        <v>9.8262771990655622E-3</v>
      </c>
      <c r="I186" s="27">
        <v>6.6416656159466167E-2</v>
      </c>
      <c r="J186" s="27">
        <v>1.8496766407097198E-3</v>
      </c>
      <c r="K186" s="13">
        <v>221.34379410784248</v>
      </c>
      <c r="L186" s="13">
        <v>2.6317373431923841</v>
      </c>
      <c r="M186" s="13">
        <v>282.63760525020638</v>
      </c>
      <c r="N186" s="13">
        <v>7.5533326598417716</v>
      </c>
      <c r="O186" s="13">
        <v>820.37</v>
      </c>
      <c r="P186" s="17">
        <v>57.405000000000001</v>
      </c>
    </row>
    <row r="187" spans="1:16" x14ac:dyDescent="0.15">
      <c r="A187" s="16" t="s">
        <v>187</v>
      </c>
      <c r="B187" s="14">
        <v>60.60052544677901</v>
      </c>
      <c r="C187" s="6">
        <v>155.16838365967703</v>
      </c>
      <c r="D187" s="11">
        <f t="shared" si="2"/>
        <v>0.3905468628176928</v>
      </c>
      <c r="E187" s="27">
        <v>3.4170243991018139E-2</v>
      </c>
      <c r="F187" s="27">
        <v>5.0537209585239831E-4</v>
      </c>
      <c r="G187" s="27">
        <v>0.23620856315437541</v>
      </c>
      <c r="H187" s="27">
        <v>9.8263152011171199E-3</v>
      </c>
      <c r="I187" s="27">
        <v>5.0351463736997629E-2</v>
      </c>
      <c r="J187" s="27">
        <v>2.0901752503659507E-3</v>
      </c>
      <c r="K187" s="13">
        <v>216.5957038497836</v>
      </c>
      <c r="L187" s="13">
        <v>3.1501951677700788</v>
      </c>
      <c r="M187" s="13">
        <v>215.31104758754898</v>
      </c>
      <c r="N187" s="13">
        <v>8.0711979927721416</v>
      </c>
      <c r="O187" s="13">
        <v>213.035</v>
      </c>
      <c r="P187" s="13">
        <v>91.652500000000003</v>
      </c>
    </row>
    <row r="188" spans="1:16" x14ac:dyDescent="0.15">
      <c r="A188" s="16" t="s">
        <v>188</v>
      </c>
      <c r="B188" s="14">
        <v>91.497180301859416</v>
      </c>
      <c r="C188" s="6">
        <v>142.30697384347854</v>
      </c>
      <c r="D188" s="11">
        <f t="shared" si="2"/>
        <v>0.64295640495100326</v>
      </c>
      <c r="E188" s="27">
        <v>3.4003170760634659E-2</v>
      </c>
      <c r="F188" s="27">
        <v>4.8499266771176056E-4</v>
      </c>
      <c r="G188" s="27">
        <v>0.24837786408611875</v>
      </c>
      <c r="H188" s="27">
        <v>1.3517369725536273E-2</v>
      </c>
      <c r="I188" s="27">
        <v>5.3557859717368358E-2</v>
      </c>
      <c r="J188" s="27">
        <v>3.034535353714376E-3</v>
      </c>
      <c r="K188" s="13">
        <v>215.55418263453629</v>
      </c>
      <c r="L188" s="13">
        <v>3.0236501483192342</v>
      </c>
      <c r="M188" s="13">
        <v>225.25765327709976</v>
      </c>
      <c r="N188" s="13">
        <v>10.994943904320593</v>
      </c>
      <c r="O188" s="13">
        <v>353.76</v>
      </c>
      <c r="P188" s="13">
        <v>127.765</v>
      </c>
    </row>
    <row r="189" spans="1:16" x14ac:dyDescent="0.15">
      <c r="A189" s="16" t="s">
        <v>189</v>
      </c>
      <c r="B189" s="14">
        <v>68.620655897650749</v>
      </c>
      <c r="C189" s="6">
        <v>156.15621198128483</v>
      </c>
      <c r="D189" s="11">
        <f t="shared" si="2"/>
        <v>0.43943596624817505</v>
      </c>
      <c r="E189" s="27">
        <v>3.4597732837148426E-2</v>
      </c>
      <c r="F189" s="27">
        <v>4.7747610748319103E-4</v>
      </c>
      <c r="G189" s="27">
        <v>0.22165355537683057</v>
      </c>
      <c r="H189" s="27">
        <v>9.6153856460072188E-3</v>
      </c>
      <c r="I189" s="27">
        <v>4.6295023453960076E-2</v>
      </c>
      <c r="J189" s="27">
        <v>1.905506971020996E-3</v>
      </c>
      <c r="K189" s="13">
        <v>219.25986941158649</v>
      </c>
      <c r="L189" s="13">
        <v>2.9750780150925209</v>
      </c>
      <c r="M189" s="13">
        <v>203.28508332806001</v>
      </c>
      <c r="N189" s="13">
        <v>7.9920376855428401</v>
      </c>
      <c r="O189" s="13">
        <v>13.06</v>
      </c>
      <c r="P189" s="13">
        <v>96.29</v>
      </c>
    </row>
    <row r="190" spans="1:16" x14ac:dyDescent="0.15">
      <c r="A190" s="16" t="s">
        <v>190</v>
      </c>
      <c r="B190" s="14">
        <v>250.33948238680793</v>
      </c>
      <c r="C190" s="6">
        <v>313.78473458814284</v>
      </c>
      <c r="D190" s="11">
        <f t="shared" si="2"/>
        <v>0.79780644114313026</v>
      </c>
      <c r="E190" s="27">
        <v>3.5010884059416172E-2</v>
      </c>
      <c r="F190" s="27">
        <v>4.3252870900963155E-4</v>
      </c>
      <c r="G190" s="27">
        <v>0.24878101216858284</v>
      </c>
      <c r="H190" s="27">
        <v>7.9576369087685402E-3</v>
      </c>
      <c r="I190" s="27">
        <v>5.1396480059298394E-2</v>
      </c>
      <c r="J190" s="27">
        <v>1.5552451016834412E-3</v>
      </c>
      <c r="K190" s="13">
        <v>221.83363520693317</v>
      </c>
      <c r="L190" s="13">
        <v>2.6939420726735506</v>
      </c>
      <c r="M190" s="13">
        <v>225.58550565232173</v>
      </c>
      <c r="N190" s="13">
        <v>6.4704371323736325</v>
      </c>
      <c r="O190" s="13">
        <v>257.47000000000003</v>
      </c>
      <c r="P190" s="13">
        <v>70.357500000000002</v>
      </c>
    </row>
    <row r="191" spans="1:16" x14ac:dyDescent="0.15">
      <c r="A191" s="16" t="s">
        <v>191</v>
      </c>
      <c r="B191" s="14">
        <v>78.703854783622845</v>
      </c>
      <c r="C191" s="6">
        <v>159.45674188989631</v>
      </c>
      <c r="D191" s="11">
        <f t="shared" si="2"/>
        <v>0.49357495864281031</v>
      </c>
      <c r="E191" s="27">
        <v>3.4774292209932715E-2</v>
      </c>
      <c r="F191" s="27">
        <v>4.6666902237740577E-4</v>
      </c>
      <c r="G191" s="27">
        <v>0.24825663245526441</v>
      </c>
      <c r="H191" s="27">
        <v>9.4834694798472067E-3</v>
      </c>
      <c r="I191" s="27">
        <v>5.2005551738480961E-2</v>
      </c>
      <c r="J191" s="27">
        <v>1.9815776184612293E-3</v>
      </c>
      <c r="K191" s="13">
        <v>220.35988896697515</v>
      </c>
      <c r="L191" s="13">
        <v>2.9072446337400919</v>
      </c>
      <c r="M191" s="13">
        <v>225.15904329333526</v>
      </c>
      <c r="N191" s="13">
        <v>7.7143907918538588</v>
      </c>
      <c r="O191" s="13">
        <v>287.10000000000002</v>
      </c>
      <c r="P191" s="13">
        <v>88.875</v>
      </c>
    </row>
    <row r="192" spans="1:16" x14ac:dyDescent="0.15">
      <c r="A192" s="16" t="s">
        <v>192</v>
      </c>
      <c r="B192" s="14">
        <v>75.993400376268866</v>
      </c>
      <c r="C192" s="6">
        <v>148.97300640581921</v>
      </c>
      <c r="D192" s="11">
        <f t="shared" si="2"/>
        <v>0.51011523637546996</v>
      </c>
      <c r="E192" s="27">
        <v>3.4447821726326662E-2</v>
      </c>
      <c r="F192" s="27">
        <v>5.5583779513670333E-4</v>
      </c>
      <c r="G192" s="27">
        <v>0.26287529635242568</v>
      </c>
      <c r="H192" s="27">
        <v>1.1150478351805314E-2</v>
      </c>
      <c r="I192" s="27">
        <v>5.5642434378390705E-2</v>
      </c>
      <c r="J192" s="27">
        <v>2.3751902072698403E-3</v>
      </c>
      <c r="K192" s="13">
        <v>218.32572940638687</v>
      </c>
      <c r="L192" s="13">
        <v>3.463839272615914</v>
      </c>
      <c r="M192" s="13">
        <v>236.98137018898706</v>
      </c>
      <c r="N192" s="13">
        <v>8.9654940736453455</v>
      </c>
      <c r="O192" s="13">
        <v>438.935</v>
      </c>
      <c r="P192" s="13">
        <v>96.287499999999994</v>
      </c>
    </row>
    <row r="193" spans="1:17" x14ac:dyDescent="0.15">
      <c r="A193" s="16" t="s">
        <v>193</v>
      </c>
      <c r="B193" s="14">
        <v>63.552718396164465</v>
      </c>
      <c r="C193" s="6">
        <v>146.95777512987044</v>
      </c>
      <c r="D193" s="11">
        <f t="shared" si="2"/>
        <v>0.43245563795451625</v>
      </c>
      <c r="E193" s="27">
        <v>3.4350889073307606E-2</v>
      </c>
      <c r="F193" s="27">
        <v>4.7911428718694956E-4</v>
      </c>
      <c r="G193" s="27">
        <v>0.24629567095197813</v>
      </c>
      <c r="H193" s="27">
        <v>1.033717773750153E-2</v>
      </c>
      <c r="I193" s="27">
        <v>5.2527811764784479E-2</v>
      </c>
      <c r="J193" s="27">
        <v>2.2465401654662397E-3</v>
      </c>
      <c r="K193" s="13">
        <v>217.72164160767787</v>
      </c>
      <c r="L193" s="13">
        <v>2.9859976815337745</v>
      </c>
      <c r="M193" s="13">
        <v>223.56266266347632</v>
      </c>
      <c r="N193" s="13">
        <v>8.4221072460715618</v>
      </c>
      <c r="O193" s="13">
        <v>309.32</v>
      </c>
      <c r="P193" s="13">
        <v>128.69</v>
      </c>
    </row>
    <row r="194" spans="1:17" x14ac:dyDescent="0.15">
      <c r="A194" s="16" t="s">
        <v>194</v>
      </c>
      <c r="B194" s="14">
        <v>87.814713972892463</v>
      </c>
      <c r="C194" s="6">
        <v>180.08995482262105</v>
      </c>
      <c r="D194" s="11">
        <f t="shared" si="2"/>
        <v>0.48761583653783047</v>
      </c>
      <c r="E194" s="27">
        <v>3.3978103174115683E-2</v>
      </c>
      <c r="F194" s="27">
        <v>4.6564361889723214E-4</v>
      </c>
      <c r="G194" s="27">
        <v>0.23803364352314457</v>
      </c>
      <c r="H194" s="27">
        <v>8.5847912907010496E-3</v>
      </c>
      <c r="I194" s="27">
        <v>5.1108108695708115E-2</v>
      </c>
      <c r="J194" s="27">
        <v>1.8613753985829878E-3</v>
      </c>
      <c r="K194" s="13">
        <v>215.39789877714162</v>
      </c>
      <c r="L194" s="13">
        <v>2.903090328875237</v>
      </c>
      <c r="M194" s="13">
        <v>216.80900603994306</v>
      </c>
      <c r="N194" s="13">
        <v>7.0409971116103804</v>
      </c>
      <c r="O194" s="13">
        <v>255.62</v>
      </c>
      <c r="P194" s="13">
        <v>80.542500000000004</v>
      </c>
    </row>
    <row r="195" spans="1:17" x14ac:dyDescent="0.15">
      <c r="A195" s="16" t="s">
        <v>195</v>
      </c>
      <c r="B195" s="14">
        <v>108.34126510090221</v>
      </c>
      <c r="C195" s="6">
        <v>183.54024433452514</v>
      </c>
      <c r="D195" s="11">
        <f t="shared" si="2"/>
        <v>0.59028615491781</v>
      </c>
      <c r="E195" s="27">
        <v>3.4427271824875337E-2</v>
      </c>
      <c r="F195" s="27">
        <v>4.2891143068768785E-4</v>
      </c>
      <c r="G195" s="27">
        <v>0.23366710325899986</v>
      </c>
      <c r="H195" s="27">
        <v>8.9395858164413068E-3</v>
      </c>
      <c r="I195" s="27">
        <v>4.8953437754977035E-2</v>
      </c>
      <c r="J195" s="27">
        <v>1.7058207173527669E-3</v>
      </c>
      <c r="K195" s="13">
        <v>218.19766640579823</v>
      </c>
      <c r="L195" s="13">
        <v>2.6729195598543498</v>
      </c>
      <c r="M195" s="13">
        <v>213.22142319539233</v>
      </c>
      <c r="N195" s="13">
        <v>7.3579515904936557</v>
      </c>
      <c r="O195" s="13">
        <v>146.38</v>
      </c>
      <c r="P195" s="13">
        <v>86.097499999999997</v>
      </c>
    </row>
    <row r="196" spans="1:17" x14ac:dyDescent="0.15">
      <c r="A196" s="16" t="s">
        <v>196</v>
      </c>
      <c r="B196" s="14">
        <v>103.91265700950017</v>
      </c>
      <c r="C196" s="6">
        <v>203.9432708860412</v>
      </c>
      <c r="D196" s="11">
        <f t="shared" si="2"/>
        <v>0.50951745825222228</v>
      </c>
      <c r="E196" s="27">
        <v>3.4222406202046217E-2</v>
      </c>
      <c r="F196" s="27">
        <v>4.5208353449127854E-4</v>
      </c>
      <c r="G196" s="27">
        <v>0.22381049857413307</v>
      </c>
      <c r="H196" s="27">
        <v>8.1699445863753564E-3</v>
      </c>
      <c r="I196" s="27">
        <v>4.7691001950971659E-2</v>
      </c>
      <c r="J196" s="27">
        <v>1.7959272025081553E-3</v>
      </c>
      <c r="K196" s="13">
        <v>216.92084445302618</v>
      </c>
      <c r="L196" s="13">
        <v>2.8178831520054928</v>
      </c>
      <c r="M196" s="13">
        <v>205.07625595542305</v>
      </c>
      <c r="N196" s="13">
        <v>6.7786201605780008</v>
      </c>
      <c r="O196" s="13">
        <v>83.424999999999997</v>
      </c>
      <c r="P196" s="13">
        <v>88.88</v>
      </c>
    </row>
    <row r="197" spans="1:17" x14ac:dyDescent="0.15">
      <c r="A197" s="16" t="s">
        <v>197</v>
      </c>
      <c r="B197" s="14">
        <v>63.820690522205815</v>
      </c>
      <c r="C197" s="6">
        <v>139.21939869403539</v>
      </c>
      <c r="D197" s="11">
        <f t="shared" si="2"/>
        <v>0.45841808771538745</v>
      </c>
      <c r="E197" s="27">
        <v>3.4070820641442172E-2</v>
      </c>
      <c r="F197" s="27">
        <v>4.0428151886852197E-4</v>
      </c>
      <c r="G197" s="27">
        <v>0.25399885687688523</v>
      </c>
      <c r="H197" s="27">
        <v>9.3209273270746604E-3</v>
      </c>
      <c r="I197" s="27">
        <v>5.4416689738557976E-2</v>
      </c>
      <c r="J197" s="27">
        <v>2.0233331351584721E-3</v>
      </c>
      <c r="K197" s="13">
        <v>215.97592687872077</v>
      </c>
      <c r="L197" s="13">
        <v>2.5202976407046549</v>
      </c>
      <c r="M197" s="13">
        <v>229.81929291656817</v>
      </c>
      <c r="N197" s="13">
        <v>7.5474438434765716</v>
      </c>
      <c r="O197" s="13">
        <v>387.09</v>
      </c>
      <c r="P197" s="13">
        <v>87.954999999999998</v>
      </c>
    </row>
    <row r="198" spans="1:17" x14ac:dyDescent="0.15">
      <c r="A198" s="16" t="s">
        <v>198</v>
      </c>
      <c r="B198" s="14">
        <v>54.139482951303521</v>
      </c>
      <c r="C198" s="6">
        <v>100.77972847263429</v>
      </c>
      <c r="D198" s="11">
        <f t="shared" si="2"/>
        <v>0.53720608074474563</v>
      </c>
      <c r="E198" s="27">
        <v>3.4714308848313127E-2</v>
      </c>
      <c r="F198" s="27">
        <v>6.3519393854180009E-4</v>
      </c>
      <c r="G198" s="27">
        <v>0.24146024296477783</v>
      </c>
      <c r="H198" s="27">
        <v>1.3260127534046762E-2</v>
      </c>
      <c r="I198" s="27">
        <v>5.1622561740674353E-2</v>
      </c>
      <c r="J198" s="27">
        <v>3.1084534150336894E-3</v>
      </c>
      <c r="K198" s="13">
        <v>219.98619510565439</v>
      </c>
      <c r="L198" s="13">
        <v>3.9573471567569669</v>
      </c>
      <c r="M198" s="13">
        <v>219.61547653562866</v>
      </c>
      <c r="N198" s="13">
        <v>10.845793018752019</v>
      </c>
      <c r="O198" s="13">
        <v>333.39</v>
      </c>
      <c r="P198" s="13">
        <v>171.27500000000001</v>
      </c>
    </row>
    <row r="199" spans="1:17" x14ac:dyDescent="0.15">
      <c r="A199" s="22" t="s">
        <v>199</v>
      </c>
      <c r="B199" s="23">
        <v>73.739913024554312</v>
      </c>
      <c r="C199" s="24">
        <v>152.95559430331591</v>
      </c>
      <c r="D199" s="25">
        <f t="shared" si="2"/>
        <v>0.48210013736618007</v>
      </c>
      <c r="E199" s="28">
        <v>3.4275565362420053E-2</v>
      </c>
      <c r="F199" s="28">
        <v>5.3192877896677626E-4</v>
      </c>
      <c r="G199" s="28">
        <v>0.23059072998538305</v>
      </c>
      <c r="H199" s="28">
        <v>9.9922338252789837E-3</v>
      </c>
      <c r="I199" s="28">
        <v>4.9648868047395052E-2</v>
      </c>
      <c r="J199" s="28">
        <v>2.2168753970767075E-3</v>
      </c>
      <c r="K199" s="26">
        <v>217.25218242882261</v>
      </c>
      <c r="L199" s="26">
        <v>3.3153964395697244</v>
      </c>
      <c r="M199" s="26">
        <v>210.6862185847867</v>
      </c>
      <c r="N199" s="26">
        <v>8.2449571848871273</v>
      </c>
      <c r="O199" s="26">
        <v>188.97</v>
      </c>
      <c r="P199" s="26">
        <v>100.91</v>
      </c>
    </row>
    <row r="200" spans="1:17" x14ac:dyDescent="0.15">
      <c r="A200" s="16"/>
      <c r="B200" s="14"/>
      <c r="C200" s="6"/>
      <c r="D200" s="11"/>
      <c r="E200" s="12"/>
      <c r="F200" s="12"/>
      <c r="G200" s="12"/>
      <c r="H200" s="12"/>
      <c r="I200" s="12"/>
      <c r="J200" s="12"/>
      <c r="K200" s="13"/>
      <c r="L200" s="13"/>
      <c r="M200" s="13"/>
      <c r="N200" s="13"/>
      <c r="O200" s="13"/>
      <c r="P200" s="13"/>
    </row>
    <row r="201" spans="1:17" x14ac:dyDescent="0.15">
      <c r="A201" s="16"/>
      <c r="B201" s="14"/>
      <c r="C201" s="6"/>
      <c r="D201" s="11"/>
      <c r="E201" s="12"/>
      <c r="F201" s="12"/>
      <c r="G201" s="12"/>
      <c r="H201" s="12"/>
      <c r="I201" s="12"/>
      <c r="J201" s="12"/>
      <c r="K201" s="13"/>
      <c r="L201" s="13"/>
      <c r="M201" s="13"/>
      <c r="N201" s="13"/>
      <c r="O201" s="13"/>
      <c r="P201" s="13"/>
    </row>
    <row r="202" spans="1:17" x14ac:dyDescent="0.15">
      <c r="A202" s="16"/>
      <c r="B202" s="14"/>
      <c r="C202" s="6"/>
      <c r="D202" s="11"/>
      <c r="E202" s="12"/>
      <c r="F202" s="12"/>
      <c r="G202" s="12"/>
      <c r="H202" s="12"/>
      <c r="I202" s="12"/>
      <c r="J202" s="12"/>
      <c r="K202" s="13"/>
      <c r="L202" s="13"/>
      <c r="M202" s="13"/>
      <c r="N202" s="13"/>
      <c r="O202" s="13"/>
      <c r="P202" s="13"/>
    </row>
    <row r="203" spans="1:17" x14ac:dyDescent="0.15">
      <c r="A203" s="16"/>
      <c r="B203" s="15"/>
      <c r="C203" s="6"/>
      <c r="D203" s="11"/>
      <c r="E203" s="12"/>
      <c r="F203" s="12"/>
      <c r="G203" s="12"/>
      <c r="H203" s="12"/>
      <c r="I203" s="12"/>
      <c r="J203" s="12"/>
      <c r="K203" s="13"/>
      <c r="L203" s="13"/>
      <c r="M203" s="13"/>
      <c r="N203" s="13"/>
      <c r="O203" s="13"/>
      <c r="P203" s="13"/>
    </row>
    <row r="204" spans="1:17" x14ac:dyDescent="0.15">
      <c r="A204" s="16"/>
      <c r="B204" s="14"/>
      <c r="C204" s="6"/>
      <c r="D204" s="11"/>
      <c r="E204" s="12"/>
      <c r="F204" s="12"/>
      <c r="G204" s="12"/>
      <c r="H204" s="12"/>
      <c r="I204" s="12"/>
      <c r="J204" s="12"/>
      <c r="K204" s="13"/>
      <c r="L204" s="13"/>
      <c r="M204" s="13"/>
      <c r="N204" s="13"/>
      <c r="O204" s="13"/>
      <c r="P204" s="13"/>
    </row>
    <row r="205" spans="1:17" x14ac:dyDescent="0.15">
      <c r="A205" s="16"/>
      <c r="B205" s="14"/>
      <c r="C205" s="6"/>
      <c r="D205" s="11"/>
      <c r="E205" s="12"/>
      <c r="F205" s="12"/>
      <c r="G205" s="12"/>
      <c r="H205" s="12"/>
      <c r="I205" s="12"/>
      <c r="J205" s="12"/>
      <c r="K205" s="13"/>
      <c r="L205" s="13"/>
      <c r="M205" s="13"/>
      <c r="N205" s="13"/>
      <c r="O205" s="13"/>
      <c r="P205" s="13"/>
    </row>
    <row r="206" spans="1:17" x14ac:dyDescent="0.15">
      <c r="A206" s="16"/>
      <c r="B206" s="14"/>
      <c r="C206" s="6"/>
      <c r="D206" s="11"/>
      <c r="E206" s="12"/>
      <c r="F206" s="12"/>
      <c r="G206" s="12"/>
      <c r="H206" s="12"/>
      <c r="I206" s="12"/>
      <c r="J206" s="12"/>
      <c r="K206" s="13"/>
      <c r="L206" s="13"/>
      <c r="M206" s="13"/>
      <c r="N206" s="13"/>
      <c r="O206" s="13"/>
      <c r="P206" s="13"/>
    </row>
    <row r="207" spans="1:17" x14ac:dyDescent="0.15">
      <c r="A207" s="16"/>
      <c r="B207" s="14"/>
      <c r="C207" s="6"/>
      <c r="D207" s="11"/>
      <c r="E207" s="12"/>
      <c r="F207" s="12"/>
      <c r="G207" s="12"/>
      <c r="H207" s="12"/>
      <c r="I207" s="12"/>
      <c r="J207" s="12"/>
      <c r="K207" s="13"/>
      <c r="L207" s="13"/>
      <c r="M207" s="13"/>
      <c r="N207" s="13"/>
      <c r="O207" s="13"/>
      <c r="P207" s="13"/>
      <c r="Q207" s="1"/>
    </row>
    <row r="208" spans="1:17" x14ac:dyDescent="0.15">
      <c r="A208" s="16"/>
      <c r="B208" s="14"/>
      <c r="C208" s="6"/>
      <c r="D208" s="11"/>
      <c r="E208" s="12"/>
      <c r="F208" s="12"/>
      <c r="G208" s="12"/>
      <c r="H208" s="12"/>
      <c r="I208" s="12"/>
      <c r="J208" s="12"/>
      <c r="K208" s="13"/>
      <c r="L208" s="13"/>
      <c r="M208" s="13"/>
      <c r="N208" s="13"/>
      <c r="O208" s="13"/>
      <c r="P208" s="13"/>
      <c r="Q208" s="1"/>
    </row>
    <row r="209" spans="1:16" x14ac:dyDescent="0.15">
      <c r="A209" s="16"/>
      <c r="B209" s="14"/>
      <c r="C209" s="6"/>
      <c r="D209" s="11"/>
      <c r="E209" s="12"/>
      <c r="F209" s="12"/>
      <c r="G209" s="12"/>
      <c r="H209" s="12"/>
      <c r="I209" s="12"/>
      <c r="J209" s="12"/>
      <c r="K209" s="13"/>
      <c r="L209" s="13"/>
      <c r="M209" s="13"/>
      <c r="N209" s="13"/>
      <c r="O209" s="13"/>
      <c r="P209" s="13"/>
    </row>
    <row r="210" spans="1:16" x14ac:dyDescent="0.15">
      <c r="A210" s="16"/>
      <c r="B210" s="15"/>
      <c r="C210" s="6"/>
      <c r="D210" s="11"/>
      <c r="E210" s="12"/>
      <c r="F210" s="12"/>
      <c r="G210" s="12"/>
      <c r="H210" s="12"/>
      <c r="I210" s="12"/>
      <c r="J210" s="12"/>
      <c r="K210" s="13"/>
      <c r="L210" s="13"/>
      <c r="M210" s="13"/>
      <c r="N210" s="13"/>
      <c r="O210" s="13"/>
      <c r="P210" s="13"/>
    </row>
    <row r="211" spans="1:16" x14ac:dyDescent="0.15">
      <c r="A211" s="16"/>
      <c r="B211" s="15"/>
      <c r="C211" s="6"/>
      <c r="D211" s="11"/>
      <c r="E211" s="12"/>
      <c r="F211" s="12"/>
      <c r="G211" s="12"/>
      <c r="H211" s="12"/>
      <c r="I211" s="12"/>
      <c r="J211" s="12"/>
      <c r="K211" s="13"/>
      <c r="L211" s="13"/>
      <c r="M211" s="13"/>
      <c r="N211" s="13"/>
      <c r="O211" s="13"/>
      <c r="P211" s="13"/>
    </row>
    <row r="212" spans="1:16" x14ac:dyDescent="0.15">
      <c r="A212" s="16"/>
      <c r="B212" s="15"/>
      <c r="C212" s="6"/>
      <c r="D212" s="11"/>
      <c r="E212" s="12"/>
      <c r="F212" s="12"/>
      <c r="G212" s="12"/>
      <c r="H212" s="12"/>
      <c r="I212" s="12"/>
      <c r="J212" s="12"/>
      <c r="K212" s="13"/>
      <c r="L212" s="13"/>
      <c r="M212" s="13"/>
      <c r="N212" s="13"/>
      <c r="O212" s="13"/>
      <c r="P212" s="13"/>
    </row>
    <row r="213" spans="1:16" x14ac:dyDescent="0.15">
      <c r="A213" s="16"/>
      <c r="B213" s="15"/>
      <c r="C213" s="6"/>
      <c r="D213" s="11"/>
      <c r="E213" s="12"/>
      <c r="F213" s="12"/>
      <c r="G213" s="12"/>
      <c r="H213" s="12"/>
      <c r="I213" s="12"/>
      <c r="J213" s="12"/>
      <c r="K213" s="13"/>
      <c r="L213" s="13"/>
      <c r="M213" s="13"/>
      <c r="N213" s="13"/>
      <c r="O213" s="13"/>
      <c r="P213" s="13"/>
    </row>
    <row r="214" spans="1:16" x14ac:dyDescent="0.15">
      <c r="A214" s="16"/>
      <c r="B214" s="15"/>
      <c r="C214" s="6"/>
      <c r="D214" s="11"/>
      <c r="E214" s="12"/>
      <c r="F214" s="12"/>
      <c r="G214" s="12"/>
      <c r="H214" s="12"/>
      <c r="I214" s="12"/>
      <c r="J214" s="12"/>
      <c r="K214" s="13"/>
      <c r="L214" s="13"/>
      <c r="M214" s="13"/>
      <c r="N214" s="13"/>
      <c r="O214" s="13"/>
      <c r="P214" s="13"/>
    </row>
    <row r="215" spans="1:16" x14ac:dyDescent="0.15">
      <c r="A215" s="16"/>
      <c r="B215" s="15"/>
      <c r="C215" s="6"/>
      <c r="D215" s="11"/>
      <c r="E215" s="12"/>
      <c r="F215" s="12"/>
      <c r="G215" s="12"/>
      <c r="H215" s="12"/>
      <c r="I215" s="12"/>
      <c r="J215" s="12"/>
      <c r="K215" s="13"/>
      <c r="L215" s="13"/>
      <c r="M215" s="13"/>
      <c r="N215" s="13"/>
      <c r="O215" s="13"/>
      <c r="P215" s="13"/>
    </row>
    <row r="216" spans="1:16" x14ac:dyDescent="0.15">
      <c r="A216" s="16"/>
      <c r="B216" s="15"/>
      <c r="C216" s="6"/>
      <c r="D216" s="11"/>
      <c r="E216" s="12"/>
      <c r="F216" s="12"/>
      <c r="G216" s="12"/>
      <c r="H216" s="12"/>
      <c r="I216" s="12"/>
      <c r="J216" s="12"/>
      <c r="K216" s="13"/>
      <c r="L216" s="13"/>
      <c r="M216" s="13"/>
      <c r="N216" s="13"/>
      <c r="O216" s="13"/>
      <c r="P216" s="13"/>
    </row>
    <row r="217" spans="1:16" x14ac:dyDescent="0.15">
      <c r="A217" s="16"/>
      <c r="B217" s="15"/>
      <c r="C217" s="6"/>
      <c r="D217" s="11"/>
      <c r="E217" s="12"/>
      <c r="F217" s="12"/>
      <c r="G217" s="12"/>
      <c r="H217" s="12"/>
      <c r="I217" s="12"/>
      <c r="J217" s="12"/>
      <c r="K217" s="13"/>
      <c r="L217" s="13"/>
      <c r="M217" s="13"/>
      <c r="N217" s="13"/>
      <c r="O217" s="13"/>
      <c r="P217" s="13"/>
    </row>
    <row r="218" spans="1:16" x14ac:dyDescent="0.15">
      <c r="A218" s="16"/>
      <c r="B218" s="15"/>
      <c r="C218" s="6"/>
      <c r="D218" s="11"/>
      <c r="E218" s="12"/>
      <c r="F218" s="12"/>
      <c r="G218" s="12"/>
      <c r="H218" s="12"/>
      <c r="I218" s="12"/>
      <c r="J218" s="12"/>
      <c r="K218" s="13"/>
      <c r="L218" s="13"/>
      <c r="M218" s="13"/>
      <c r="N218" s="13"/>
      <c r="O218" s="13"/>
      <c r="P218" s="13"/>
    </row>
    <row r="219" spans="1:16" x14ac:dyDescent="0.15">
      <c r="A219" s="16"/>
      <c r="B219" s="15"/>
      <c r="C219" s="6"/>
      <c r="D219" s="11"/>
      <c r="E219" s="12"/>
      <c r="F219" s="12"/>
      <c r="G219" s="12"/>
      <c r="H219" s="12"/>
      <c r="I219" s="12"/>
      <c r="J219" s="12"/>
      <c r="K219" s="13"/>
      <c r="L219" s="13"/>
      <c r="M219" s="13"/>
      <c r="N219" s="13"/>
      <c r="O219" s="13"/>
      <c r="P219" s="13"/>
    </row>
    <row r="220" spans="1:16" x14ac:dyDescent="0.15">
      <c r="A220" s="16"/>
      <c r="B220" s="15"/>
      <c r="C220" s="6"/>
      <c r="D220" s="11"/>
      <c r="E220" s="12"/>
      <c r="F220" s="12"/>
      <c r="G220" s="12"/>
      <c r="H220" s="12"/>
      <c r="I220" s="12"/>
      <c r="J220" s="12"/>
      <c r="K220" s="13"/>
      <c r="L220" s="13"/>
      <c r="M220" s="13"/>
      <c r="N220" s="13"/>
      <c r="O220" s="13"/>
      <c r="P220" s="13"/>
    </row>
    <row r="221" spans="1:16" x14ac:dyDescent="0.15">
      <c r="A221" s="16"/>
      <c r="B221" s="15"/>
      <c r="C221" s="6"/>
      <c r="D221" s="11"/>
      <c r="E221" s="12"/>
      <c r="F221" s="12"/>
      <c r="G221" s="12"/>
      <c r="H221" s="12"/>
      <c r="I221" s="12"/>
      <c r="J221" s="12"/>
      <c r="K221" s="13"/>
      <c r="L221" s="13"/>
      <c r="M221" s="13"/>
      <c r="N221" s="13"/>
      <c r="O221" s="13"/>
      <c r="P221" s="13"/>
    </row>
    <row r="222" spans="1:16" x14ac:dyDescent="0.15">
      <c r="A222" s="16"/>
      <c r="B222" s="15"/>
      <c r="C222" s="6"/>
      <c r="D222" s="11"/>
      <c r="E222" s="12"/>
      <c r="F222" s="12"/>
      <c r="G222" s="12"/>
      <c r="H222" s="12"/>
      <c r="I222" s="12"/>
      <c r="J222" s="12"/>
      <c r="K222" s="13"/>
      <c r="L222" s="13"/>
      <c r="M222" s="13"/>
      <c r="N222" s="13"/>
      <c r="O222" s="13"/>
      <c r="P222" s="13"/>
    </row>
    <row r="223" spans="1:16" x14ac:dyDescent="0.15">
      <c r="A223" s="16"/>
      <c r="B223" s="15"/>
      <c r="C223" s="6"/>
      <c r="D223" s="11"/>
      <c r="E223" s="12"/>
      <c r="F223" s="12"/>
      <c r="G223" s="12"/>
      <c r="H223" s="12"/>
      <c r="I223" s="12"/>
      <c r="J223" s="12"/>
      <c r="K223" s="13"/>
      <c r="L223" s="13"/>
      <c r="M223" s="13"/>
      <c r="N223" s="13"/>
      <c r="O223" s="13"/>
      <c r="P223" s="13"/>
    </row>
    <row r="224" spans="1:16" x14ac:dyDescent="0.15">
      <c r="A224" s="16"/>
      <c r="B224" s="15"/>
      <c r="C224" s="6"/>
      <c r="D224" s="11"/>
      <c r="E224" s="12"/>
      <c r="F224" s="12"/>
      <c r="G224" s="12"/>
      <c r="H224" s="12"/>
      <c r="I224" s="12"/>
      <c r="J224" s="12"/>
      <c r="K224" s="13"/>
      <c r="L224" s="13"/>
      <c r="M224" s="13"/>
      <c r="N224" s="13"/>
      <c r="O224" s="13"/>
      <c r="P224" s="13"/>
    </row>
    <row r="225" spans="1:16" x14ac:dyDescent="0.15">
      <c r="A225" s="16"/>
      <c r="B225" s="15"/>
      <c r="C225" s="6"/>
      <c r="D225" s="11"/>
      <c r="E225" s="12"/>
      <c r="F225" s="12"/>
      <c r="G225" s="12"/>
      <c r="H225" s="12"/>
      <c r="I225" s="12"/>
      <c r="J225" s="12"/>
      <c r="K225" s="13"/>
      <c r="L225" s="13"/>
      <c r="M225" s="13"/>
      <c r="N225" s="13"/>
      <c r="O225" s="13"/>
      <c r="P225" s="13"/>
    </row>
    <row r="226" spans="1:16" x14ac:dyDescent="0.15">
      <c r="A226" s="16"/>
      <c r="B226" s="15"/>
      <c r="C226" s="6"/>
      <c r="D226" s="11"/>
      <c r="E226" s="12"/>
      <c r="F226" s="12"/>
      <c r="G226" s="12"/>
      <c r="H226" s="12"/>
      <c r="I226" s="12"/>
      <c r="J226" s="12"/>
      <c r="K226" s="13"/>
      <c r="L226" s="13"/>
      <c r="M226" s="13"/>
      <c r="N226" s="13"/>
      <c r="O226" s="13"/>
      <c r="P226" s="13"/>
    </row>
    <row r="227" spans="1:16" x14ac:dyDescent="0.15">
      <c r="A227" s="16"/>
      <c r="B227" s="15"/>
      <c r="C227" s="6"/>
      <c r="D227" s="11"/>
      <c r="E227" s="12"/>
      <c r="F227" s="12"/>
      <c r="G227" s="12"/>
      <c r="H227" s="12"/>
      <c r="I227" s="12"/>
      <c r="J227" s="12"/>
      <c r="K227" s="13"/>
      <c r="L227" s="13"/>
      <c r="M227" s="13"/>
      <c r="N227" s="13"/>
      <c r="O227" s="13"/>
      <c r="P227" s="13"/>
    </row>
    <row r="228" spans="1:16" x14ac:dyDescent="0.15">
      <c r="A228" s="16"/>
      <c r="B228" s="15"/>
      <c r="C228" s="6"/>
      <c r="D228" s="11"/>
      <c r="E228" s="12"/>
      <c r="F228" s="12"/>
      <c r="G228" s="12"/>
      <c r="H228" s="12"/>
      <c r="I228" s="12"/>
      <c r="J228" s="12"/>
      <c r="K228" s="13"/>
      <c r="L228" s="13"/>
      <c r="M228" s="13"/>
      <c r="N228" s="13"/>
      <c r="O228" s="13"/>
      <c r="P228" s="13"/>
    </row>
    <row r="229" spans="1:16" x14ac:dyDescent="0.15">
      <c r="A229" s="16"/>
      <c r="B229" s="15"/>
      <c r="C229" s="6"/>
      <c r="D229" s="11"/>
      <c r="E229" s="12"/>
      <c r="F229" s="12"/>
      <c r="G229" s="12"/>
      <c r="H229" s="12"/>
      <c r="I229" s="12"/>
      <c r="J229" s="12"/>
      <c r="K229" s="13"/>
      <c r="L229" s="13"/>
      <c r="M229" s="13"/>
      <c r="N229" s="13"/>
      <c r="O229" s="13"/>
      <c r="P229" s="13"/>
    </row>
    <row r="230" spans="1:16" x14ac:dyDescent="0.15">
      <c r="A230" s="16"/>
      <c r="B230" s="15"/>
      <c r="C230" s="6"/>
      <c r="D230" s="11"/>
      <c r="E230" s="12"/>
      <c r="F230" s="12"/>
      <c r="G230" s="12"/>
      <c r="H230" s="12"/>
      <c r="I230" s="12"/>
      <c r="J230" s="12"/>
      <c r="K230" s="13"/>
      <c r="L230" s="13"/>
      <c r="M230" s="13"/>
      <c r="N230" s="13"/>
      <c r="O230" s="13"/>
      <c r="P230" s="13"/>
    </row>
    <row r="231" spans="1:16" x14ac:dyDescent="0.15">
      <c r="A231" s="16"/>
      <c r="B231" s="15"/>
      <c r="C231" s="6"/>
      <c r="D231" s="11"/>
      <c r="E231" s="12"/>
      <c r="F231" s="12"/>
      <c r="G231" s="12"/>
      <c r="H231" s="12"/>
      <c r="I231" s="12"/>
      <c r="J231" s="12"/>
      <c r="K231" s="13"/>
      <c r="L231" s="13"/>
      <c r="M231" s="13"/>
      <c r="N231" s="13"/>
      <c r="O231" s="13"/>
      <c r="P231" s="13"/>
    </row>
    <row r="232" spans="1:16" x14ac:dyDescent="0.15">
      <c r="A232" s="16"/>
      <c r="B232" s="15"/>
      <c r="C232" s="6"/>
      <c r="D232" s="11"/>
      <c r="E232" s="12"/>
      <c r="F232" s="12"/>
      <c r="G232" s="12"/>
      <c r="H232" s="12"/>
      <c r="I232" s="12"/>
      <c r="J232" s="12"/>
      <c r="K232" s="13"/>
      <c r="L232" s="13"/>
      <c r="M232" s="13"/>
      <c r="N232" s="13"/>
      <c r="O232" s="13"/>
      <c r="P232" s="13"/>
    </row>
    <row r="233" spans="1:16" x14ac:dyDescent="0.15">
      <c r="A233" s="16"/>
      <c r="B233" s="15"/>
      <c r="C233" s="6"/>
      <c r="D233" s="11"/>
      <c r="E233" s="12"/>
      <c r="F233" s="12"/>
      <c r="G233" s="12"/>
      <c r="H233" s="12"/>
      <c r="I233" s="12"/>
      <c r="J233" s="12"/>
      <c r="K233" s="13"/>
      <c r="L233" s="13"/>
      <c r="M233" s="13"/>
      <c r="N233" s="13"/>
      <c r="O233" s="13"/>
      <c r="P233" s="13"/>
    </row>
    <row r="234" spans="1:16" x14ac:dyDescent="0.15">
      <c r="A234" s="16"/>
      <c r="B234" s="15"/>
      <c r="C234" s="6"/>
      <c r="D234" s="11"/>
      <c r="E234" s="12"/>
      <c r="F234" s="12"/>
      <c r="G234" s="12"/>
      <c r="H234" s="12"/>
      <c r="I234" s="12"/>
      <c r="J234" s="12"/>
      <c r="K234" s="13"/>
      <c r="L234" s="13"/>
      <c r="M234" s="13"/>
      <c r="N234" s="13"/>
      <c r="O234" s="13"/>
      <c r="P234" s="13"/>
    </row>
    <row r="235" spans="1:16" x14ac:dyDescent="0.15">
      <c r="A235" s="16"/>
      <c r="B235" s="15"/>
      <c r="C235" s="6"/>
      <c r="D235" s="11"/>
      <c r="E235" s="12"/>
      <c r="F235" s="12"/>
      <c r="G235" s="12"/>
      <c r="H235" s="12"/>
      <c r="I235" s="12"/>
      <c r="J235" s="12"/>
      <c r="K235" s="13"/>
      <c r="L235" s="13"/>
      <c r="M235" s="13"/>
      <c r="N235" s="13"/>
      <c r="O235" s="13"/>
      <c r="P235" s="13"/>
    </row>
    <row r="236" spans="1:16" x14ac:dyDescent="0.15">
      <c r="A236" s="16"/>
      <c r="B236" s="15"/>
      <c r="C236" s="6"/>
      <c r="D236" s="11"/>
      <c r="E236" s="12"/>
      <c r="F236" s="12"/>
      <c r="G236" s="12"/>
      <c r="H236" s="12"/>
      <c r="I236" s="12"/>
      <c r="J236" s="12"/>
      <c r="K236" s="13"/>
      <c r="L236" s="13"/>
      <c r="M236" s="13"/>
      <c r="N236" s="13"/>
      <c r="O236" s="13"/>
      <c r="P236" s="13"/>
    </row>
    <row r="237" spans="1:16" x14ac:dyDescent="0.15">
      <c r="A237" s="16"/>
      <c r="B237" s="15"/>
      <c r="C237" s="6"/>
      <c r="D237" s="11"/>
      <c r="E237" s="12"/>
      <c r="F237" s="12"/>
      <c r="G237" s="12"/>
      <c r="H237" s="12"/>
      <c r="I237" s="12"/>
      <c r="J237" s="12"/>
      <c r="K237" s="13"/>
      <c r="L237" s="13"/>
      <c r="M237" s="13"/>
      <c r="N237" s="13"/>
      <c r="O237" s="13"/>
      <c r="P237" s="13"/>
    </row>
    <row r="238" spans="1:16" x14ac:dyDescent="0.15">
      <c r="A238" s="16"/>
      <c r="B238" s="15"/>
      <c r="C238" s="6"/>
      <c r="D238" s="11"/>
      <c r="E238" s="12"/>
      <c r="F238" s="12"/>
      <c r="G238" s="12"/>
      <c r="H238" s="12"/>
      <c r="I238" s="12"/>
      <c r="J238" s="12"/>
      <c r="K238" s="13"/>
      <c r="L238" s="13"/>
      <c r="M238" s="13"/>
      <c r="N238" s="13"/>
      <c r="O238" s="13"/>
      <c r="P238" s="13"/>
    </row>
    <row r="239" spans="1:16" x14ac:dyDescent="0.15">
      <c r="A239" s="16"/>
      <c r="B239" s="15"/>
      <c r="C239" s="6"/>
      <c r="D239" s="11"/>
      <c r="E239" s="12"/>
      <c r="F239" s="12"/>
      <c r="G239" s="12"/>
      <c r="H239" s="12"/>
      <c r="I239" s="12"/>
      <c r="J239" s="12"/>
      <c r="K239" s="13"/>
      <c r="L239" s="13"/>
      <c r="M239" s="13"/>
      <c r="N239" s="13"/>
      <c r="O239" s="13"/>
      <c r="P239" s="13"/>
    </row>
    <row r="240" spans="1:16" x14ac:dyDescent="0.15">
      <c r="A240" s="16"/>
      <c r="B240" s="15"/>
      <c r="C240" s="6"/>
      <c r="D240" s="11"/>
      <c r="E240" s="12"/>
      <c r="F240" s="12"/>
      <c r="G240" s="12"/>
      <c r="H240" s="12"/>
      <c r="I240" s="12"/>
      <c r="J240" s="12"/>
      <c r="K240" s="13"/>
      <c r="L240" s="13"/>
      <c r="M240" s="13"/>
      <c r="N240" s="13"/>
      <c r="O240" s="13"/>
      <c r="P240" s="13"/>
    </row>
    <row r="241" spans="1:16" x14ac:dyDescent="0.15">
      <c r="A241" s="16"/>
      <c r="B241" s="15"/>
      <c r="C241" s="6"/>
      <c r="D241" s="11"/>
      <c r="E241" s="12"/>
      <c r="F241" s="12"/>
      <c r="G241" s="12"/>
      <c r="H241" s="12"/>
      <c r="I241" s="12"/>
      <c r="J241" s="12"/>
      <c r="K241" s="13"/>
      <c r="L241" s="13"/>
      <c r="M241" s="13"/>
      <c r="N241" s="13"/>
      <c r="O241" s="13"/>
      <c r="P241" s="13"/>
    </row>
    <row r="242" spans="1:16" x14ac:dyDescent="0.15">
      <c r="A242" s="16"/>
      <c r="B242" s="15"/>
      <c r="C242" s="6"/>
      <c r="D242" s="11"/>
      <c r="E242" s="12"/>
      <c r="F242" s="12"/>
      <c r="G242" s="12"/>
      <c r="H242" s="12"/>
      <c r="I242" s="12"/>
      <c r="J242" s="12"/>
      <c r="K242" s="13"/>
      <c r="L242" s="13"/>
      <c r="M242" s="13"/>
      <c r="N242" s="13"/>
      <c r="O242" s="13"/>
      <c r="P242" s="13"/>
    </row>
    <row r="243" spans="1:16" x14ac:dyDescent="0.15">
      <c r="A243" s="16"/>
      <c r="B243" s="15"/>
      <c r="C243" s="6"/>
      <c r="D243" s="11"/>
      <c r="E243" s="12"/>
      <c r="F243" s="12"/>
      <c r="G243" s="12"/>
      <c r="H243" s="12"/>
      <c r="I243" s="12"/>
      <c r="J243" s="12"/>
      <c r="K243" s="13"/>
      <c r="L243" s="13"/>
      <c r="M243" s="13"/>
      <c r="N243" s="13"/>
      <c r="O243" s="13"/>
      <c r="P243" s="13"/>
    </row>
    <row r="244" spans="1:16" x14ac:dyDescent="0.15">
      <c r="A244" s="16"/>
      <c r="B244" s="15"/>
      <c r="C244" s="6"/>
      <c r="D244" s="11"/>
      <c r="E244" s="12"/>
      <c r="F244" s="12"/>
      <c r="G244" s="12"/>
      <c r="H244" s="12"/>
      <c r="I244" s="12"/>
      <c r="J244" s="12"/>
      <c r="K244" s="13"/>
      <c r="L244" s="13"/>
      <c r="M244" s="13"/>
      <c r="N244" s="13"/>
      <c r="O244" s="13"/>
      <c r="P244" s="13"/>
    </row>
    <row r="245" spans="1:16" x14ac:dyDescent="0.15">
      <c r="A245" s="16"/>
      <c r="B245" s="15"/>
      <c r="C245" s="6"/>
      <c r="D245" s="11"/>
      <c r="E245" s="12"/>
      <c r="F245" s="12"/>
      <c r="G245" s="12"/>
      <c r="H245" s="12"/>
      <c r="I245" s="12"/>
      <c r="J245" s="12"/>
      <c r="K245" s="13"/>
      <c r="L245" s="13"/>
      <c r="M245" s="13"/>
      <c r="N245" s="13"/>
      <c r="O245" s="13"/>
      <c r="P245" s="13"/>
    </row>
    <row r="246" spans="1:16" x14ac:dyDescent="0.15">
      <c r="A246" s="16"/>
      <c r="B246" s="15"/>
      <c r="C246" s="6"/>
      <c r="D246" s="11"/>
      <c r="E246" s="12"/>
      <c r="F246" s="12"/>
      <c r="G246" s="12"/>
      <c r="H246" s="12"/>
      <c r="I246" s="12"/>
      <c r="J246" s="12"/>
      <c r="K246" s="13"/>
      <c r="L246" s="13"/>
      <c r="M246" s="13"/>
      <c r="N246" s="13"/>
      <c r="O246" s="13"/>
      <c r="P246" s="13"/>
    </row>
    <row r="247" spans="1:16" ht="14.25" thickBot="1" x14ac:dyDescent="0.2">
      <c r="A247" s="18"/>
      <c r="B247" s="19"/>
      <c r="C247" s="7"/>
      <c r="D247" s="11"/>
      <c r="E247" s="20"/>
      <c r="F247" s="20"/>
      <c r="G247" s="20"/>
      <c r="H247" s="20"/>
      <c r="I247" s="20"/>
      <c r="J247" s="20"/>
      <c r="K247" s="21"/>
      <c r="L247" s="21"/>
      <c r="M247" s="21"/>
      <c r="N247" s="21"/>
      <c r="O247" s="21"/>
      <c r="P247" s="21"/>
    </row>
    <row r="248" spans="1:16" ht="14.25" thickTop="1" x14ac:dyDescent="0.15"/>
  </sheetData>
  <mergeCells count="7">
    <mergeCell ref="K5:P5"/>
    <mergeCell ref="A3:P4"/>
    <mergeCell ref="E5:J5"/>
    <mergeCell ref="A5:A6"/>
    <mergeCell ref="B5:B6"/>
    <mergeCell ref="C5:C6"/>
    <mergeCell ref="D5:D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2025-04-28T05:36:50Z</dcterms:modified>
</cp:coreProperties>
</file>