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D:\OneDrive\Desktop\Approval of Copyedits (GSA Bulletin paper B37428)\"/>
    </mc:Choice>
  </mc:AlternateContent>
  <xr:revisionPtr revIDLastSave="0" documentId="13_ncr:1_{D348BCCF-1492-4687-AA64-B0C1F6B134F5}" xr6:coauthVersionLast="47" xr6:coauthVersionMax="47" xr10:uidLastSave="{00000000-0000-0000-0000-000000000000}"/>
  <bookViews>
    <workbookView xWindow="-120" yWindow="-120" windowWidth="29040" windowHeight="15840" firstSheet="8" activeTab="8" xr2:uid="{00000000-000D-0000-FFFF-FFFF00000000}"/>
  </bookViews>
  <sheets>
    <sheet name="PlotDat8" sheetId="12" state="hidden" r:id="rId1"/>
    <sheet name="PlotDat11" sheetId="34" state="hidden" r:id="rId2"/>
    <sheet name="PlotDat12" sheetId="36" state="hidden" r:id="rId3"/>
    <sheet name="PlotDat15" sheetId="42" state="hidden" r:id="rId4"/>
    <sheet name="PlotDat20" sheetId="52" state="hidden" r:id="rId5"/>
    <sheet name="PlotDat26" sheetId="64" state="hidden" r:id="rId6"/>
    <sheet name="PlotDat35" sheetId="82" state="hidden" r:id="rId7"/>
    <sheet name="PlotDat1" sheetId="84" state="hidden" r:id="rId8"/>
    <sheet name="Table S1" sheetId="2" r:id="rId9"/>
  </sheets>
  <definedNames>
    <definedName name="__gXY1">PlotDat8!$C$1:$D$5</definedName>
    <definedName name="_gXY1">#REF!</definedName>
    <definedName name="ConcAgeTik1">#REF!</definedName>
    <definedName name="ConcAgeTik2">#REF!</definedName>
    <definedName name="ConcAgeTik3">#REF!</definedName>
    <definedName name="ConcAgeTik4">#REF!</definedName>
    <definedName name="ConcAgeTik5">#REF!</definedName>
    <definedName name="ConcAgeTik6">#REF!</definedName>
    <definedName name="ConcAgeTik7">#REF!</definedName>
    <definedName name="ConcAgeTik8">#REF!</definedName>
    <definedName name="Ellipse1_1">#REF!</definedName>
    <definedName name="Ellipse1_10">#REF!</definedName>
    <definedName name="Ellipse1_11">#REF!</definedName>
    <definedName name="Ellipse1_12">#REF!</definedName>
    <definedName name="Ellipse1_13">#REF!</definedName>
    <definedName name="Ellipse1_14">#REF!</definedName>
    <definedName name="Ellipse1_15">#REF!</definedName>
    <definedName name="Ellipse1_16">#REF!</definedName>
    <definedName name="Ellipse1_17">#REF!</definedName>
    <definedName name="Ellipse1_18">#REF!</definedName>
    <definedName name="Ellipse1_19">#REF!</definedName>
    <definedName name="Ellipse1_2">#REF!</definedName>
    <definedName name="Ellipse1_20">PlotDat12!$AW$1:$AX$39</definedName>
    <definedName name="Ellipse1_21">PlotDat12!$AY$1:$AZ$39</definedName>
    <definedName name="Ellipse1_3">#REF!</definedName>
    <definedName name="Ellipse1_4">#REF!</definedName>
    <definedName name="Ellipse1_5">#REF!</definedName>
    <definedName name="Ellipse1_6">#REF!</definedName>
    <definedName name="Ellipse1_7">#REF!</definedName>
    <definedName name="Ellipse1_8">#REF!</definedName>
    <definedName name="Ellipse1_9">#REF!</definedName>
    <definedName name="Ellipse2_1">PlotDat8!$AG$1:$AH$39</definedName>
  </definedNames>
  <calcPr calcId="191029" calcMode="manual"/>
</workbook>
</file>

<file path=xl/calcChain.xml><?xml version="1.0" encoding="utf-8"?>
<calcChain xmlns="http://schemas.openxmlformats.org/spreadsheetml/2006/main">
  <c r="AJ41" i="2" l="1"/>
  <c r="AG41" i="2"/>
  <c r="AI41" i="2"/>
  <c r="AF41" i="2"/>
  <c r="AE41" i="2"/>
  <c r="AD41" i="2"/>
  <c r="AJ39" i="2"/>
  <c r="AG39" i="2"/>
  <c r="AH39" i="2"/>
  <c r="AF39" i="2"/>
  <c r="AE39" i="2"/>
  <c r="AD39" i="2"/>
  <c r="AJ34" i="2"/>
  <c r="AG34" i="2"/>
  <c r="AI34" i="2"/>
  <c r="AH34" i="2"/>
  <c r="AF34" i="2"/>
  <c r="AE34" i="2"/>
  <c r="AD34" i="2"/>
  <c r="AJ33" i="2"/>
  <c r="AG33" i="2"/>
  <c r="AI33" i="2"/>
  <c r="AF33" i="2"/>
  <c r="AE33" i="2"/>
  <c r="AD33" i="2"/>
  <c r="AJ30" i="2"/>
  <c r="AG30" i="2"/>
  <c r="AH30" i="2"/>
  <c r="AF30" i="2"/>
  <c r="AE30" i="2"/>
  <c r="AD30" i="2"/>
  <c r="AJ29" i="2"/>
  <c r="AG29" i="2"/>
  <c r="AH29" i="2"/>
  <c r="AF29" i="2"/>
  <c r="AE29" i="2"/>
  <c r="AD29" i="2"/>
  <c r="AJ28" i="2"/>
  <c r="AG28" i="2"/>
  <c r="AI28" i="2"/>
  <c r="AF28" i="2"/>
  <c r="AE28" i="2"/>
  <c r="AD28" i="2"/>
  <c r="AJ25" i="2"/>
  <c r="AG25" i="2"/>
  <c r="AH25" i="2"/>
  <c r="AF25" i="2"/>
  <c r="AE25" i="2"/>
  <c r="AD25" i="2"/>
  <c r="AJ24" i="2"/>
  <c r="AG24" i="2"/>
  <c r="AH24" i="2"/>
  <c r="AI24" i="2"/>
  <c r="AF24" i="2"/>
  <c r="AE24" i="2"/>
  <c r="AD24" i="2"/>
  <c r="AJ55" i="2"/>
  <c r="AG55" i="2"/>
  <c r="AI55" i="2"/>
  <c r="AH55" i="2"/>
  <c r="AF55" i="2"/>
  <c r="AE55" i="2"/>
  <c r="AD55" i="2"/>
  <c r="AJ54" i="2"/>
  <c r="AG54" i="2"/>
  <c r="AI54" i="2"/>
  <c r="AF54" i="2"/>
  <c r="AE54" i="2"/>
  <c r="AD54" i="2"/>
  <c r="AJ53" i="2"/>
  <c r="AG53" i="2"/>
  <c r="AI53" i="2"/>
  <c r="AF53" i="2"/>
  <c r="AE53" i="2"/>
  <c r="AD53" i="2"/>
  <c r="AJ52" i="2"/>
  <c r="AG52" i="2"/>
  <c r="AI52" i="2"/>
  <c r="AH52" i="2"/>
  <c r="AF52" i="2"/>
  <c r="AE52" i="2"/>
  <c r="AD52" i="2"/>
  <c r="AJ51" i="2"/>
  <c r="AH51" i="2"/>
  <c r="AG51" i="2"/>
  <c r="AF51" i="2"/>
  <c r="AE51" i="2"/>
  <c r="AD51" i="2"/>
  <c r="AJ50" i="2"/>
  <c r="AG50" i="2"/>
  <c r="AH50" i="2"/>
  <c r="AI50" i="2"/>
  <c r="AF50" i="2"/>
  <c r="AE50" i="2"/>
  <c r="AD50" i="2"/>
  <c r="AJ49" i="2"/>
  <c r="AH49" i="2"/>
  <c r="AG49" i="2"/>
  <c r="AF49" i="2"/>
  <c r="AE49" i="2"/>
  <c r="AD49" i="2"/>
  <c r="AJ47" i="2"/>
  <c r="AG47" i="2"/>
  <c r="AI47" i="2"/>
  <c r="AF47" i="2"/>
  <c r="AE47" i="2"/>
  <c r="AD47" i="2"/>
  <c r="AJ46" i="2"/>
  <c r="AG46" i="2"/>
  <c r="AI46" i="2"/>
  <c r="AF46" i="2"/>
  <c r="AE46" i="2"/>
  <c r="AD46" i="2"/>
  <c r="AJ45" i="2"/>
  <c r="AG45" i="2"/>
  <c r="AH45" i="2"/>
  <c r="AI45" i="2"/>
  <c r="AF45" i="2"/>
  <c r="AE45" i="2"/>
  <c r="AD45" i="2"/>
  <c r="AJ44" i="2"/>
  <c r="AG44" i="2"/>
  <c r="AI44" i="2"/>
  <c r="AF44" i="2"/>
  <c r="AE44" i="2"/>
  <c r="AD44" i="2"/>
  <c r="AJ42" i="2"/>
  <c r="AG42" i="2"/>
  <c r="AH42" i="2"/>
  <c r="AI42" i="2"/>
  <c r="AF42" i="2"/>
  <c r="AE42" i="2"/>
  <c r="AD42" i="2"/>
  <c r="AJ23" i="2"/>
  <c r="AG23" i="2"/>
  <c r="AH23" i="2"/>
  <c r="AI23" i="2"/>
  <c r="AF23" i="2"/>
  <c r="AE23" i="2"/>
  <c r="AD23" i="2"/>
  <c r="AJ21" i="2"/>
  <c r="AG21" i="2"/>
  <c r="AI21" i="2"/>
  <c r="AF21" i="2"/>
  <c r="AE21" i="2"/>
  <c r="AD21" i="2"/>
  <c r="AJ20" i="2"/>
  <c r="AG20" i="2"/>
  <c r="AI20" i="2"/>
  <c r="AF20" i="2"/>
  <c r="AE20" i="2"/>
  <c r="AD20" i="2"/>
  <c r="AJ17" i="2"/>
  <c r="AH17" i="2"/>
  <c r="AG17" i="2"/>
  <c r="AI17" i="2"/>
  <c r="AF17" i="2"/>
  <c r="AE17" i="2"/>
  <c r="AD17" i="2"/>
  <c r="AJ13" i="2"/>
  <c r="AG13" i="2"/>
  <c r="AI13" i="2"/>
  <c r="AF13" i="2"/>
  <c r="AE13" i="2"/>
  <c r="AD13" i="2"/>
  <c r="AJ14" i="2"/>
  <c r="AG14" i="2"/>
  <c r="AH14" i="2"/>
  <c r="AF14" i="2"/>
  <c r="AE14" i="2"/>
  <c r="AD14" i="2"/>
  <c r="AJ12" i="2"/>
  <c r="AG12" i="2"/>
  <c r="AH12" i="2"/>
  <c r="AI12" i="2"/>
  <c r="AF12" i="2"/>
  <c r="AE12" i="2"/>
  <c r="AD12" i="2"/>
  <c r="AJ9" i="2"/>
  <c r="AG9" i="2"/>
  <c r="AH9" i="2"/>
  <c r="AF9" i="2"/>
  <c r="AE9" i="2"/>
  <c r="AD9" i="2"/>
  <c r="AJ7" i="2"/>
  <c r="AG7" i="2"/>
  <c r="AH7" i="2"/>
  <c r="AI7" i="2"/>
  <c r="AF7" i="2"/>
  <c r="AE7" i="2"/>
  <c r="AD7" i="2"/>
  <c r="AJ6" i="2"/>
  <c r="AH6" i="2"/>
  <c r="AG6" i="2"/>
  <c r="AF6" i="2"/>
  <c r="AE6" i="2"/>
  <c r="AD6" i="2"/>
  <c r="AH41" i="2"/>
  <c r="AH47" i="2"/>
  <c r="AH54" i="2"/>
  <c r="AH44" i="2"/>
  <c r="AH46" i="2"/>
  <c r="AI14" i="2"/>
  <c r="AI49" i="2"/>
  <c r="AH28" i="2"/>
  <c r="AI51" i="2"/>
  <c r="AI30" i="2"/>
  <c r="AI6" i="2"/>
  <c r="AI39" i="2"/>
  <c r="AH13" i="2"/>
  <c r="AH21" i="2"/>
  <c r="AH20" i="2"/>
  <c r="AH53" i="2"/>
  <c r="AI29" i="2"/>
  <c r="AH33" i="2"/>
  <c r="AI9" i="2"/>
  <c r="AI2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Martin Whitehouse</author>
  </authors>
  <commentList>
    <comment ref="H3" authorId="0" shapeId="0" xr:uid="{00000000-0006-0000-0800-000001000000}">
      <text>
        <r>
          <rPr>
            <b/>
            <sz val="8"/>
            <color indexed="81"/>
            <rFont val="Tahoma"/>
            <family val="2"/>
          </rPr>
          <t>Use these columns for conventional concordia in Isoplot</t>
        </r>
        <r>
          <rPr>
            <sz val="8"/>
            <color indexed="81"/>
            <rFont val="Tahoma"/>
            <family val="2"/>
          </rPr>
          <t xml:space="preserve">
</t>
        </r>
      </text>
    </comment>
    <comment ref="M3" authorId="0" shapeId="0" xr:uid="{00000000-0006-0000-0800-000002000000}">
      <text>
        <r>
          <rPr>
            <b/>
            <sz val="8"/>
            <color indexed="81"/>
            <rFont val="Tahoma"/>
            <family val="2"/>
          </rPr>
          <t xml:space="preserve">Use these columns for inverse (Tera-Wasserburg) concordia in Isoplot
</t>
        </r>
      </text>
    </comment>
    <comment ref="L4" authorId="0" shapeId="0" xr:uid="{00000000-0006-0000-0800-000003000000}">
      <text>
        <r>
          <rPr>
            <sz val="8"/>
            <color indexed="81"/>
            <rFont val="Tahoma"/>
            <family val="2"/>
          </rPr>
          <t xml:space="preserve">Error correlation in conventional concordia space.  Do not use for Tera-Wasserburg plots.
</t>
        </r>
      </text>
    </comment>
  </commentList>
</comments>
</file>

<file path=xl/sharedStrings.xml><?xml version="1.0" encoding="utf-8"?>
<sst xmlns="http://schemas.openxmlformats.org/spreadsheetml/2006/main" count="441" uniqueCount="143">
  <si>
    <t>TW concordia columns (Pbc corr.)</t>
  </si>
  <si>
    <t>Th/U</t>
  </si>
  <si>
    <t>%</t>
  </si>
  <si>
    <r>
      <t>206</t>
    </r>
    <r>
      <rPr>
        <b/>
        <sz val="10"/>
        <rFont val="Arial"/>
        <family val="2"/>
      </rPr>
      <t>Pb</t>
    </r>
  </si>
  <si>
    <r>
      <t>235</t>
    </r>
    <r>
      <rPr>
        <b/>
        <sz val="10"/>
        <rFont val="Arial"/>
        <family val="2"/>
      </rPr>
      <t>U</t>
    </r>
  </si>
  <si>
    <r>
      <t>238</t>
    </r>
    <r>
      <rPr>
        <b/>
        <sz val="10"/>
        <rFont val="Arial"/>
        <family val="2"/>
      </rPr>
      <t>U</t>
    </r>
  </si>
  <si>
    <t>IsoLine</t>
  </si>
  <si>
    <t>ConcBand</t>
  </si>
  <si>
    <t>ConcTikEll</t>
  </si>
  <si>
    <t>Red</t>
  </si>
  <si>
    <t>Source sheet</t>
  </si>
  <si>
    <t>data</t>
  </si>
  <si>
    <t>Plot name</t>
  </si>
  <si>
    <t>Plot Type</t>
  </si>
  <si>
    <t>1st free col</t>
  </si>
  <si>
    <t>Sigma Level</t>
  </si>
  <si>
    <t>Absolute Errs</t>
  </si>
  <si>
    <t>Symbol Type</t>
  </si>
  <si>
    <t>Inverse Plot</t>
  </si>
  <si>
    <t>Color Plot</t>
  </si>
  <si>
    <t>3D plot</t>
  </si>
  <si>
    <t>Linear</t>
  </si>
  <si>
    <t>Data Range</t>
  </si>
  <si>
    <t>Concordia5</t>
  </si>
  <si>
    <t>E7:I11</t>
  </si>
  <si>
    <t>ErrBox</t>
  </si>
  <si>
    <t>ErrBox</t>
    <phoneticPr fontId="1" type="noConversion"/>
  </si>
  <si>
    <t>X10:Y30</t>
  </si>
  <si>
    <t>Filled Symbols</t>
  </si>
  <si>
    <t>ConcAge</t>
  </si>
  <si>
    <t>ConcSwap</t>
  </si>
  <si>
    <t>1st Symbol-row</t>
  </si>
  <si>
    <t>L10:O30</t>
  </si>
  <si>
    <t>E10:H30</t>
  </si>
  <si>
    <t>Concordia11</t>
  </si>
  <si>
    <t>Concordia12</t>
  </si>
  <si>
    <t>Average15</t>
  </si>
  <si>
    <t>L32:O51</t>
  </si>
  <si>
    <t>Concordia20</t>
  </si>
  <si>
    <t>E32:H51</t>
  </si>
  <si>
    <t>Concordia26</t>
  </si>
  <si>
    <t>Average35</t>
  </si>
  <si>
    <t>X41:Y51</t>
  </si>
  <si>
    <t>ErrBox</t>
    <phoneticPr fontId="1" type="noConversion"/>
  </si>
  <si>
    <t>ErrBox</t>
    <phoneticPr fontId="1" type="noConversion"/>
  </si>
  <si>
    <t>ErrBox</t>
    <phoneticPr fontId="1" type="noConversion"/>
  </si>
  <si>
    <t>ErrBox</t>
    <phoneticPr fontId="1" type="noConversion"/>
  </si>
  <si>
    <t>Average1</t>
  </si>
  <si>
    <t>AB10:AC30</t>
  </si>
  <si>
    <t>19LJ1-2#01</t>
    <phoneticPr fontId="3" type="noConversion"/>
  </si>
  <si>
    <t>19LJ1-2#02</t>
  </si>
  <si>
    <t>19LJ1-2#03</t>
  </si>
  <si>
    <t>19LJ1-2#04</t>
  </si>
  <si>
    <t>19LJ1-2#05</t>
  </si>
  <si>
    <t>19LJ1-2#06</t>
  </si>
  <si>
    <t>19LJ1-2#07</t>
  </si>
  <si>
    <t>19LJ1-2#09</t>
  </si>
  <si>
    <t>19LJ1-2#10</t>
  </si>
  <si>
    <t>19LJ1-2#11</t>
  </si>
  <si>
    <t>19LJ1-2#13</t>
  </si>
  <si>
    <t>19LJ1-2#14</t>
  </si>
  <si>
    <t>19LJ1-2#17</t>
  </si>
  <si>
    <t>19LJ1-2#19</t>
  </si>
  <si>
    <t>19LJ1-2#20</t>
  </si>
  <si>
    <t>19LJ1-2#16</t>
    <phoneticPr fontId="1" type="noConversion"/>
  </si>
  <si>
    <t>19LJ1-2#21</t>
  </si>
  <si>
    <t>Qinghu#01</t>
    <phoneticPr fontId="3" type="noConversion"/>
  </si>
  <si>
    <t>Qinghu#02</t>
  </si>
  <si>
    <t>Qinghu#03</t>
  </si>
  <si>
    <t>Qinghu#04</t>
  </si>
  <si>
    <t>Qinghu#05</t>
  </si>
  <si>
    <t>Sample#Spot</t>
    <phoneticPr fontId="1" type="noConversion"/>
  </si>
  <si>
    <t>conventional concordia columns (Pbc corr.)</t>
    <phoneticPr fontId="1" type="noConversion"/>
  </si>
  <si>
    <t>19LJ3-5#01</t>
    <phoneticPr fontId="3" type="noConversion"/>
  </si>
  <si>
    <t>19LJ3-5#02</t>
  </si>
  <si>
    <t>19LJ3-5#03</t>
  </si>
  <si>
    <t>19LJ3-5#04</t>
  </si>
  <si>
    <t>19LJ3-5#05</t>
  </si>
  <si>
    <t>19LJ3-5#06</t>
  </si>
  <si>
    <t>19LJ3-5#07</t>
  </si>
  <si>
    <t>19LJ3-5#08</t>
  </si>
  <si>
    <t>19LJ3-5#09</t>
  </si>
  <si>
    <t>19LJ3-5#10</t>
  </si>
  <si>
    <t>19LJ3-5#11</t>
  </si>
  <si>
    <t>19LJ3-5#12</t>
  </si>
  <si>
    <t>19LJ3-5#13</t>
  </si>
  <si>
    <t>19LJ3-5#14</t>
  </si>
  <si>
    <t>19LJ3-5#16</t>
  </si>
  <si>
    <t>19LJ3-5#17</t>
  </si>
  <si>
    <t>19LJ3-5#18</t>
  </si>
  <si>
    <t>19LJ3-5#19</t>
  </si>
  <si>
    <t>19LJ3-1#01</t>
    <phoneticPr fontId="3" type="noConversion"/>
  </si>
  <si>
    <t>19LJ3-1#03</t>
  </si>
  <si>
    <t>19LJ3-1#04</t>
  </si>
  <si>
    <t>19LJ3-1#05</t>
  </si>
  <si>
    <t>19LJ3-1#06</t>
  </si>
  <si>
    <t>19LJ3-1#07</t>
  </si>
  <si>
    <t>19LJ3-1#08</t>
  </si>
  <si>
    <t>19LJ3-1#09</t>
  </si>
  <si>
    <t>19LJ3-1#10</t>
  </si>
  <si>
    <t>19LJ3-1#11</t>
  </si>
  <si>
    <t>19LJ3-1#12</t>
  </si>
  <si>
    <t>19LJ3-1#13</t>
  </si>
  <si>
    <t>19LJ3-1#14</t>
  </si>
  <si>
    <t>19LJ3-1#15</t>
  </si>
  <si>
    <t>Qinghu#06</t>
  </si>
  <si>
    <t>Qinghu#07</t>
  </si>
  <si>
    <t>Qinghu#08</t>
  </si>
  <si>
    <t>Qinghu#09</t>
  </si>
  <si>
    <t>2σ</t>
  </si>
  <si>
    <t>t
(Ma)</t>
    <phoneticPr fontId="1" type="noConversion"/>
  </si>
  <si>
    <r>
      <t>T</t>
    </r>
    <r>
      <rPr>
        <b/>
        <vertAlign val="subscript"/>
        <sz val="10"/>
        <rFont val="Arial"/>
        <family val="2"/>
      </rPr>
      <t>DM2</t>
    </r>
    <r>
      <rPr>
        <b/>
        <sz val="10"/>
        <rFont val="Arial"/>
        <family val="2"/>
      </rPr>
      <t>(Hf)
(Ma)</t>
    </r>
    <phoneticPr fontId="11" type="noConversion"/>
  </si>
  <si>
    <r>
      <t>176</t>
    </r>
    <r>
      <rPr>
        <b/>
        <sz val="10"/>
        <rFont val="Arial"/>
        <family val="2"/>
      </rPr>
      <t>Yb/</t>
    </r>
    <r>
      <rPr>
        <b/>
        <vertAlign val="superscript"/>
        <sz val="10"/>
        <rFont val="Arial"/>
        <family val="2"/>
      </rPr>
      <t>177</t>
    </r>
    <r>
      <rPr>
        <b/>
        <sz val="10"/>
        <rFont val="Arial"/>
        <family val="2"/>
      </rPr>
      <t>Hf</t>
    </r>
  </si>
  <si>
    <r>
      <t>176</t>
    </r>
    <r>
      <rPr>
        <b/>
        <sz val="10"/>
        <rFont val="Arial"/>
        <family val="2"/>
      </rPr>
      <t>Lu/</t>
    </r>
    <r>
      <rPr>
        <b/>
        <vertAlign val="superscript"/>
        <sz val="10"/>
        <rFont val="Arial"/>
        <family val="2"/>
      </rPr>
      <t>177</t>
    </r>
    <r>
      <rPr>
        <b/>
        <sz val="10"/>
        <rFont val="Arial"/>
        <family val="2"/>
      </rPr>
      <t>Hf</t>
    </r>
  </si>
  <si>
    <r>
      <t>176</t>
    </r>
    <r>
      <rPr>
        <b/>
        <sz val="10"/>
        <rFont val="Arial"/>
        <family val="2"/>
      </rPr>
      <t>Hf/</t>
    </r>
    <r>
      <rPr>
        <b/>
        <vertAlign val="superscript"/>
        <sz val="10"/>
        <rFont val="Arial"/>
        <family val="2"/>
      </rPr>
      <t>177</t>
    </r>
    <r>
      <rPr>
        <b/>
        <sz val="10"/>
        <rFont val="Arial"/>
        <family val="2"/>
      </rPr>
      <t>Hf</t>
    </r>
  </si>
  <si>
    <r>
      <t>ε</t>
    </r>
    <r>
      <rPr>
        <b/>
        <vertAlign val="subscript"/>
        <sz val="10"/>
        <rFont val="Arial"/>
        <family val="2"/>
      </rPr>
      <t>Hf</t>
    </r>
    <r>
      <rPr>
        <b/>
        <sz val="10"/>
        <rFont val="Arial"/>
        <family val="2"/>
      </rPr>
      <t>(0)</t>
    </r>
  </si>
  <si>
    <r>
      <t>ε</t>
    </r>
    <r>
      <rPr>
        <b/>
        <vertAlign val="subscript"/>
        <sz val="10"/>
        <rFont val="Arial"/>
        <family val="2"/>
      </rPr>
      <t>Hf</t>
    </r>
    <r>
      <rPr>
        <b/>
        <sz val="10"/>
        <rFont val="Arial"/>
        <family val="2"/>
      </rPr>
      <t>(t)</t>
    </r>
  </si>
  <si>
    <r>
      <t>T</t>
    </r>
    <r>
      <rPr>
        <b/>
        <vertAlign val="subscript"/>
        <sz val="10"/>
        <rFont val="Arial"/>
        <family val="2"/>
      </rPr>
      <t>DM1</t>
    </r>
    <r>
      <rPr>
        <b/>
        <sz val="10"/>
        <rFont val="Arial"/>
        <family val="2"/>
      </rPr>
      <t>(Hf)
(Ma)</t>
    </r>
    <phoneticPr fontId="1" type="noConversion"/>
  </si>
  <si>
    <r>
      <rPr>
        <b/>
        <vertAlign val="subscript"/>
        <sz val="10"/>
        <rFont val="Arial"/>
        <family val="2"/>
      </rPr>
      <t xml:space="preserve"> </t>
    </r>
    <r>
      <rPr>
        <b/>
        <sz val="10"/>
        <rFont val="Arial"/>
        <family val="2"/>
      </rPr>
      <t>2σ 
(T</t>
    </r>
    <r>
      <rPr>
        <b/>
        <vertAlign val="subscript"/>
        <sz val="10"/>
        <rFont val="Arial"/>
        <family val="2"/>
      </rPr>
      <t>DM2</t>
    </r>
    <r>
      <rPr>
        <b/>
        <sz val="10"/>
        <rFont val="Arial"/>
        <family val="2"/>
      </rPr>
      <t>)</t>
    </r>
    <phoneticPr fontId="11" type="noConversion"/>
  </si>
  <si>
    <r>
      <t>f</t>
    </r>
    <r>
      <rPr>
        <b/>
        <vertAlign val="subscript"/>
        <sz val="10"/>
        <rFont val="Arial"/>
        <family val="2"/>
      </rPr>
      <t>Lu/Hf</t>
    </r>
  </si>
  <si>
    <t xml:space="preserve"> 2σ</t>
    <phoneticPr fontId="11" type="noConversion"/>
  </si>
  <si>
    <r>
      <t>δ</t>
    </r>
    <r>
      <rPr>
        <b/>
        <vertAlign val="superscript"/>
        <sz val="10"/>
        <rFont val="Arial"/>
        <family val="2"/>
      </rPr>
      <t>18</t>
    </r>
    <r>
      <rPr>
        <b/>
        <sz val="10"/>
        <rFont val="Arial"/>
        <family val="2"/>
      </rPr>
      <t>O
(‰)</t>
    </r>
    <phoneticPr fontId="12" type="noConversion"/>
  </si>
  <si>
    <t>Qinghu#01</t>
    <phoneticPr fontId="1" type="noConversion"/>
  </si>
  <si>
    <t>Qinghu#10</t>
  </si>
  <si>
    <t>Standards</t>
    <phoneticPr fontId="1" type="noConversion"/>
  </si>
  <si>
    <t>SIMS U-Pb dating</t>
    <phoneticPr fontId="1" type="noConversion"/>
  </si>
  <si>
    <r>
      <t>2σ</t>
    </r>
    <r>
      <rPr>
        <b/>
        <vertAlign val="subscript"/>
        <sz val="10"/>
        <rFont val="Arial"/>
        <family val="2"/>
      </rPr>
      <t>m</t>
    </r>
    <phoneticPr fontId="1" type="noConversion"/>
  </si>
  <si>
    <t>±σ</t>
  </si>
  <si>
    <t>±σ</t>
    <phoneticPr fontId="1" type="noConversion"/>
  </si>
  <si>
    <t>ρ</t>
    <phoneticPr fontId="1" type="noConversion"/>
  </si>
  <si>
    <t>SIMS O isotope</t>
    <phoneticPr fontId="1" type="noConversion"/>
  </si>
  <si>
    <t>The analytical results in the same row come from the same laser ablation position on the same zircon grain.</t>
    <phoneticPr fontId="1" type="noConversion"/>
  </si>
  <si>
    <r>
      <t xml:space="preserve">Initial </t>
    </r>
    <r>
      <rPr>
        <b/>
        <vertAlign val="superscript"/>
        <sz val="12"/>
        <rFont val="Arial"/>
        <family val="2"/>
      </rPr>
      <t>176</t>
    </r>
    <r>
      <rPr>
        <b/>
        <sz val="12"/>
        <rFont val="Arial"/>
        <family val="2"/>
      </rPr>
      <t>Hf/</t>
    </r>
    <r>
      <rPr>
        <b/>
        <vertAlign val="superscript"/>
        <sz val="12"/>
        <rFont val="Arial"/>
        <family val="2"/>
      </rPr>
      <t>177</t>
    </r>
    <r>
      <rPr>
        <b/>
        <sz val="12"/>
        <rFont val="Arial"/>
        <family val="2"/>
      </rPr>
      <t>Hf values are expressed as ε</t>
    </r>
    <r>
      <rPr>
        <b/>
        <vertAlign val="subscript"/>
        <sz val="12"/>
        <rFont val="Arial"/>
        <family val="2"/>
      </rPr>
      <t>Hf</t>
    </r>
    <r>
      <rPr>
        <b/>
        <sz val="12"/>
        <rFont val="Arial"/>
        <family val="2"/>
      </rPr>
      <t>(t), which is calculated using a decay constant value of 1.867×10</t>
    </r>
    <r>
      <rPr>
        <b/>
        <vertAlign val="superscript"/>
        <sz val="12"/>
        <rFont val="Arial"/>
        <family val="2"/>
      </rPr>
      <t>-11</t>
    </r>
    <r>
      <rPr>
        <b/>
        <sz val="12"/>
        <rFont val="Arial"/>
        <family val="2"/>
      </rPr>
      <t xml:space="preserve"> yr</t>
    </r>
    <r>
      <rPr>
        <b/>
        <vertAlign val="superscript"/>
        <sz val="12"/>
        <rFont val="Arial"/>
        <family val="2"/>
      </rPr>
      <t>-1</t>
    </r>
    <r>
      <rPr>
        <b/>
        <sz val="12"/>
        <rFont val="Arial"/>
        <family val="2"/>
      </rPr>
      <t>(</t>
    </r>
    <r>
      <rPr>
        <b/>
        <sz val="12"/>
        <color indexed="39"/>
        <rFont val="Arial"/>
        <family val="2"/>
      </rPr>
      <t>Scherer et al., 2001</t>
    </r>
    <r>
      <rPr>
        <b/>
        <sz val="12"/>
        <rFont val="Arial"/>
        <family val="2"/>
      </rPr>
      <t xml:space="preserve">), giving </t>
    </r>
    <r>
      <rPr>
        <b/>
        <vertAlign val="superscript"/>
        <sz val="12"/>
        <rFont val="Arial"/>
        <family val="2"/>
      </rPr>
      <t>176</t>
    </r>
    <r>
      <rPr>
        <b/>
        <sz val="12"/>
        <rFont val="Arial"/>
        <family val="2"/>
      </rPr>
      <t>Hf/</t>
    </r>
    <r>
      <rPr>
        <b/>
        <vertAlign val="superscript"/>
        <sz val="12"/>
        <rFont val="Arial"/>
        <family val="2"/>
      </rPr>
      <t>177</t>
    </r>
    <r>
      <rPr>
        <b/>
        <sz val="12"/>
        <rFont val="Arial"/>
        <family val="2"/>
      </rPr>
      <t>Hf</t>
    </r>
    <r>
      <rPr>
        <b/>
        <vertAlign val="subscript"/>
        <sz val="12"/>
        <rFont val="Arial"/>
        <family val="2"/>
      </rPr>
      <t>(CHUR, today)</t>
    </r>
    <r>
      <rPr>
        <b/>
        <sz val="12"/>
        <rFont val="Arial"/>
        <family val="2"/>
      </rPr>
      <t xml:space="preserve"> and </t>
    </r>
    <r>
      <rPr>
        <b/>
        <vertAlign val="superscript"/>
        <sz val="12"/>
        <rFont val="Arial"/>
        <family val="2"/>
      </rPr>
      <t>176</t>
    </r>
    <r>
      <rPr>
        <b/>
        <sz val="12"/>
        <rFont val="Arial"/>
        <family val="2"/>
      </rPr>
      <t>Lu/</t>
    </r>
    <r>
      <rPr>
        <b/>
        <vertAlign val="superscript"/>
        <sz val="12"/>
        <rFont val="Arial"/>
        <family val="2"/>
      </rPr>
      <t>177</t>
    </r>
    <r>
      <rPr>
        <b/>
        <sz val="12"/>
        <rFont val="Arial"/>
        <family val="2"/>
      </rPr>
      <t>Hf</t>
    </r>
    <r>
      <rPr>
        <b/>
        <vertAlign val="subscript"/>
        <sz val="12"/>
        <rFont val="Arial"/>
        <family val="2"/>
      </rPr>
      <t>(CHUR, today)</t>
    </r>
    <r>
      <rPr>
        <b/>
        <sz val="12"/>
        <rFont val="Arial"/>
        <family val="2"/>
      </rPr>
      <t xml:space="preserve"> of 0.282772 and 0.0332, respectively (</t>
    </r>
    <r>
      <rPr>
        <b/>
        <sz val="12"/>
        <color indexed="39"/>
        <rFont val="Arial"/>
        <family val="2"/>
      </rPr>
      <t>Blichert-Toft and Albarède, 1997</t>
    </r>
    <r>
      <rPr>
        <b/>
        <sz val="12"/>
        <rFont val="Arial"/>
        <family val="2"/>
      </rPr>
      <t xml:space="preserve">). 
For the calculation of Hf isotopic model ages, the global depleted mantle value is used as the juvenile end-member, with </t>
    </r>
    <r>
      <rPr>
        <b/>
        <vertAlign val="superscript"/>
        <sz val="12"/>
        <rFont val="Arial"/>
        <family val="2"/>
      </rPr>
      <t>176</t>
    </r>
    <r>
      <rPr>
        <b/>
        <sz val="12"/>
        <rFont val="Arial"/>
        <family val="2"/>
      </rPr>
      <t>Hf/</t>
    </r>
    <r>
      <rPr>
        <b/>
        <vertAlign val="superscript"/>
        <sz val="12"/>
        <rFont val="Arial"/>
        <family val="2"/>
      </rPr>
      <t>177</t>
    </r>
    <r>
      <rPr>
        <b/>
        <sz val="12"/>
        <rFont val="Arial"/>
        <family val="2"/>
      </rPr>
      <t xml:space="preserve">Hf = 0.28325 and </t>
    </r>
    <r>
      <rPr>
        <b/>
        <vertAlign val="superscript"/>
        <sz val="12"/>
        <rFont val="Arial"/>
        <family val="2"/>
      </rPr>
      <t>176</t>
    </r>
    <r>
      <rPr>
        <b/>
        <sz val="12"/>
        <rFont val="Arial"/>
        <family val="2"/>
      </rPr>
      <t>Lu/</t>
    </r>
    <r>
      <rPr>
        <b/>
        <vertAlign val="superscript"/>
        <sz val="12"/>
        <rFont val="Arial"/>
        <family val="2"/>
      </rPr>
      <t>177</t>
    </r>
    <r>
      <rPr>
        <b/>
        <sz val="12"/>
        <rFont val="Arial"/>
        <family val="2"/>
      </rPr>
      <t>Hf = 0.0384 (</t>
    </r>
    <r>
      <rPr>
        <b/>
        <sz val="12"/>
        <color indexed="39"/>
        <rFont val="Arial"/>
        <family val="2"/>
      </rPr>
      <t>Griffin et al., 2000</t>
    </r>
    <r>
      <rPr>
        <b/>
        <sz val="12"/>
        <rFont val="Arial"/>
        <family val="2"/>
      </rPr>
      <t xml:space="preserve">), and </t>
    </r>
    <r>
      <rPr>
        <b/>
        <vertAlign val="superscript"/>
        <sz val="12"/>
        <rFont val="Arial"/>
        <family val="2"/>
      </rPr>
      <t>176</t>
    </r>
    <r>
      <rPr>
        <b/>
        <sz val="12"/>
        <rFont val="Arial"/>
        <family val="2"/>
      </rPr>
      <t>Lu/</t>
    </r>
    <r>
      <rPr>
        <b/>
        <vertAlign val="superscript"/>
        <sz val="12"/>
        <rFont val="Arial"/>
        <family val="2"/>
      </rPr>
      <t>177</t>
    </r>
    <r>
      <rPr>
        <b/>
        <sz val="12"/>
        <rFont val="Arial"/>
        <family val="2"/>
      </rPr>
      <t>Hf</t>
    </r>
    <r>
      <rPr>
        <b/>
        <vertAlign val="subscript"/>
        <sz val="12"/>
        <rFont val="Arial"/>
        <family val="2"/>
      </rPr>
      <t>(Crust, today)</t>
    </r>
    <r>
      <rPr>
        <b/>
        <sz val="12"/>
        <rFont val="Arial"/>
        <family val="2"/>
      </rPr>
      <t xml:space="preserve"> value of 0.015 is used for the average continental crust (</t>
    </r>
    <r>
      <rPr>
        <b/>
        <sz val="12"/>
        <color indexed="39"/>
        <rFont val="Arial"/>
        <family val="2"/>
      </rPr>
      <t>Griffin et al., 2002</t>
    </r>
    <r>
      <rPr>
        <b/>
        <sz val="12"/>
        <rFont val="Arial"/>
        <family val="2"/>
      </rPr>
      <t>).</t>
    </r>
    <phoneticPr fontId="1" type="noConversion"/>
  </si>
  <si>
    <r>
      <rPr>
        <b/>
        <u/>
        <vertAlign val="superscript"/>
        <sz val="10"/>
        <rFont val="Arial"/>
        <family val="2"/>
      </rPr>
      <t>207</t>
    </r>
    <r>
      <rPr>
        <b/>
        <u/>
        <sz val="10"/>
        <rFont val="Arial"/>
        <family val="2"/>
      </rPr>
      <t>Pb</t>
    </r>
    <phoneticPr fontId="1" type="noConversion"/>
  </si>
  <si>
    <r>
      <rPr>
        <b/>
        <u/>
        <vertAlign val="superscript"/>
        <sz val="10"/>
        <rFont val="Arial"/>
        <family val="2"/>
      </rPr>
      <t>206</t>
    </r>
    <r>
      <rPr>
        <b/>
        <u/>
        <sz val="10"/>
        <rFont val="Arial"/>
        <family val="2"/>
      </rPr>
      <t>Pb</t>
    </r>
    <phoneticPr fontId="1" type="noConversion"/>
  </si>
  <si>
    <r>
      <rPr>
        <b/>
        <u/>
        <vertAlign val="superscript"/>
        <sz val="10"/>
        <rFont val="Arial"/>
        <family val="2"/>
      </rPr>
      <t>238</t>
    </r>
    <r>
      <rPr>
        <b/>
        <u/>
        <sz val="10"/>
        <rFont val="Arial"/>
        <family val="2"/>
      </rPr>
      <t>U</t>
    </r>
    <phoneticPr fontId="1" type="noConversion"/>
  </si>
  <si>
    <t>[U]
ppm</t>
    <phoneticPr fontId="1" type="noConversion"/>
  </si>
  <si>
    <t>[Th]
ppm</t>
    <phoneticPr fontId="1" type="noConversion"/>
  </si>
  <si>
    <t>[Pb]
ppm</t>
    <phoneticPr fontId="1" type="noConversion"/>
  </si>
  <si>
    <t>19LJ1-2#12</t>
  </si>
  <si>
    <t>References:
Blichert-Toft, J., and Albarède, F., 1997, The Lu-Hf isotope geochemistry of chondrites and the evolution of the mantle-crust system: Earth And Planetary Science Letters, v. 148, p. 243–258.
Griffin, W.L.,  Pearson, N.J.,  Belousova, E.,  Jackson, S.E.,  Achterbergh, E.V., O’Reilly, S.Y., and Shee, S.R., 2000, The Hf isotope composition of cratonic mantle: LAM-MC-ICPMS analysis of zircon megacrysts in kimberlites: Geochimica et Cosmochimica Acta, v. 64, p. 133–147.
Griffin, W.L., Wang, X., Jackson, S.E., Pearson, N.J.,  O’Reilly, S.Y., Xu, X.S., and Zhou, X.M., 2002, Zircon chemistry and magma mixing, SE China: In-situ analysis of Hf isotopes, Tonglu and Pingtan igneous complexes: Lithos, v. 61, p. 237–269.
Scherer, E., Munker, C., and Mezger, K., 2001, Calibration of the Lutetium-Hafnium clock: Science, v. 293, p. 683–687.</t>
    <phoneticPr fontId="1" type="noConversion"/>
  </si>
  <si>
    <t>Table S1. Zircon U-Pb dating and Hf-O isotopic results of the Neoarchean and Paleoproterozoic granitoids in the Longjiang area</t>
    <phoneticPr fontId="1" type="noConversion"/>
  </si>
  <si>
    <t>LA-MC-ICP-MS Hf isotope</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</si>
</sst>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quot;¥&quot;* #,##0.00_ ;_ &quot;¥&quot;* \-#,##0.00_ ;_ &quot;¥&quot;* &quot;-&quot;??_ ;_ @_ "/>
    <numFmt numFmtId="26" formatCode="\$#,##0.00_);[Red]\(\$#,##0.00\)"/>
    <numFmt numFmtId="176" formatCode="0.0_ "/>
    <numFmt numFmtId="177" formatCode="0_ "/>
    <numFmt numFmtId="178" formatCode="0.00_ "/>
    <numFmt numFmtId="179" formatCode="0.0"/>
    <numFmt numFmtId="180" formatCode="0.00000"/>
    <numFmt numFmtId="181" formatCode="0.0000"/>
    <numFmt numFmtId="182" formatCode="0.000"/>
    <numFmt numFmtId="183" formatCode="0.000000_);[Red]\(0.000000\)"/>
    <numFmt numFmtId="184" formatCode="0.0_);[Red]\(0.0\)"/>
    <numFmt numFmtId="185" formatCode="0_);[Red]\(0\)"/>
    <numFmt numFmtId="186" formatCode="0.000000_ "/>
  </numFmts>
  <fonts count="26" x14ac:knownFonts="1">
    <font>
      <sz val="12"/>
      <name val="宋体"/>
      <charset val="134"/>
    </font>
    <font>
      <sz val="9"/>
      <name val="宋体"/>
      <charset val="134"/>
    </font>
    <font>
      <b/>
      <sz val="10"/>
      <name val="Arial"/>
      <family val="2"/>
    </font>
    <font>
      <sz val="10"/>
      <name val="Arial"/>
      <family val="2"/>
    </font>
    <font>
      <b/>
      <i/>
      <sz val="10"/>
      <name val="Arial"/>
      <family val="2"/>
    </font>
    <font>
      <b/>
      <vertAlign val="superscript"/>
      <sz val="10"/>
      <name val="Arial"/>
      <family val="2"/>
    </font>
    <font>
      <b/>
      <u/>
      <sz val="10"/>
      <name val="Arial"/>
      <family val="2"/>
    </font>
    <font>
      <b/>
      <vertAlign val="subscript"/>
      <sz val="10"/>
      <name val="Arial"/>
      <family val="2"/>
    </font>
    <font>
      <b/>
      <sz val="8"/>
      <color indexed="81"/>
      <name val="Tahoma"/>
      <family val="2"/>
    </font>
    <font>
      <sz val="8"/>
      <color indexed="81"/>
      <name val="Tahoma"/>
      <family val="2"/>
    </font>
    <font>
      <sz val="11"/>
      <color indexed="8"/>
      <name val="宋体"/>
      <charset val="134"/>
    </font>
    <font>
      <sz val="9"/>
      <name val="宋体"/>
      <charset val="134"/>
    </font>
    <font>
      <sz val="8"/>
      <name val="Arial"/>
      <family val="2"/>
    </font>
    <font>
      <b/>
      <sz val="12"/>
      <name val="Arial"/>
      <family val="2"/>
    </font>
    <font>
      <sz val="12"/>
      <name val="宋体"/>
      <charset val="134"/>
    </font>
    <font>
      <sz val="12"/>
      <name val="Arial"/>
      <family val="2"/>
    </font>
    <font>
      <sz val="12"/>
      <name val="宋体"/>
      <charset val="134"/>
    </font>
    <font>
      <b/>
      <vertAlign val="superscript"/>
      <sz val="12"/>
      <name val="Arial"/>
      <family val="2"/>
    </font>
    <font>
      <b/>
      <vertAlign val="subscript"/>
      <sz val="12"/>
      <name val="Arial"/>
      <family val="2"/>
    </font>
    <font>
      <b/>
      <sz val="12"/>
      <color indexed="39"/>
      <name val="Arial"/>
      <family val="2"/>
    </font>
    <font>
      <i/>
      <sz val="10"/>
      <name val="Arial"/>
      <family val="2"/>
    </font>
    <font>
      <i/>
      <sz val="12"/>
      <name val="Arial"/>
      <family val="2"/>
    </font>
    <font>
      <b/>
      <u/>
      <vertAlign val="superscript"/>
      <sz val="10"/>
      <name val="Arial"/>
      <family val="2"/>
    </font>
    <font>
      <sz val="11"/>
      <color theme="1"/>
      <name val="宋体"/>
      <charset val="134"/>
      <scheme val="minor"/>
    </font>
    <font>
      <b/>
      <sz val="10"/>
      <color rgb="FF0000FF"/>
      <name val="Arial"/>
      <family val="2"/>
    </font>
    <font>
      <b/>
      <sz val="12"/>
      <color theme="0" tint="-0.499984740745262"/>
      <name val="Arial"/>
      <family val="2"/>
    </font>
  </fonts>
  <fills count="12">
    <fill>
      <patternFill patternType="none"/>
    </fill>
    <fill>
      <patternFill patternType="gray125"/>
    </fill>
    <fill>
      <patternFill patternType="solid">
        <fgColor indexed="43"/>
        <bgColor indexed="64"/>
      </patternFill>
    </fill>
    <fill>
      <patternFill patternType="solid">
        <fgColor rgb="FFFFFFCC"/>
      </patternFill>
    </fill>
    <fill>
      <patternFill patternType="solid">
        <fgColor rgb="FFFFFF99"/>
        <bgColor indexed="64"/>
      </patternFill>
    </fill>
    <fill>
      <patternFill patternType="solid">
        <fgColor theme="0"/>
        <bgColor indexed="64"/>
      </patternFill>
    </fill>
    <fill>
      <patternFill patternType="solid">
        <fgColor theme="1"/>
        <bgColor indexed="64"/>
      </patternFill>
    </fill>
    <fill>
      <patternFill patternType="solid">
        <fgColor rgb="FFC7C7C7"/>
        <bgColor indexed="64"/>
      </patternFill>
    </fill>
    <fill>
      <patternFill patternType="solid">
        <fgColor theme="9" tint="0.59999389629810485"/>
        <bgColor indexed="64"/>
      </patternFill>
    </fill>
    <fill>
      <patternFill patternType="solid">
        <fgColor rgb="FF00B0F0"/>
        <bgColor indexed="64"/>
      </patternFill>
    </fill>
    <fill>
      <patternFill patternType="solid">
        <fgColor rgb="FF92D050"/>
        <bgColor indexed="64"/>
      </patternFill>
    </fill>
    <fill>
      <patternFill patternType="solid">
        <fgColor theme="7" tint="0.59999389629810485"/>
        <bgColor indexed="64"/>
      </patternFill>
    </fill>
  </fills>
  <borders count="9">
    <border>
      <left/>
      <right/>
      <top/>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rgb="FFB2B2B2"/>
      </left>
      <right style="thin">
        <color rgb="FFB2B2B2"/>
      </right>
      <top style="thin">
        <color rgb="FFB2B2B2"/>
      </top>
      <bottom style="thin">
        <color rgb="FFB2B2B2"/>
      </bottom>
      <diagonal/>
    </border>
  </borders>
  <cellStyleXfs count="11">
    <xf numFmtId="0" fontId="0" fillId="0" borderId="0">
      <alignment vertical="center"/>
    </xf>
    <xf numFmtId="26" fontId="23" fillId="0" borderId="0">
      <alignment vertical="center"/>
    </xf>
    <xf numFmtId="0" fontId="14" fillId="0" borderId="0">
      <alignment vertical="center"/>
    </xf>
    <xf numFmtId="26" fontId="16" fillId="0" borderId="0"/>
    <xf numFmtId="26" fontId="16" fillId="0" borderId="0"/>
    <xf numFmtId="0" fontId="23" fillId="0" borderId="0">
      <alignment vertical="center"/>
    </xf>
    <xf numFmtId="0" fontId="23" fillId="0" borderId="0">
      <alignment vertical="center"/>
    </xf>
    <xf numFmtId="26" fontId="16" fillId="0" borderId="0"/>
    <xf numFmtId="44" fontId="10" fillId="0" borderId="0" applyFont="0" applyFill="0" applyBorder="0" applyAlignment="0" applyProtection="0">
      <alignment vertical="center"/>
    </xf>
    <xf numFmtId="44" fontId="10" fillId="0" borderId="0" applyFont="0" applyFill="0" applyBorder="0" applyAlignment="0" applyProtection="0">
      <alignment vertical="center"/>
    </xf>
    <xf numFmtId="0" fontId="10" fillId="3" borderId="8" applyNumberFormat="0" applyFont="0" applyAlignment="0" applyProtection="0">
      <alignment vertical="center"/>
    </xf>
  </cellStyleXfs>
  <cellXfs count="137">
    <xf numFmtId="0" fontId="0" fillId="0" borderId="0" xfId="0">
      <alignment vertical="center"/>
    </xf>
    <xf numFmtId="0" fontId="0" fillId="0" borderId="0" xfId="0" applyAlignment="1">
      <alignment horizontal="right" vertical="center"/>
    </xf>
    <xf numFmtId="0" fontId="0" fillId="0" borderId="0" xfId="0" applyAlignment="1">
      <alignment horizontal="left" vertical="center"/>
    </xf>
    <xf numFmtId="49" fontId="0" fillId="0" borderId="0" xfId="0" applyNumberFormat="1" applyAlignment="1">
      <alignment horizontal="left" vertical="center"/>
    </xf>
    <xf numFmtId="0" fontId="3" fillId="0" borderId="0" xfId="0" applyFont="1" applyAlignment="1" applyProtection="1">
      <alignment horizontal="center" vertical="center"/>
      <protection locked="0"/>
    </xf>
    <xf numFmtId="1" fontId="3" fillId="0" borderId="0" xfId="0" applyNumberFormat="1" applyFont="1" applyAlignment="1" applyProtection="1">
      <alignment horizontal="center" vertical="center"/>
      <protection locked="0"/>
    </xf>
    <xf numFmtId="1" fontId="3" fillId="0" borderId="0" xfId="0" applyNumberFormat="1" applyFont="1" applyAlignment="1" applyProtection="1">
      <alignment horizontal="center"/>
      <protection locked="0"/>
    </xf>
    <xf numFmtId="180" fontId="3" fillId="0" borderId="0" xfId="0" applyNumberFormat="1" applyFont="1" applyAlignment="1" applyProtection="1">
      <alignment horizontal="center" vertical="center"/>
      <protection locked="0"/>
    </xf>
    <xf numFmtId="2" fontId="3" fillId="0" borderId="0" xfId="0" applyNumberFormat="1" applyFont="1" applyAlignment="1" applyProtection="1">
      <alignment horizontal="center" vertical="center"/>
      <protection locked="0"/>
    </xf>
    <xf numFmtId="181" fontId="3" fillId="0" borderId="0" xfId="0" applyNumberFormat="1" applyFont="1" applyAlignment="1" applyProtection="1">
      <alignment horizontal="center" vertical="center"/>
      <protection locked="0"/>
    </xf>
    <xf numFmtId="182" fontId="3" fillId="0" borderId="0" xfId="0" applyNumberFormat="1" applyFont="1" applyAlignment="1" applyProtection="1">
      <alignment horizontal="center" vertical="center"/>
      <protection locked="0" hidden="1"/>
    </xf>
    <xf numFmtId="2" fontId="3" fillId="0" borderId="0" xfId="0" applyNumberFormat="1" applyFont="1" applyAlignment="1" applyProtection="1">
      <alignment horizontal="center" vertical="center"/>
      <protection locked="0" hidden="1"/>
    </xf>
    <xf numFmtId="180" fontId="3" fillId="0" borderId="0" xfId="0" applyNumberFormat="1" applyFont="1" applyAlignment="1" applyProtection="1">
      <alignment horizontal="center" vertical="center"/>
      <protection locked="0" hidden="1"/>
    </xf>
    <xf numFmtId="179" fontId="3" fillId="0" borderId="0" xfId="0" applyNumberFormat="1" applyFont="1" applyAlignment="1" applyProtection="1">
      <alignment horizontal="center" vertical="center"/>
      <protection locked="0"/>
    </xf>
    <xf numFmtId="0" fontId="2" fillId="2" borderId="1" xfId="0" applyFont="1" applyFill="1" applyBorder="1" applyAlignment="1" applyProtection="1">
      <alignment horizontal="center" vertical="top"/>
      <protection hidden="1"/>
    </xf>
    <xf numFmtId="0" fontId="5" fillId="2" borderId="1" xfId="0" applyFont="1" applyFill="1" applyBorder="1" applyAlignment="1" applyProtection="1">
      <alignment horizontal="center" vertical="top"/>
      <protection hidden="1"/>
    </xf>
    <xf numFmtId="0" fontId="5" fillId="2" borderId="1" xfId="0" applyFont="1" applyFill="1" applyBorder="1" applyAlignment="1">
      <alignment horizontal="center" vertical="top"/>
    </xf>
    <xf numFmtId="0" fontId="2" fillId="2" borderId="1" xfId="0" applyFont="1" applyFill="1" applyBorder="1" applyAlignment="1">
      <alignment horizontal="center" vertical="top"/>
    </xf>
    <xf numFmtId="0" fontId="2" fillId="2" borderId="0" xfId="0" applyFont="1" applyFill="1" applyAlignment="1">
      <alignment horizontal="center"/>
    </xf>
    <xf numFmtId="0" fontId="5" fillId="4" borderId="1" xfId="0" applyFont="1" applyFill="1" applyBorder="1" applyAlignment="1">
      <alignment horizontal="center" vertical="top"/>
    </xf>
    <xf numFmtId="0" fontId="3" fillId="0" borderId="0" xfId="0" applyFont="1" applyAlignment="1">
      <alignment horizontal="center" vertical="center"/>
    </xf>
    <xf numFmtId="2" fontId="3" fillId="5" borderId="0" xfId="0" applyNumberFormat="1" applyFont="1" applyFill="1" applyAlignment="1" applyProtection="1">
      <alignment horizontal="center" vertical="center"/>
      <protection locked="0" hidden="1"/>
    </xf>
    <xf numFmtId="2" fontId="3" fillId="5" borderId="0" xfId="0" applyNumberFormat="1" applyFont="1" applyFill="1" applyAlignment="1" applyProtection="1">
      <alignment horizontal="center" vertical="center"/>
      <protection locked="0"/>
    </xf>
    <xf numFmtId="182" fontId="3" fillId="0" borderId="0" xfId="0" applyNumberFormat="1" applyFont="1" applyAlignment="1" applyProtection="1">
      <alignment horizontal="center" vertical="center"/>
      <protection locked="0"/>
    </xf>
    <xf numFmtId="0" fontId="3" fillId="5" borderId="0" xfId="0" applyFont="1" applyFill="1" applyAlignment="1" applyProtection="1">
      <alignment horizontal="center" vertical="center"/>
      <protection locked="0"/>
    </xf>
    <xf numFmtId="181" fontId="3" fillId="5" borderId="0" xfId="0" applyNumberFormat="1" applyFont="1" applyFill="1" applyAlignment="1" applyProtection="1">
      <alignment horizontal="center" vertical="center"/>
      <protection locked="0"/>
    </xf>
    <xf numFmtId="176" fontId="3" fillId="0" borderId="0" xfId="8" applyNumberFormat="1" applyFont="1" applyFill="1" applyBorder="1" applyAlignment="1">
      <alignment horizontal="center" vertical="center"/>
    </xf>
    <xf numFmtId="186" fontId="3" fillId="0" borderId="0" xfId="0" applyNumberFormat="1" applyFont="1" applyAlignment="1">
      <alignment horizontal="center" vertical="center"/>
    </xf>
    <xf numFmtId="183" fontId="3" fillId="0" borderId="0" xfId="0" applyNumberFormat="1" applyFont="1" applyAlignment="1">
      <alignment horizontal="center" vertical="center"/>
    </xf>
    <xf numFmtId="176" fontId="3" fillId="0" borderId="0" xfId="0" applyNumberFormat="1" applyFont="1" applyAlignment="1">
      <alignment horizontal="center" vertical="center"/>
    </xf>
    <xf numFmtId="176" fontId="3" fillId="0" borderId="0" xfId="6" applyNumberFormat="1" applyFont="1" applyAlignment="1">
      <alignment horizontal="center" vertical="center"/>
    </xf>
    <xf numFmtId="184" fontId="3" fillId="0" borderId="0" xfId="5" applyNumberFormat="1" applyFont="1" applyAlignment="1">
      <alignment horizontal="center" vertical="center"/>
    </xf>
    <xf numFmtId="177" fontId="3" fillId="0" borderId="0" xfId="6" applyNumberFormat="1" applyFont="1" applyAlignment="1">
      <alignment horizontal="center" vertical="center"/>
    </xf>
    <xf numFmtId="178" fontId="3" fillId="0" borderId="0" xfId="0" applyNumberFormat="1" applyFont="1" applyAlignment="1">
      <alignment horizontal="center" vertical="center"/>
    </xf>
    <xf numFmtId="186" fontId="3" fillId="0" borderId="1" xfId="0" applyNumberFormat="1" applyFont="1" applyBorder="1" applyAlignment="1">
      <alignment horizontal="center" vertical="center"/>
    </xf>
    <xf numFmtId="183"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xf>
    <xf numFmtId="176" fontId="3" fillId="0" borderId="1" xfId="6" applyNumberFormat="1" applyFont="1" applyBorder="1" applyAlignment="1">
      <alignment horizontal="center" vertical="center"/>
    </xf>
    <xf numFmtId="184" fontId="3" fillId="0" borderId="1" xfId="5" applyNumberFormat="1" applyFont="1" applyBorder="1" applyAlignment="1">
      <alignment horizontal="center" vertical="center"/>
    </xf>
    <xf numFmtId="177" fontId="3" fillId="0" borderId="1" xfId="6" applyNumberFormat="1" applyFont="1" applyBorder="1" applyAlignment="1">
      <alignment horizontal="center" vertical="center"/>
    </xf>
    <xf numFmtId="176" fontId="3" fillId="0" borderId="1" xfId="8" applyNumberFormat="1" applyFont="1" applyFill="1" applyBorder="1" applyAlignment="1">
      <alignment horizontal="center" vertical="center"/>
    </xf>
    <xf numFmtId="178" fontId="3" fillId="0" borderId="1" xfId="0" applyNumberFormat="1" applyFont="1" applyBorder="1" applyAlignment="1">
      <alignment horizontal="center" vertical="center"/>
    </xf>
    <xf numFmtId="177" fontId="3" fillId="0" borderId="0" xfId="8" applyNumberFormat="1" applyFont="1" applyFill="1" applyBorder="1" applyAlignment="1">
      <alignment horizontal="center" vertical="center"/>
    </xf>
    <xf numFmtId="177" fontId="3" fillId="0" borderId="1" xfId="8" applyNumberFormat="1" applyFont="1" applyFill="1" applyBorder="1" applyAlignment="1">
      <alignment horizontal="center" vertical="center"/>
    </xf>
    <xf numFmtId="0" fontId="3" fillId="0" borderId="1" xfId="0" applyFont="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1" fontId="3" fillId="0" borderId="1" xfId="0" applyNumberFormat="1" applyFont="1" applyBorder="1" applyAlignment="1" applyProtection="1">
      <alignment horizontal="center" vertical="center"/>
      <protection locked="0"/>
    </xf>
    <xf numFmtId="1" fontId="3" fillId="0" borderId="1" xfId="0" applyNumberFormat="1" applyFont="1" applyBorder="1" applyAlignment="1" applyProtection="1">
      <alignment horizontal="center"/>
      <protection locked="0"/>
    </xf>
    <xf numFmtId="182" fontId="3" fillId="0" borderId="1" xfId="0" applyNumberFormat="1" applyFont="1" applyBorder="1" applyAlignment="1" applyProtection="1">
      <alignment horizontal="center" vertical="center"/>
      <protection locked="0"/>
    </xf>
    <xf numFmtId="180" fontId="3" fillId="0" borderId="1" xfId="0" applyNumberFormat="1" applyFont="1" applyBorder="1" applyAlignment="1" applyProtection="1">
      <alignment horizontal="center" vertical="center"/>
      <protection locked="0"/>
    </xf>
    <xf numFmtId="2" fontId="3" fillId="0" borderId="1" xfId="0" applyNumberFormat="1" applyFont="1" applyBorder="1" applyAlignment="1" applyProtection="1">
      <alignment horizontal="center" vertical="center"/>
      <protection locked="0"/>
    </xf>
    <xf numFmtId="181" fontId="3" fillId="0" borderId="1" xfId="0" applyNumberFormat="1" applyFont="1" applyBorder="1" applyAlignment="1" applyProtection="1">
      <alignment horizontal="center" vertical="center"/>
      <protection locked="0"/>
    </xf>
    <xf numFmtId="182" fontId="3" fillId="0" borderId="1" xfId="0" applyNumberFormat="1" applyFont="1" applyBorder="1" applyAlignment="1" applyProtection="1">
      <alignment horizontal="center" vertical="center"/>
      <protection locked="0" hidden="1"/>
    </xf>
    <xf numFmtId="2" fontId="3" fillId="0" borderId="1" xfId="0" applyNumberFormat="1" applyFont="1" applyBorder="1" applyAlignment="1" applyProtection="1">
      <alignment horizontal="center" vertical="center"/>
      <protection locked="0" hidden="1"/>
    </xf>
    <xf numFmtId="180" fontId="3" fillId="0" borderId="1" xfId="0" applyNumberFormat="1" applyFont="1" applyBorder="1" applyAlignment="1" applyProtection="1">
      <alignment horizontal="center" vertical="center"/>
      <protection locked="0" hidden="1"/>
    </xf>
    <xf numFmtId="179" fontId="3" fillId="0" borderId="1" xfId="0" applyNumberFormat="1" applyFont="1" applyBorder="1" applyAlignment="1" applyProtection="1">
      <alignment horizontal="center" vertical="center"/>
      <protection locked="0"/>
    </xf>
    <xf numFmtId="2" fontId="3" fillId="5" borderId="1" xfId="0" applyNumberFormat="1" applyFont="1" applyFill="1" applyBorder="1" applyAlignment="1" applyProtection="1">
      <alignment horizontal="center" vertical="center"/>
      <protection locked="0"/>
    </xf>
    <xf numFmtId="2" fontId="3" fillId="5" borderId="1" xfId="0" applyNumberFormat="1" applyFont="1" applyFill="1" applyBorder="1" applyAlignment="1" applyProtection="1">
      <alignment horizontal="center" vertical="center"/>
      <protection locked="0" hidden="1"/>
    </xf>
    <xf numFmtId="0" fontId="15" fillId="0" borderId="0" xfId="0" applyFont="1" applyAlignment="1">
      <alignment horizontal="center" vertical="center"/>
    </xf>
    <xf numFmtId="0" fontId="3" fillId="6" borderId="0" xfId="0" applyFont="1" applyFill="1" applyAlignment="1" applyProtection="1">
      <alignment horizontal="center" vertical="center"/>
      <protection locked="0"/>
    </xf>
    <xf numFmtId="0" fontId="3" fillId="6" borderId="1" xfId="0" applyFont="1" applyFill="1" applyBorder="1" applyAlignment="1" applyProtection="1">
      <alignment horizontal="center" vertical="center"/>
      <protection locked="0"/>
    </xf>
    <xf numFmtId="0" fontId="4" fillId="7" borderId="0" xfId="0" applyFont="1" applyFill="1" applyAlignment="1" applyProtection="1">
      <alignment horizontal="center" vertical="center"/>
      <protection locked="0"/>
    </xf>
    <xf numFmtId="0" fontId="20" fillId="0" borderId="0" xfId="0" applyFont="1" applyAlignment="1" applyProtection="1">
      <alignment horizontal="center" vertical="center"/>
      <protection locked="0"/>
    </xf>
    <xf numFmtId="0" fontId="20" fillId="0" borderId="0" xfId="2" applyFont="1" applyAlignment="1">
      <alignment horizontal="center" vertical="center"/>
    </xf>
    <xf numFmtId="0" fontId="20" fillId="6" borderId="0" xfId="0" applyFont="1" applyFill="1" applyAlignment="1" applyProtection="1">
      <alignment horizontal="center" vertical="center"/>
      <protection locked="0"/>
    </xf>
    <xf numFmtId="1" fontId="20" fillId="0" borderId="0" xfId="0" applyNumberFormat="1" applyFont="1" applyAlignment="1" applyProtection="1">
      <alignment horizontal="center" vertical="center"/>
      <protection locked="0"/>
    </xf>
    <xf numFmtId="1" fontId="20" fillId="0" borderId="0" xfId="0" applyNumberFormat="1" applyFont="1" applyAlignment="1" applyProtection="1">
      <alignment horizontal="center"/>
      <protection locked="0"/>
    </xf>
    <xf numFmtId="182" fontId="20" fillId="0" borderId="0" xfId="0" applyNumberFormat="1" applyFont="1" applyAlignment="1" applyProtection="1">
      <alignment horizontal="center" vertical="center"/>
      <protection locked="0"/>
    </xf>
    <xf numFmtId="0" fontId="20" fillId="5" borderId="0" xfId="0" applyFont="1" applyFill="1" applyAlignment="1" applyProtection="1">
      <alignment horizontal="center" vertical="center"/>
      <protection locked="0"/>
    </xf>
    <xf numFmtId="180" fontId="20" fillId="0" borderId="0" xfId="0" applyNumberFormat="1" applyFont="1" applyAlignment="1" applyProtection="1">
      <alignment horizontal="center" vertical="center"/>
      <protection locked="0"/>
    </xf>
    <xf numFmtId="2" fontId="20" fillId="0" borderId="0" xfId="0" applyNumberFormat="1" applyFont="1" applyAlignment="1" applyProtection="1">
      <alignment horizontal="center" vertical="center"/>
      <protection locked="0"/>
    </xf>
    <xf numFmtId="181" fontId="20" fillId="0" borderId="0" xfId="0" applyNumberFormat="1" applyFont="1" applyAlignment="1" applyProtection="1">
      <alignment horizontal="center" vertical="center"/>
      <protection locked="0"/>
    </xf>
    <xf numFmtId="182" fontId="20" fillId="0" borderId="0" xfId="0" applyNumberFormat="1" applyFont="1" applyAlignment="1" applyProtection="1">
      <alignment horizontal="center" vertical="center"/>
      <protection locked="0" hidden="1"/>
    </xf>
    <xf numFmtId="2" fontId="20" fillId="0" borderId="0" xfId="0" applyNumberFormat="1" applyFont="1" applyAlignment="1" applyProtection="1">
      <alignment horizontal="center" vertical="center"/>
      <protection locked="0" hidden="1"/>
    </xf>
    <xf numFmtId="180" fontId="20" fillId="0" borderId="0" xfId="0" applyNumberFormat="1" applyFont="1" applyAlignment="1" applyProtection="1">
      <alignment horizontal="center" vertical="center"/>
      <protection locked="0" hidden="1"/>
    </xf>
    <xf numFmtId="179" fontId="20" fillId="0" borderId="0" xfId="0" applyNumberFormat="1" applyFont="1" applyAlignment="1" applyProtection="1">
      <alignment horizontal="center" vertical="center"/>
      <protection locked="0"/>
    </xf>
    <xf numFmtId="182" fontId="20" fillId="5" borderId="0" xfId="0" applyNumberFormat="1" applyFont="1" applyFill="1" applyAlignment="1" applyProtection="1">
      <alignment horizontal="center" vertical="center"/>
      <protection locked="0"/>
    </xf>
    <xf numFmtId="2" fontId="20" fillId="5" borderId="0" xfId="0" applyNumberFormat="1" applyFont="1" applyFill="1" applyAlignment="1" applyProtection="1">
      <alignment horizontal="center" vertical="center"/>
      <protection locked="0" hidden="1"/>
    </xf>
    <xf numFmtId="182" fontId="20" fillId="6" borderId="0" xfId="0" applyNumberFormat="1" applyFont="1" applyFill="1" applyAlignment="1" applyProtection="1">
      <alignment horizontal="center" vertical="center"/>
      <protection locked="0"/>
    </xf>
    <xf numFmtId="0" fontId="21" fillId="6" borderId="0" xfId="0" applyFont="1" applyFill="1" applyAlignment="1">
      <alignment horizontal="center" vertical="center"/>
    </xf>
    <xf numFmtId="0" fontId="21" fillId="0" borderId="0" xfId="0" applyFont="1" applyAlignment="1">
      <alignment horizontal="center" vertical="center"/>
    </xf>
    <xf numFmtId="0" fontId="21" fillId="5" borderId="0" xfId="0" applyFont="1" applyFill="1" applyAlignment="1">
      <alignment horizontal="center" vertical="center"/>
    </xf>
    <xf numFmtId="2" fontId="20" fillId="0" borderId="0" xfId="0" applyNumberFormat="1" applyFont="1" applyAlignment="1">
      <alignment horizontal="center" vertical="center"/>
    </xf>
    <xf numFmtId="0" fontId="15" fillId="6" borderId="3" xfId="0" applyFont="1" applyFill="1" applyBorder="1" applyAlignment="1">
      <alignment horizontal="center" vertical="center"/>
    </xf>
    <xf numFmtId="0" fontId="22" fillId="2" borderId="0" xfId="0" applyFont="1" applyFill="1" applyAlignment="1">
      <alignment horizontal="center"/>
    </xf>
    <xf numFmtId="0" fontId="22" fillId="2" borderId="0" xfId="0" applyFont="1" applyFill="1" applyAlignment="1" applyProtection="1">
      <alignment horizontal="center"/>
      <protection hidden="1"/>
    </xf>
    <xf numFmtId="1" fontId="2" fillId="0" borderId="0" xfId="0" applyNumberFormat="1" applyFont="1" applyAlignment="1" applyProtection="1">
      <alignment horizontal="center" vertical="center"/>
      <protection locked="0"/>
    </xf>
    <xf numFmtId="1" fontId="2" fillId="0" borderId="1" xfId="0" applyNumberFormat="1" applyFont="1" applyBorder="1" applyAlignment="1" applyProtection="1">
      <alignment horizontal="center" vertical="center"/>
      <protection locked="0"/>
    </xf>
    <xf numFmtId="183" fontId="5" fillId="8" borderId="4" xfId="10" applyNumberFormat="1" applyFont="1" applyFill="1" applyBorder="1" applyAlignment="1">
      <alignment horizontal="center" vertical="center"/>
    </xf>
    <xf numFmtId="183" fontId="5" fillId="8" borderId="0" xfId="10" applyNumberFormat="1" applyFont="1" applyFill="1" applyBorder="1" applyAlignment="1">
      <alignment horizontal="center" vertical="center"/>
    </xf>
    <xf numFmtId="183" fontId="5" fillId="8" borderId="1" xfId="10" applyNumberFormat="1" applyFont="1" applyFill="1" applyBorder="1" applyAlignment="1">
      <alignment horizontal="center" vertical="center"/>
    </xf>
    <xf numFmtId="0" fontId="2" fillId="6" borderId="3" xfId="0" applyFont="1" applyFill="1" applyBorder="1" applyAlignment="1">
      <alignment horizontal="center" vertical="center"/>
    </xf>
    <xf numFmtId="0" fontId="2" fillId="4" borderId="0" xfId="0" applyFont="1" applyFill="1" applyAlignment="1">
      <alignment horizontal="center" vertical="center"/>
    </xf>
    <xf numFmtId="0" fontId="2" fillId="4" borderId="1" xfId="0" applyFont="1" applyFill="1" applyBorder="1" applyAlignment="1">
      <alignment horizontal="center" vertical="center"/>
    </xf>
    <xf numFmtId="0" fontId="2" fillId="8" borderId="4" xfId="10" applyFont="1" applyFill="1" applyBorder="1" applyAlignment="1">
      <alignment horizontal="center" vertical="center" wrapText="1"/>
    </xf>
    <xf numFmtId="0" fontId="2" fillId="8" borderId="0" xfId="10" applyFont="1" applyFill="1" applyBorder="1" applyAlignment="1">
      <alignment horizontal="center" vertical="center"/>
    </xf>
    <xf numFmtId="0" fontId="2" fillId="8" borderId="1" xfId="10" applyFont="1" applyFill="1" applyBorder="1" applyAlignment="1">
      <alignment horizontal="center" vertical="center"/>
    </xf>
    <xf numFmtId="0" fontId="4" fillId="9" borderId="0" xfId="0" applyFont="1" applyFill="1" applyAlignment="1">
      <alignment horizontal="center"/>
    </xf>
    <xf numFmtId="0" fontId="4" fillId="10" borderId="0" xfId="0" applyFont="1" applyFill="1" applyAlignment="1">
      <alignment horizontal="center"/>
    </xf>
    <xf numFmtId="0" fontId="13" fillId="0" borderId="1" xfId="0" applyFont="1" applyBorder="1" applyAlignment="1">
      <alignment horizontal="left" vertical="center"/>
    </xf>
    <xf numFmtId="0" fontId="13" fillId="0" borderId="0" xfId="0" applyFont="1" applyAlignment="1">
      <alignment horizontal="left" vertical="center"/>
    </xf>
    <xf numFmtId="178" fontId="4" fillId="8" borderId="4" xfId="9" applyNumberFormat="1" applyFont="1" applyFill="1" applyBorder="1" applyAlignment="1">
      <alignment horizontal="center" vertical="center"/>
    </xf>
    <xf numFmtId="178" fontId="4" fillId="8" borderId="0" xfId="9" applyNumberFormat="1" applyFont="1" applyFill="1" applyBorder="1" applyAlignment="1">
      <alignment horizontal="center" vertical="center"/>
    </xf>
    <xf numFmtId="178" fontId="4" fillId="8" borderId="1" xfId="9" applyNumberFormat="1" applyFont="1" applyFill="1" applyBorder="1" applyAlignment="1">
      <alignment horizontal="center" vertical="center"/>
    </xf>
    <xf numFmtId="0" fontId="3" fillId="6" borderId="3" xfId="0" applyFont="1" applyFill="1" applyBorder="1" applyAlignment="1">
      <alignment horizontal="center" vertical="center"/>
    </xf>
    <xf numFmtId="2" fontId="2" fillId="11" borderId="4" xfId="0" applyNumberFormat="1" applyFont="1" applyFill="1" applyBorder="1" applyAlignment="1">
      <alignment horizontal="center" vertical="center" wrapText="1"/>
    </xf>
    <xf numFmtId="2" fontId="2" fillId="11" borderId="0" xfId="0" applyNumberFormat="1" applyFont="1" applyFill="1" applyAlignment="1">
      <alignment horizontal="center" vertical="center"/>
    </xf>
    <xf numFmtId="2" fontId="2" fillId="11" borderId="1" xfId="0" applyNumberFormat="1" applyFont="1" applyFill="1" applyBorder="1" applyAlignment="1">
      <alignment horizontal="center" vertical="center"/>
    </xf>
    <xf numFmtId="184" fontId="2" fillId="11" borderId="4" xfId="10" applyNumberFormat="1" applyFont="1" applyFill="1" applyBorder="1" applyAlignment="1">
      <alignment horizontal="center" vertical="center" wrapText="1"/>
    </xf>
    <xf numFmtId="184" fontId="2" fillId="11" borderId="0" xfId="10" applyNumberFormat="1" applyFont="1" applyFill="1" applyBorder="1" applyAlignment="1">
      <alignment horizontal="center" vertical="center"/>
    </xf>
    <xf numFmtId="184" fontId="2" fillId="11" borderId="1" xfId="10" applyNumberFormat="1" applyFont="1" applyFill="1" applyBorder="1" applyAlignment="1">
      <alignment horizontal="center" vertical="center"/>
    </xf>
    <xf numFmtId="0" fontId="13" fillId="4" borderId="5" xfId="0" applyFont="1" applyFill="1" applyBorder="1" applyAlignment="1">
      <alignment horizontal="center" vertical="center"/>
    </xf>
    <xf numFmtId="184" fontId="2" fillId="8" borderId="4" xfId="10" applyNumberFormat="1" applyFont="1" applyFill="1" applyBorder="1" applyAlignment="1">
      <alignment horizontal="center" vertical="center"/>
    </xf>
    <xf numFmtId="184" fontId="2" fillId="8" borderId="0" xfId="10" applyNumberFormat="1" applyFont="1" applyFill="1" applyBorder="1" applyAlignment="1">
      <alignment horizontal="center" vertical="center"/>
    </xf>
    <xf numFmtId="184" fontId="2" fillId="8" borderId="1" xfId="10" applyNumberFormat="1" applyFont="1" applyFill="1" applyBorder="1" applyAlignment="1">
      <alignment horizontal="center" vertical="center"/>
    </xf>
    <xf numFmtId="0" fontId="2" fillId="4" borderId="6" xfId="0" applyFont="1" applyFill="1" applyBorder="1" applyAlignment="1">
      <alignment horizontal="center" vertical="center" wrapText="1"/>
    </xf>
    <xf numFmtId="0" fontId="2" fillId="4" borderId="2"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4" xfId="0" applyFont="1" applyFill="1" applyBorder="1" applyAlignment="1">
      <alignment horizontal="center" vertical="center" wrapText="1"/>
    </xf>
    <xf numFmtId="185" fontId="2" fillId="8" borderId="4" xfId="10" applyNumberFormat="1" applyFont="1" applyFill="1" applyBorder="1" applyAlignment="1">
      <alignment horizontal="center" vertical="center" wrapText="1"/>
    </xf>
    <xf numFmtId="185" fontId="2" fillId="8" borderId="0" xfId="10" applyNumberFormat="1" applyFont="1" applyFill="1" applyBorder="1" applyAlignment="1">
      <alignment horizontal="center" vertical="center"/>
    </xf>
    <xf numFmtId="185" fontId="2" fillId="8" borderId="1" xfId="10" applyNumberFormat="1" applyFont="1" applyFill="1" applyBorder="1" applyAlignment="1">
      <alignment horizontal="center" vertical="center"/>
    </xf>
    <xf numFmtId="0" fontId="4" fillId="6" borderId="3" xfId="0" applyFont="1" applyFill="1" applyBorder="1" applyAlignment="1">
      <alignment horizontal="center"/>
    </xf>
    <xf numFmtId="0" fontId="24" fillId="6" borderId="3" xfId="0" applyFont="1" applyFill="1" applyBorder="1" applyAlignment="1">
      <alignment horizontal="center" vertical="center"/>
    </xf>
    <xf numFmtId="0" fontId="13" fillId="0" borderId="0" xfId="0" applyFont="1" applyAlignment="1">
      <alignment horizontal="left" vertical="center" wrapText="1"/>
    </xf>
    <xf numFmtId="0" fontId="25" fillId="0" borderId="0" xfId="0" applyFont="1" applyAlignment="1">
      <alignment horizontal="left" vertical="center" wrapText="1"/>
    </xf>
    <xf numFmtId="0" fontId="2" fillId="7" borderId="4" xfId="0" applyFont="1" applyFill="1" applyBorder="1" applyAlignment="1">
      <alignment horizontal="center" vertical="center"/>
    </xf>
    <xf numFmtId="0" fontId="2" fillId="7" borderId="0" xfId="0" applyFont="1" applyFill="1" applyAlignment="1">
      <alignment horizontal="center" vertical="center"/>
    </xf>
    <xf numFmtId="0" fontId="2" fillId="7" borderId="1" xfId="0" applyFont="1" applyFill="1" applyBorder="1" applyAlignment="1">
      <alignment horizontal="center" vertical="center"/>
    </xf>
    <xf numFmtId="0" fontId="13" fillId="8" borderId="5" xfId="0" applyFont="1" applyFill="1" applyBorder="1" applyAlignment="1">
      <alignment horizontal="center" vertical="center"/>
    </xf>
    <xf numFmtId="0" fontId="13" fillId="11" borderId="5" xfId="0" applyFont="1" applyFill="1" applyBorder="1" applyAlignment="1">
      <alignment horizontal="center" vertical="center"/>
    </xf>
    <xf numFmtId="183" fontId="2" fillId="8" borderId="4" xfId="10" applyNumberFormat="1" applyFont="1" applyFill="1" applyBorder="1" applyAlignment="1">
      <alignment horizontal="center" vertical="center"/>
    </xf>
    <xf numFmtId="183" fontId="2" fillId="8" borderId="0" xfId="10" applyNumberFormat="1" applyFont="1" applyFill="1" applyBorder="1" applyAlignment="1">
      <alignment horizontal="center" vertical="center"/>
    </xf>
    <xf numFmtId="183" fontId="2" fillId="8" borderId="1" xfId="10" applyNumberFormat="1" applyFont="1" applyFill="1" applyBorder="1" applyAlignment="1">
      <alignment horizontal="center" vertical="center"/>
    </xf>
    <xf numFmtId="184" fontId="2" fillId="8" borderId="4" xfId="10" applyNumberFormat="1" applyFont="1" applyFill="1" applyBorder="1" applyAlignment="1">
      <alignment horizontal="center" vertical="center" wrapText="1"/>
    </xf>
    <xf numFmtId="0" fontId="22" fillId="4" borderId="0" xfId="0" applyFont="1" applyFill="1" applyAlignment="1">
      <alignment horizontal="center"/>
    </xf>
    <xf numFmtId="0" fontId="5" fillId="4" borderId="0" xfId="0" applyFont="1" applyFill="1" applyAlignment="1">
      <alignment horizontal="center"/>
    </xf>
  </cellXfs>
  <cellStyles count="11">
    <cellStyle name="常规" xfId="0" builtinId="0"/>
    <cellStyle name="常规 15" xfId="1" xr:uid="{00000000-0005-0000-0000-000001000000}"/>
    <cellStyle name="常规 2" xfId="2" xr:uid="{00000000-0005-0000-0000-000002000000}"/>
    <cellStyle name="常规 2 4" xfId="3" xr:uid="{00000000-0005-0000-0000-000003000000}"/>
    <cellStyle name="常规 2 4 2" xfId="4" xr:uid="{00000000-0005-0000-0000-000004000000}"/>
    <cellStyle name="常规 3" xfId="5" xr:uid="{00000000-0005-0000-0000-000005000000}"/>
    <cellStyle name="常规 31" xfId="6" xr:uid="{00000000-0005-0000-0000-000006000000}"/>
    <cellStyle name="常规 4" xfId="7" xr:uid="{00000000-0005-0000-0000-000007000000}"/>
    <cellStyle name="货币 27" xfId="8" xr:uid="{00000000-0005-0000-0000-000008000000}"/>
    <cellStyle name="货币 4" xfId="9" xr:uid="{00000000-0005-0000-0000-000009000000}"/>
    <cellStyle name="注释 4" xfId="10" xr:uid="{00000000-0005-0000-0000-00000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outerShdw dist="107763" dir="2700000" algn="ctr" rotWithShape="0">
            <a:srgbClr val="808080">
              <a:alpha val="50000"/>
            </a:srgbClr>
          </a:outerShdw>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outerShdw dist="107763" dir="2700000" algn="ctr" rotWithShape="0">
            <a:srgbClr val="808080">
              <a:alpha val="50000"/>
            </a:srgbClr>
          </a:outerShdw>
        </a:effectLst>
      </a:spPr>
      <a:bodyPr vertOverflow="clip" wrap="square" lIns="18288" tIns="0" rIns="0" bIns="0" upright="1"/>
      <a:lstStyle/>
    </a:lnDef>
  </a:objectDefaults>
  <a:extraClrSchemeLst/>
</a:theme>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47"/>
  <sheetViews>
    <sheetView workbookViewId="0"/>
  </sheetViews>
  <sheetFormatPr defaultRowHeight="14.25" x14ac:dyDescent="0.15"/>
  <cols>
    <col min="1" max="1" width="14.875" style="1" bestFit="1" customWidth="1"/>
    <col min="2" max="2" width="8.875" style="2" customWidth="1"/>
  </cols>
  <sheetData>
    <row r="1" spans="1:34" x14ac:dyDescent="0.15">
      <c r="A1" s="1" t="s">
        <v>10</v>
      </c>
      <c r="B1" s="2" t="s">
        <v>11</v>
      </c>
      <c r="C1">
        <v>0.17629152536392212</v>
      </c>
      <c r="D1">
        <v>2.5229841470718384E-2</v>
      </c>
      <c r="E1">
        <v>0.15948201715946198</v>
      </c>
      <c r="F1">
        <v>2.3541579023003578E-2</v>
      </c>
      <c r="G1">
        <v>0.16521520912647247</v>
      </c>
      <c r="H1">
        <v>2.4335771799087524E-2</v>
      </c>
      <c r="I1">
        <v>0.17097675800323486</v>
      </c>
      <c r="J1">
        <v>2.5130581110715866E-2</v>
      </c>
      <c r="K1">
        <v>0.17676681280136108</v>
      </c>
      <c r="L1">
        <v>2.5926006957888603E-2</v>
      </c>
      <c r="M1">
        <v>0.18258549273014069</v>
      </c>
      <c r="N1">
        <v>2.6722047477960587E-2</v>
      </c>
      <c r="O1">
        <v>0.15530842542648315</v>
      </c>
      <c r="P1">
        <v>2.3000000044703484E-2</v>
      </c>
      <c r="Q1">
        <v>0.15559765696525574</v>
      </c>
      <c r="R1">
        <v>2.3000000044703484E-2</v>
      </c>
      <c r="S1">
        <v>0.15502041578292847</v>
      </c>
      <c r="T1">
        <v>2.3000000044703484E-2</v>
      </c>
      <c r="U1">
        <v>0.15919697284698486</v>
      </c>
      <c r="V1">
        <v>2.3541579023003578E-2</v>
      </c>
      <c r="W1">
        <v>0.18548367917537689</v>
      </c>
      <c r="X1">
        <v>2.5920581072568893E-2</v>
      </c>
      <c r="Y1">
        <v>0.17624285817146301</v>
      </c>
      <c r="Z1">
        <v>2.5251476094126701E-2</v>
      </c>
      <c r="AA1">
        <v>0.17985917627811432</v>
      </c>
      <c r="AB1">
        <v>2.6002857834100723E-2</v>
      </c>
      <c r="AC1">
        <v>0.17993390560150146</v>
      </c>
      <c r="AD1">
        <v>2.6383310556411743E-2</v>
      </c>
      <c r="AE1">
        <v>0.18034642934799194</v>
      </c>
      <c r="AF1">
        <v>2.5916876271367073E-2</v>
      </c>
      <c r="AG1">
        <v>0.17506088316440582</v>
      </c>
      <c r="AH1">
        <v>2.5489786639809608E-2</v>
      </c>
    </row>
    <row r="2" spans="1:34" x14ac:dyDescent="0.15">
      <c r="A2" s="1" t="s">
        <v>12</v>
      </c>
      <c r="B2" s="2" t="s">
        <v>23</v>
      </c>
      <c r="C2">
        <v>0.16836173832416534</v>
      </c>
      <c r="D2">
        <v>2.4487199261784554E-2</v>
      </c>
      <c r="E2">
        <v>0.15947046875953674</v>
      </c>
      <c r="F2">
        <v>2.355036698281765E-2</v>
      </c>
      <c r="G2">
        <v>0.16520321369171143</v>
      </c>
      <c r="H2">
        <v>2.4344859644770622E-2</v>
      </c>
      <c r="I2">
        <v>0.17096433043479919</v>
      </c>
      <c r="J2">
        <v>2.5139966979622841E-2</v>
      </c>
      <c r="K2">
        <v>0.17675392329692841</v>
      </c>
      <c r="L2">
        <v>2.5935694575309753E-2</v>
      </c>
      <c r="M2">
        <v>0.182572141289711</v>
      </c>
      <c r="N2">
        <v>2.6732036843895912E-2</v>
      </c>
      <c r="O2">
        <v>0.15530844032764435</v>
      </c>
      <c r="P2">
        <v>2.3000001907348633E-2</v>
      </c>
      <c r="Q2">
        <v>0.15629586577415466</v>
      </c>
      <c r="R2">
        <v>2.3097172379493713E-2</v>
      </c>
      <c r="S2">
        <v>0.15530844032764435</v>
      </c>
      <c r="T2">
        <v>2.3040257394313812E-2</v>
      </c>
      <c r="U2">
        <v>0.16491921246051788</v>
      </c>
      <c r="V2">
        <v>2.4335771799087524E-2</v>
      </c>
      <c r="W2">
        <v>0.18538738787174225</v>
      </c>
      <c r="X2">
        <v>2.6004798710346222E-2</v>
      </c>
      <c r="Y2">
        <v>0.17615891993045807</v>
      </c>
      <c r="Z2">
        <v>2.5318710133433342E-2</v>
      </c>
      <c r="AA2">
        <v>0.17977394163608551</v>
      </c>
      <c r="AB2">
        <v>2.6073452085256577E-2</v>
      </c>
      <c r="AC2">
        <v>0.17985737323760986</v>
      </c>
      <c r="AD2">
        <v>2.643461711704731E-2</v>
      </c>
      <c r="AE2">
        <v>0.1802525520324707</v>
      </c>
      <c r="AF2">
        <v>2.6001902297139168E-2</v>
      </c>
      <c r="AG2">
        <v>0.17500881850719452</v>
      </c>
      <c r="AH2">
        <v>2.5525294244289398E-2</v>
      </c>
    </row>
    <row r="3" spans="1:34" x14ac:dyDescent="0.15">
      <c r="A3" s="1" t="s">
        <v>13</v>
      </c>
      <c r="B3" s="2">
        <v>1</v>
      </c>
      <c r="C3">
        <v>0.17185620963573456</v>
      </c>
      <c r="D3">
        <v>2.5248559191823006E-2</v>
      </c>
      <c r="E3">
        <v>0.15943676233291626</v>
      </c>
      <c r="F3">
        <v>2.3558441549539566E-2</v>
      </c>
      <c r="G3">
        <v>0.16516821086406708</v>
      </c>
      <c r="H3">
        <v>2.4353209882974625E-2</v>
      </c>
      <c r="I3">
        <v>0.17092801630496979</v>
      </c>
      <c r="J3">
        <v>2.5148594751954079E-2</v>
      </c>
      <c r="K3">
        <v>0.17671629786491394</v>
      </c>
      <c r="L3">
        <v>2.5944598019123077E-2</v>
      </c>
      <c r="M3">
        <v>0.18253318965435028</v>
      </c>
      <c r="N3">
        <v>2.6741217821836472E-2</v>
      </c>
      <c r="O3">
        <v>0.15629586577415466</v>
      </c>
      <c r="P3">
        <v>2.3137671872973442E-2</v>
      </c>
      <c r="Q3">
        <v>0.15728412568569183</v>
      </c>
      <c r="R3">
        <v>2.3234616965055466E-2</v>
      </c>
      <c r="S3">
        <v>0.15629586577415466</v>
      </c>
      <c r="T3">
        <v>2.3178169503808022E-2</v>
      </c>
      <c r="U3">
        <v>0.17066971957683563</v>
      </c>
      <c r="V3">
        <v>2.5130581110715866E-2</v>
      </c>
      <c r="W3">
        <v>0.1851140558719635</v>
      </c>
      <c r="X3">
        <v>2.6073934510350227E-2</v>
      </c>
      <c r="Y3">
        <v>0.17592321336269379</v>
      </c>
      <c r="Z3">
        <v>2.5369761511683464E-2</v>
      </c>
      <c r="AA3">
        <v>0.17953459918498993</v>
      </c>
      <c r="AB3">
        <v>2.612798847258091E-2</v>
      </c>
      <c r="AC3">
        <v>0.17964315414428711</v>
      </c>
      <c r="AD3">
        <v>2.6468668133020401E-2</v>
      </c>
      <c r="AE3">
        <v>0.17998610436916351</v>
      </c>
      <c r="AF3">
        <v>2.607252262532711E-2</v>
      </c>
      <c r="AG3">
        <v>0.17486177384853363</v>
      </c>
      <c r="AH3">
        <v>2.5550531223416328E-2</v>
      </c>
    </row>
    <row r="4" spans="1:34" x14ac:dyDescent="0.15">
      <c r="A4" s="1" t="s">
        <v>14</v>
      </c>
      <c r="B4" s="2">
        <v>35</v>
      </c>
      <c r="C4">
        <v>0.17278316617012024</v>
      </c>
      <c r="D4">
        <v>2.5548119097948074E-2</v>
      </c>
      <c r="E4">
        <v>0.15938363969326019</v>
      </c>
      <c r="F4">
        <v>2.3565150797367096E-2</v>
      </c>
      <c r="G4">
        <v>0.16511304676532745</v>
      </c>
      <c r="H4">
        <v>2.436014823615551E-2</v>
      </c>
      <c r="I4">
        <v>0.17087079584598541</v>
      </c>
      <c r="J4">
        <v>2.5155762210488319E-2</v>
      </c>
      <c r="K4">
        <v>0.17665699124336243</v>
      </c>
      <c r="L4">
        <v>2.5951994583010674E-2</v>
      </c>
      <c r="M4">
        <v>0.18247178196907043</v>
      </c>
      <c r="N4">
        <v>2.6748845353722572E-2</v>
      </c>
      <c r="O4">
        <v>0.15728412568569183</v>
      </c>
      <c r="P4">
        <v>2.3275360465049744E-2</v>
      </c>
      <c r="Q4">
        <v>0.15827324986457825</v>
      </c>
      <c r="R4">
        <v>2.337208017706871E-2</v>
      </c>
      <c r="S4">
        <v>0.15728412568569183</v>
      </c>
      <c r="T4">
        <v>2.3316102102398872E-2</v>
      </c>
      <c r="U4">
        <v>0.17644861340522766</v>
      </c>
      <c r="V4">
        <v>2.5926006957888603E-2</v>
      </c>
      <c r="W4">
        <v>0.18466900289058685</v>
      </c>
      <c r="X4">
        <v>2.6126639917492867E-2</v>
      </c>
      <c r="Y4">
        <v>0.17554034292697906</v>
      </c>
      <c r="Z4">
        <v>2.5403633713722229E-2</v>
      </c>
      <c r="AA4">
        <v>0.17914581298828125</v>
      </c>
      <c r="AB4">
        <v>2.616540901362896E-2</v>
      </c>
      <c r="AC4">
        <v>0.17929540574550629</v>
      </c>
      <c r="AD4">
        <v>2.648480236530304E-2</v>
      </c>
      <c r="AE4">
        <v>0.17955230176448822</v>
      </c>
      <c r="AF4">
        <v>2.6127360761165619E-2</v>
      </c>
      <c r="AG4">
        <v>0.1746237725019455</v>
      </c>
      <c r="AH4">
        <v>2.5564804673194885E-2</v>
      </c>
    </row>
    <row r="5" spans="1:34" x14ac:dyDescent="0.15">
      <c r="A5" s="1" t="s">
        <v>15</v>
      </c>
      <c r="B5" s="2">
        <v>1</v>
      </c>
      <c r="C5">
        <v>0.17138694226741791</v>
      </c>
      <c r="D5">
        <v>2.5261741131544113E-2</v>
      </c>
      <c r="E5">
        <v>0.15931537747383118</v>
      </c>
      <c r="F5">
        <v>2.3569948971271515E-2</v>
      </c>
      <c r="G5">
        <v>0.16504217684268951</v>
      </c>
      <c r="H5">
        <v>2.436511218547821E-2</v>
      </c>
      <c r="I5">
        <v>0.17079727351665497</v>
      </c>
      <c r="J5">
        <v>2.5160888209939003E-2</v>
      </c>
      <c r="K5">
        <v>0.17658080160617828</v>
      </c>
      <c r="L5">
        <v>2.5957286357879639E-2</v>
      </c>
      <c r="M5">
        <v>0.18239289522171021</v>
      </c>
      <c r="N5">
        <v>2.675430104136467E-2</v>
      </c>
      <c r="O5">
        <v>0.15827324986457825</v>
      </c>
      <c r="P5">
        <v>2.3413065820932388E-2</v>
      </c>
      <c r="Q5">
        <v>0.15926320850849152</v>
      </c>
      <c r="R5">
        <v>2.3509562015533447E-2</v>
      </c>
      <c r="S5">
        <v>0.15827324986457825</v>
      </c>
      <c r="T5">
        <v>2.3454053327441216E-2</v>
      </c>
      <c r="U5">
        <v>0.18225602805614471</v>
      </c>
      <c r="V5">
        <v>2.6722047477960587E-2</v>
      </c>
      <c r="W5">
        <v>0.18406088650226593</v>
      </c>
      <c r="X5">
        <v>2.6161888614296913E-2</v>
      </c>
      <c r="Y5">
        <v>0.17501772940158844</v>
      </c>
      <c r="Z5">
        <v>2.5419669225811958E-2</v>
      </c>
      <c r="AA5">
        <v>0.17861513793468475</v>
      </c>
      <c r="AB5">
        <v>2.6184983551502228E-2</v>
      </c>
      <c r="AC5">
        <v>0.1788209080696106</v>
      </c>
      <c r="AD5">
        <v>2.6482705026865005E-2</v>
      </c>
      <c r="AE5">
        <v>0.17895956337451935</v>
      </c>
      <c r="AF5">
        <v>2.6165349408984184E-2</v>
      </c>
      <c r="AG5">
        <v>0.17430129647254944</v>
      </c>
      <c r="AH5">
        <v>2.5567727163434029E-2</v>
      </c>
    </row>
    <row r="6" spans="1:34" x14ac:dyDescent="0.15">
      <c r="A6" s="1" t="s">
        <v>16</v>
      </c>
      <c r="B6" s="2" t="b">
        <v>0</v>
      </c>
      <c r="C6" t="s">
        <v>6</v>
      </c>
      <c r="D6" t="s">
        <v>6</v>
      </c>
      <c r="E6">
        <v>0.15923754870891571</v>
      </c>
      <c r="F6">
        <v>2.3572450503706932E-2</v>
      </c>
      <c r="G6">
        <v>0.16496133804321289</v>
      </c>
      <c r="H6">
        <v>2.4367697536945343E-2</v>
      </c>
      <c r="I6">
        <v>0.17071340978145599</v>
      </c>
      <c r="J6">
        <v>2.5163561105728149E-2</v>
      </c>
      <c r="K6">
        <v>0.17649389803409576</v>
      </c>
      <c r="L6">
        <v>2.596004493534565E-2</v>
      </c>
      <c r="M6">
        <v>0.18230290710926056</v>
      </c>
      <c r="N6">
        <v>2.6757145300507545E-2</v>
      </c>
      <c r="O6">
        <v>0.15926320850849152</v>
      </c>
      <c r="P6">
        <v>2.3550791665911674E-2</v>
      </c>
      <c r="Q6">
        <v>0.16025401651859283</v>
      </c>
      <c r="R6">
        <v>2.3647060617804527E-2</v>
      </c>
      <c r="S6">
        <v>0.15926320850849152</v>
      </c>
      <c r="T6">
        <v>2.3592021316289902E-2</v>
      </c>
      <c r="U6" t="s">
        <v>6</v>
      </c>
      <c r="V6" t="s">
        <v>6</v>
      </c>
      <c r="W6">
        <v>0.18330155313014984</v>
      </c>
      <c r="X6">
        <v>2.6178997009992599E-2</v>
      </c>
      <c r="Y6">
        <v>0.1743655800819397</v>
      </c>
      <c r="Z6">
        <v>2.5417555123567581E-2</v>
      </c>
      <c r="AA6">
        <v>0.17795290052890778</v>
      </c>
      <c r="AB6">
        <v>2.6186330243945122E-2</v>
      </c>
      <c r="AC6">
        <v>0.17822888493537903</v>
      </c>
      <c r="AD6">
        <v>2.6462417095899582E-2</v>
      </c>
      <c r="AE6">
        <v>0.17821943759918213</v>
      </c>
      <c r="AF6">
        <v>2.618575282394886E-2</v>
      </c>
      <c r="AG6">
        <v>0.17390316724777222</v>
      </c>
      <c r="AH6">
        <v>2.5559220463037491E-2</v>
      </c>
    </row>
    <row r="7" spans="1:34" x14ac:dyDescent="0.15">
      <c r="A7" s="1" t="s">
        <v>17</v>
      </c>
      <c r="B7" s="2">
        <v>1</v>
      </c>
      <c r="E7">
        <v>0.15915641188621521</v>
      </c>
      <c r="F7">
        <v>2.3572450503706932E-2</v>
      </c>
      <c r="G7">
        <v>0.16487708687782288</v>
      </c>
      <c r="H7">
        <v>2.4367697536945343E-2</v>
      </c>
      <c r="I7">
        <v>0.17062602937221527</v>
      </c>
      <c r="J7">
        <v>2.5163561105728149E-2</v>
      </c>
      <c r="K7">
        <v>0.17640332877635956</v>
      </c>
      <c r="L7">
        <v>2.596004493534565E-2</v>
      </c>
      <c r="M7">
        <v>0.18220913410186768</v>
      </c>
      <c r="N7">
        <v>2.6757145300507545E-2</v>
      </c>
      <c r="O7">
        <v>0.16025401651859283</v>
      </c>
      <c r="P7">
        <v>2.3688536137342453E-2</v>
      </c>
      <c r="Q7">
        <v>0.1612456738948822</v>
      </c>
      <c r="R7">
        <v>2.3784579709172249E-2</v>
      </c>
      <c r="S7">
        <v>0.16025401651859283</v>
      </c>
      <c r="T7">
        <v>2.3730009794235229E-2</v>
      </c>
      <c r="W7">
        <v>0.18240578472614288</v>
      </c>
      <c r="X7">
        <v>2.6177631691098213E-2</v>
      </c>
      <c r="Y7">
        <v>0.1735965758562088</v>
      </c>
      <c r="Z7">
        <v>2.5397332385182381E-2</v>
      </c>
      <c r="AA7">
        <v>0.17717202007770538</v>
      </c>
      <c r="AB7">
        <v>2.6169426739215851E-2</v>
      </c>
      <c r="AC7">
        <v>0.17753086984157562</v>
      </c>
      <c r="AD7">
        <v>2.6424333453178406E-2</v>
      </c>
      <c r="AE7">
        <v>0.17734631896018982</v>
      </c>
      <c r="AF7">
        <v>2.6188170537352562E-2</v>
      </c>
      <c r="AG7">
        <v>0.17344020307064056</v>
      </c>
      <c r="AH7">
        <v>2.5539517402648926E-2</v>
      </c>
    </row>
    <row r="8" spans="1:34" x14ac:dyDescent="0.15">
      <c r="A8" s="1" t="s">
        <v>18</v>
      </c>
      <c r="B8" s="2" t="b">
        <v>0</v>
      </c>
      <c r="E8">
        <v>0.15907856822013855</v>
      </c>
      <c r="F8">
        <v>2.3569948971271515E-2</v>
      </c>
      <c r="G8">
        <v>0.16479626297950745</v>
      </c>
      <c r="H8">
        <v>2.436511218547821E-2</v>
      </c>
      <c r="I8">
        <v>0.1705421656370163</v>
      </c>
      <c r="J8">
        <v>2.5160888209939003E-2</v>
      </c>
      <c r="K8">
        <v>0.17631642520427704</v>
      </c>
      <c r="L8">
        <v>2.5957286357879639E-2</v>
      </c>
      <c r="M8">
        <v>0.18211916089057922</v>
      </c>
      <c r="N8">
        <v>2.675430104136467E-2</v>
      </c>
      <c r="O8">
        <v>0.1612456738948822</v>
      </c>
      <c r="P8">
        <v>2.3826297372579575E-2</v>
      </c>
      <c r="Q8">
        <v>0.16223816573619843</v>
      </c>
      <c r="R8">
        <v>2.3922115564346313E-2</v>
      </c>
      <c r="S8">
        <v>0.1612456738948822</v>
      </c>
      <c r="T8">
        <v>2.38680150359869E-2</v>
      </c>
      <c r="W8">
        <v>0.18139100074768066</v>
      </c>
      <c r="X8">
        <v>2.6157818734645844E-2</v>
      </c>
      <c r="Y8">
        <v>0.17272566258907318</v>
      </c>
      <c r="Z8">
        <v>2.5359394028782845E-2</v>
      </c>
      <c r="AA8">
        <v>0.17628765106201172</v>
      </c>
      <c r="AB8">
        <v>2.613459900021553E-2</v>
      </c>
      <c r="AC8">
        <v>0.17674045264720917</v>
      </c>
      <c r="AD8">
        <v>2.6369195431470871E-2</v>
      </c>
      <c r="AE8">
        <v>0.1763572096824646</v>
      </c>
      <c r="AF8">
        <v>2.6172555983066559E-2</v>
      </c>
      <c r="AG8">
        <v>0.17292506992816925</v>
      </c>
      <c r="AH8">
        <v>2.5509150698781013E-2</v>
      </c>
    </row>
    <row r="9" spans="1:34" x14ac:dyDescent="0.15">
      <c r="A9" s="1" t="s">
        <v>19</v>
      </c>
      <c r="B9" s="2" t="b">
        <v>1</v>
      </c>
      <c r="E9">
        <v>0.15901032090187073</v>
      </c>
      <c r="F9">
        <v>2.3565150797367096E-2</v>
      </c>
      <c r="G9">
        <v>0.16472537815570831</v>
      </c>
      <c r="H9">
        <v>2.436014823615551E-2</v>
      </c>
      <c r="I9">
        <v>0.17046864330768585</v>
      </c>
      <c r="J9">
        <v>2.5155762210488319E-2</v>
      </c>
      <c r="K9">
        <v>0.1762402355670929</v>
      </c>
      <c r="L9">
        <v>2.5951994583010674E-2</v>
      </c>
      <c r="M9">
        <v>0.18204027414321899</v>
      </c>
      <c r="N9">
        <v>2.6748845353722572E-2</v>
      </c>
      <c r="O9">
        <v>0.16223816573619843</v>
      </c>
      <c r="P9">
        <v>2.3964079096913338E-2</v>
      </c>
      <c r="Q9">
        <v>0.16323152184486389</v>
      </c>
      <c r="R9">
        <v>2.405967190861702E-2</v>
      </c>
      <c r="S9">
        <v>0.16223816573619843</v>
      </c>
      <c r="T9">
        <v>2.4006040766835213E-2</v>
      </c>
      <c r="W9">
        <v>0.18027696013450623</v>
      </c>
      <c r="X9">
        <v>2.6119943708181381E-2</v>
      </c>
      <c r="Y9">
        <v>0.17176982760429382</v>
      </c>
      <c r="Z9">
        <v>2.5304479524493217E-2</v>
      </c>
      <c r="AA9">
        <v>0.17531703412532806</v>
      </c>
      <c r="AB9">
        <v>2.6082525029778481E-2</v>
      </c>
      <c r="AC9">
        <v>0.17587301135063171</v>
      </c>
      <c r="AD9">
        <v>2.6298075914382935E-2</v>
      </c>
      <c r="AE9">
        <v>0.17527136206626892</v>
      </c>
      <c r="AF9">
        <v>2.6139212772250175E-2</v>
      </c>
      <c r="AG9">
        <v>0.17237180471420288</v>
      </c>
      <c r="AH9">
        <v>2.546895295381546E-2</v>
      </c>
    </row>
    <row r="10" spans="1:34" x14ac:dyDescent="0.15">
      <c r="A10" s="1" t="s">
        <v>20</v>
      </c>
      <c r="B10" s="2" t="b">
        <v>0</v>
      </c>
      <c r="E10">
        <v>0.15895719826221466</v>
      </c>
      <c r="F10">
        <v>2.3558441549539566E-2</v>
      </c>
      <c r="G10">
        <v>0.16467021405696869</v>
      </c>
      <c r="H10">
        <v>2.4353209882974625E-2</v>
      </c>
      <c r="I10">
        <v>0.17041142284870148</v>
      </c>
      <c r="J10">
        <v>2.5148594751954079E-2</v>
      </c>
      <c r="K10">
        <v>0.17618091404438019</v>
      </c>
      <c r="L10">
        <v>2.5944598019123077E-2</v>
      </c>
      <c r="M10">
        <v>0.18197886645793915</v>
      </c>
      <c r="N10">
        <v>2.6741217821836472E-2</v>
      </c>
      <c r="O10">
        <v>0.16323152184486389</v>
      </c>
      <c r="P10">
        <v>2.4101877585053444E-2</v>
      </c>
      <c r="Q10">
        <v>0.16422571241855621</v>
      </c>
      <c r="R10">
        <v>2.4197245016694069E-2</v>
      </c>
      <c r="S10">
        <v>0.16323152184486389</v>
      </c>
      <c r="T10">
        <v>2.4144083261489868E-2</v>
      </c>
      <c r="W10">
        <v>0.17908535897731781</v>
      </c>
      <c r="X10">
        <v>2.6064744219183922E-2</v>
      </c>
      <c r="Y10">
        <v>0.17074765264987946</v>
      </c>
      <c r="Z10">
        <v>2.5233659893274307E-2</v>
      </c>
      <c r="AA10">
        <v>0.17427906394004822</v>
      </c>
      <c r="AB10">
        <v>2.6014218106865883E-2</v>
      </c>
      <c r="AC10">
        <v>0.17494542896747589</v>
      </c>
      <c r="AD10">
        <v>2.6212358847260475E-2</v>
      </c>
      <c r="AE10">
        <v>0.17410990595817566</v>
      </c>
      <c r="AF10">
        <v>2.6088790968060493E-2</v>
      </c>
      <c r="AG10">
        <v>0.17179550230503082</v>
      </c>
      <c r="AH10">
        <v>2.5420019403100014E-2</v>
      </c>
    </row>
    <row r="11" spans="1:34" x14ac:dyDescent="0.15">
      <c r="A11" s="1" t="s">
        <v>21</v>
      </c>
      <c r="B11" s="2" t="b">
        <v>0</v>
      </c>
      <c r="E11">
        <v>0.15892349183559418</v>
      </c>
      <c r="F11">
        <v>2.355036698281765E-2</v>
      </c>
      <c r="G11">
        <v>0.16463521122932434</v>
      </c>
      <c r="H11">
        <v>2.4344859644770622E-2</v>
      </c>
      <c r="I11">
        <v>0.17037510871887207</v>
      </c>
      <c r="J11">
        <v>2.5139966979622841E-2</v>
      </c>
      <c r="K11">
        <v>0.17614330351352692</v>
      </c>
      <c r="L11">
        <v>2.5935694575309753E-2</v>
      </c>
      <c r="M11">
        <v>0.18193991482257843</v>
      </c>
      <c r="N11">
        <v>2.6732036843895912E-2</v>
      </c>
      <c r="O11">
        <v>0.16422571241855621</v>
      </c>
      <c r="P11">
        <v>2.4239694699645042E-2</v>
      </c>
      <c r="Q11">
        <v>0.16522076725959778</v>
      </c>
      <c r="R11">
        <v>2.433483675122261E-2</v>
      </c>
      <c r="S11">
        <v>0.16422571241855621</v>
      </c>
      <c r="T11">
        <v>2.4282146245241165E-2</v>
      </c>
      <c r="W11">
        <v>0.17783936858177185</v>
      </c>
      <c r="X11">
        <v>2.5993293151259422E-2</v>
      </c>
      <c r="Y11">
        <v>0.16967904567718506</v>
      </c>
      <c r="Z11">
        <v>2.5148309767246246E-2</v>
      </c>
      <c r="AA11">
        <v>0.17319393157958984</v>
      </c>
      <c r="AB11">
        <v>2.5931010022759438E-2</v>
      </c>
      <c r="AC11">
        <v>0.17397575080394745</v>
      </c>
      <c r="AD11">
        <v>2.6113713160157204E-2</v>
      </c>
      <c r="AE11">
        <v>0.17289544641971588</v>
      </c>
      <c r="AF11">
        <v>2.6022272184491158E-2</v>
      </c>
      <c r="AG11">
        <v>0.17121188342571259</v>
      </c>
      <c r="AH11">
        <v>2.5363683700561523E-2</v>
      </c>
    </row>
    <row r="12" spans="1:34" x14ac:dyDescent="0.15">
      <c r="A12" s="1" t="s">
        <v>22</v>
      </c>
      <c r="B12" s="2" t="s">
        <v>24</v>
      </c>
      <c r="E12">
        <v>0.15891194343566895</v>
      </c>
      <c r="F12">
        <v>2.3541579023003578E-2</v>
      </c>
      <c r="G12">
        <v>0.16462323069572449</v>
      </c>
      <c r="H12">
        <v>2.4335771799087524E-2</v>
      </c>
      <c r="I12">
        <v>0.1703626811504364</v>
      </c>
      <c r="J12">
        <v>2.5130581110715866E-2</v>
      </c>
      <c r="K12">
        <v>0.17613041400909424</v>
      </c>
      <c r="L12">
        <v>2.5926006957888603E-2</v>
      </c>
      <c r="M12">
        <v>0.18192656338214874</v>
      </c>
      <c r="N12">
        <v>2.6722047477960587E-2</v>
      </c>
      <c r="O12">
        <v>0.16522076725959778</v>
      </c>
      <c r="P12">
        <v>2.4377532303333282E-2</v>
      </c>
      <c r="Q12">
        <v>0.1662166565656662</v>
      </c>
      <c r="R12">
        <v>2.4472448974847794E-2</v>
      </c>
      <c r="S12">
        <v>0.16522076725959778</v>
      </c>
      <c r="T12">
        <v>2.4420225992798805E-2</v>
      </c>
      <c r="W12">
        <v>0.17656324803829193</v>
      </c>
      <c r="X12">
        <v>2.5906981900334358E-2</v>
      </c>
      <c r="Y12">
        <v>0.16858477890491486</v>
      </c>
      <c r="Z12">
        <v>2.5050090625882149E-2</v>
      </c>
      <c r="AA12">
        <v>0.17208276689052582</v>
      </c>
      <c r="AB12">
        <v>2.5834517553448677E-2</v>
      </c>
      <c r="AC12">
        <v>0.17298287153244019</v>
      </c>
      <c r="AD12">
        <v>2.6004059240221977E-2</v>
      </c>
      <c r="AE12">
        <v>0.17165163159370422</v>
      </c>
      <c r="AF12">
        <v>2.5940950959920883E-2</v>
      </c>
      <c r="AG12">
        <v>0.1706368625164032</v>
      </c>
      <c r="AH12">
        <v>2.5301484391093254E-2</v>
      </c>
    </row>
    <row r="13" spans="1:34" x14ac:dyDescent="0.15">
      <c r="E13">
        <v>0.15892349183559418</v>
      </c>
      <c r="F13">
        <v>2.3532792925834656E-2</v>
      </c>
      <c r="G13">
        <v>0.16463521122932434</v>
      </c>
      <c r="H13">
        <v>2.4326685816049576E-2</v>
      </c>
      <c r="I13">
        <v>0.17037510871887207</v>
      </c>
      <c r="J13">
        <v>2.5121193379163742E-2</v>
      </c>
      <c r="K13">
        <v>0.17614330351352692</v>
      </c>
      <c r="L13">
        <v>2.5916319340467453E-2</v>
      </c>
      <c r="M13">
        <v>0.18193991482257843</v>
      </c>
      <c r="N13">
        <v>2.6712058112025261E-2</v>
      </c>
      <c r="O13">
        <v>0.1662166565656662</v>
      </c>
      <c r="P13">
        <v>2.4515386670827866E-2</v>
      </c>
      <c r="Q13">
        <v>0.16721341013908386</v>
      </c>
      <c r="R13">
        <v>2.461007796227932E-2</v>
      </c>
      <c r="S13">
        <v>0.1662166565656662</v>
      </c>
      <c r="T13">
        <v>2.4558326229453087E-2</v>
      </c>
      <c r="W13">
        <v>0.17528185248374939</v>
      </c>
      <c r="X13">
        <v>2.5807492434978485E-2</v>
      </c>
      <c r="Y13">
        <v>0.16748619079589844</v>
      </c>
      <c r="Z13">
        <v>2.4940917268395424E-2</v>
      </c>
      <c r="AA13">
        <v>0.17096717655658722</v>
      </c>
      <c r="AB13">
        <v>2.5726621970534325E-2</v>
      </c>
      <c r="AC13">
        <v>0.17198610305786133</v>
      </c>
      <c r="AD13">
        <v>2.5885531678795815E-2</v>
      </c>
      <c r="AE13">
        <v>0.17040266096591949</v>
      </c>
      <c r="AF13">
        <v>2.5846408680081367E-2</v>
      </c>
      <c r="AG13">
        <v>0.17008611559867859</v>
      </c>
      <c r="AH13">
        <v>2.5235116481781006E-2</v>
      </c>
    </row>
    <row r="14" spans="1:34" x14ac:dyDescent="0.15">
      <c r="E14">
        <v>0.15895719826221466</v>
      </c>
      <c r="F14">
        <v>2.352471649646759E-2</v>
      </c>
      <c r="G14">
        <v>0.16467021405696869</v>
      </c>
      <c r="H14">
        <v>2.4318335577845573E-2</v>
      </c>
      <c r="I14">
        <v>0.17041142284870148</v>
      </c>
      <c r="J14">
        <v>2.5112565606832504E-2</v>
      </c>
      <c r="K14">
        <v>0.17618091404438019</v>
      </c>
      <c r="L14">
        <v>2.5907415896654129E-2</v>
      </c>
      <c r="M14">
        <v>0.18197886645793915</v>
      </c>
      <c r="N14">
        <v>2.6702878996729851E-2</v>
      </c>
      <c r="O14">
        <v>0.16721341013908386</v>
      </c>
      <c r="P14">
        <v>2.4653259664773941E-2</v>
      </c>
      <c r="Q14">
        <v>0.16821101307868958</v>
      </c>
      <c r="R14">
        <v>2.4747725576162338E-2</v>
      </c>
      <c r="S14">
        <v>0.16721341013908386</v>
      </c>
      <c r="T14">
        <v>2.4696443229913712E-2</v>
      </c>
      <c r="W14">
        <v>0.17402009665966034</v>
      </c>
      <c r="X14">
        <v>2.5696760043501854E-2</v>
      </c>
      <c r="Y14">
        <v>0.16640463471412659</v>
      </c>
      <c r="Z14">
        <v>2.4822911247611046E-2</v>
      </c>
      <c r="AA14">
        <v>0.16986890137195587</v>
      </c>
      <c r="AB14">
        <v>2.5609418749809265E-2</v>
      </c>
      <c r="AC14">
        <v>0.17100484669208527</v>
      </c>
      <c r="AD14">
        <v>2.5760436430573463E-2</v>
      </c>
      <c r="AE14">
        <v>0.16917285323143005</v>
      </c>
      <c r="AF14">
        <v>2.57404875010252E-2</v>
      </c>
      <c r="AG14">
        <v>0.16957469284534454</v>
      </c>
      <c r="AH14">
        <v>2.516639232635498E-2</v>
      </c>
    </row>
    <row r="15" spans="1:34" x14ac:dyDescent="0.15">
      <c r="E15">
        <v>0.15901032090187073</v>
      </c>
      <c r="F15">
        <v>2.351800911128521E-2</v>
      </c>
      <c r="G15">
        <v>0.16472537815570831</v>
      </c>
      <c r="H15">
        <v>2.4311397224664688E-2</v>
      </c>
      <c r="I15">
        <v>0.17046864330768585</v>
      </c>
      <c r="J15">
        <v>2.5105398148298264E-2</v>
      </c>
      <c r="K15">
        <v>0.1762402355670929</v>
      </c>
      <c r="L15">
        <v>2.5900017470121384E-2</v>
      </c>
      <c r="M15">
        <v>0.18204027414321899</v>
      </c>
      <c r="N15">
        <v>2.669525146484375E-2</v>
      </c>
      <c r="O15">
        <v>0.16821101307868958</v>
      </c>
      <c r="P15">
        <v>2.4791153147816658E-2</v>
      </c>
      <c r="Q15">
        <v>0.16920946538448334</v>
      </c>
      <c r="R15">
        <v>2.4885391816496849E-2</v>
      </c>
      <c r="S15">
        <v>0.16821101307868958</v>
      </c>
      <c r="T15">
        <v>2.4834580719470978E-2</v>
      </c>
      <c r="W15">
        <v>0.17280255258083344</v>
      </c>
      <c r="X15">
        <v>2.5576937943696976E-2</v>
      </c>
      <c r="Y15">
        <v>0.1653611809015274</v>
      </c>
      <c r="Z15">
        <v>2.4698372930288315E-2</v>
      </c>
      <c r="AA15">
        <v>0.16880930960178375</v>
      </c>
      <c r="AB15">
        <v>2.5485193356871605E-2</v>
      </c>
      <c r="AC15">
        <v>0.17005820572376251</v>
      </c>
      <c r="AD15">
        <v>2.5631207972764969E-2</v>
      </c>
      <c r="AE15">
        <v>0.16798613965511322</v>
      </c>
      <c r="AF15">
        <v>2.562524750828743E-2</v>
      </c>
      <c r="AG15">
        <v>0.16911651194095612</v>
      </c>
      <c r="AH15">
        <v>2.5097183883190155E-2</v>
      </c>
    </row>
    <row r="16" spans="1:34" x14ac:dyDescent="0.15">
      <c r="E16">
        <v>0.15907856822013855</v>
      </c>
      <c r="F16">
        <v>2.3513209074735641E-2</v>
      </c>
      <c r="G16">
        <v>0.16479626297950745</v>
      </c>
      <c r="H16">
        <v>2.4306433275341988E-2</v>
      </c>
      <c r="I16">
        <v>0.1705421656370163</v>
      </c>
      <c r="J16">
        <v>2.510027214884758E-2</v>
      </c>
      <c r="K16">
        <v>0.17631642520427704</v>
      </c>
      <c r="L16">
        <v>2.5894725695252419E-2</v>
      </c>
      <c r="M16">
        <v>0.18211916089057922</v>
      </c>
      <c r="N16">
        <v>2.6689795777201653E-2</v>
      </c>
      <c r="O16">
        <v>0.16920946538448334</v>
      </c>
      <c r="P16">
        <v>2.4929063394665718E-2</v>
      </c>
      <c r="Q16">
        <v>0.17020878195762634</v>
      </c>
      <c r="R16">
        <v>2.5023074820637703E-2</v>
      </c>
      <c r="S16">
        <v>0.16920946538448334</v>
      </c>
      <c r="T16">
        <v>2.4972734972834587E-2</v>
      </c>
      <c r="W16">
        <v>0.17165292799472809</v>
      </c>
      <c r="X16">
        <v>2.5450360029935837E-2</v>
      </c>
      <c r="Y16">
        <v>0.16437612473964691</v>
      </c>
      <c r="Z16">
        <v>2.4569723755121231E-2</v>
      </c>
      <c r="AA16">
        <v>0.16780902445316315</v>
      </c>
      <c r="AB16">
        <v>2.5356361642479897E-2</v>
      </c>
      <c r="AC16">
        <v>0.16916459798812866</v>
      </c>
      <c r="AD16">
        <v>2.5500362738966942E-2</v>
      </c>
      <c r="AE16">
        <v>0.16686561703681946</v>
      </c>
      <c r="AF16">
        <v>2.5502931326627731E-2</v>
      </c>
      <c r="AG16">
        <v>0.16872410476207733</v>
      </c>
      <c r="AH16">
        <v>2.5029381737112999E-2</v>
      </c>
    </row>
    <row r="17" spans="5:34" x14ac:dyDescent="0.15">
      <c r="E17">
        <v>0.15915641188621521</v>
      </c>
      <c r="F17">
        <v>2.3510707542300224E-2</v>
      </c>
      <c r="G17">
        <v>0.16487708687782288</v>
      </c>
      <c r="H17">
        <v>2.4303847923874855E-2</v>
      </c>
      <c r="I17">
        <v>0.17062602937221527</v>
      </c>
      <c r="J17">
        <v>2.5097599253058434E-2</v>
      </c>
      <c r="K17">
        <v>0.17640332877635956</v>
      </c>
      <c r="L17">
        <v>2.5891968980431557E-2</v>
      </c>
      <c r="M17">
        <v>0.18220913410186768</v>
      </c>
      <c r="N17">
        <v>2.6686951518058777E-2</v>
      </c>
      <c r="O17">
        <v>0.17020878195762634</v>
      </c>
      <c r="P17">
        <v>2.506699226796627E-2</v>
      </c>
      <c r="Q17">
        <v>0.1712089329957962</v>
      </c>
      <c r="R17">
        <v>2.5160778313875198E-2</v>
      </c>
      <c r="S17">
        <v>0.17020878195762634</v>
      </c>
      <c r="T17">
        <v>2.5110909715294838E-2</v>
      </c>
      <c r="W17">
        <v>0.17059357464313507</v>
      </c>
      <c r="X17">
        <v>2.5319492444396019E-2</v>
      </c>
      <c r="Y17">
        <v>0.1634686291217804</v>
      </c>
      <c r="Z17">
        <v>2.4439467117190361E-2</v>
      </c>
      <c r="AA17">
        <v>0.16688750684261322</v>
      </c>
      <c r="AB17">
        <v>2.5225432589650154E-2</v>
      </c>
      <c r="AC17">
        <v>0.16834142804145813</v>
      </c>
      <c r="AD17">
        <v>2.5370446965098381E-2</v>
      </c>
      <c r="AE17">
        <v>0.16583308577537537</v>
      </c>
      <c r="AF17">
        <v>2.5375921279191971E-2</v>
      </c>
      <c r="AG17">
        <v>0.16840814054012299</v>
      </c>
      <c r="AH17">
        <v>2.4964833632111549E-2</v>
      </c>
    </row>
    <row r="18" spans="5:34" x14ac:dyDescent="0.15">
      <c r="E18">
        <v>0.15923754870891571</v>
      </c>
      <c r="F18">
        <v>2.3510707542300224E-2</v>
      </c>
      <c r="G18">
        <v>0.16496133804321289</v>
      </c>
      <c r="H18">
        <v>2.4303847923874855E-2</v>
      </c>
      <c r="I18">
        <v>0.17071340978145599</v>
      </c>
      <c r="J18">
        <v>2.5097599253058434E-2</v>
      </c>
      <c r="K18">
        <v>0.17649389803409576</v>
      </c>
      <c r="L18">
        <v>2.5891968980431557E-2</v>
      </c>
      <c r="M18">
        <v>0.18230290710926056</v>
      </c>
      <c r="N18">
        <v>2.6686951518058777E-2</v>
      </c>
      <c r="O18">
        <v>0.1712089329957962</v>
      </c>
      <c r="P18">
        <v>2.5204939767718315E-2</v>
      </c>
      <c r="Q18">
        <v>0.17220994830131531</v>
      </c>
      <c r="R18">
        <v>2.5298500433564186E-2</v>
      </c>
      <c r="S18">
        <v>0.1712089329957962</v>
      </c>
      <c r="T18">
        <v>2.5249101221561432E-2</v>
      </c>
      <c r="W18">
        <v>0.16964513063430786</v>
      </c>
      <c r="X18">
        <v>2.5186877697706223E-2</v>
      </c>
      <c r="Y18">
        <v>0.16265639662742615</v>
      </c>
      <c r="Z18">
        <v>2.4310139939188957E-2</v>
      </c>
      <c r="AA18">
        <v>0.16606269776821136</v>
      </c>
      <c r="AB18">
        <v>2.5094952434301376E-2</v>
      </c>
      <c r="AC18">
        <v>0.16760469973087311</v>
      </c>
      <c r="AD18">
        <v>2.5243988260626793E-2</v>
      </c>
      <c r="AE18">
        <v>0.16490867733955383</v>
      </c>
      <c r="AF18">
        <v>2.5246689096093178E-2</v>
      </c>
      <c r="AG18">
        <v>0.16817726194858551</v>
      </c>
      <c r="AH18">
        <v>2.490529976785183E-2</v>
      </c>
    </row>
    <row r="19" spans="5:34" x14ac:dyDescent="0.15">
      <c r="E19">
        <v>0.15931537747383118</v>
      </c>
      <c r="F19">
        <v>2.3513209074735641E-2</v>
      </c>
      <c r="G19">
        <v>0.16504217684268951</v>
      </c>
      <c r="H19">
        <v>2.4306433275341988E-2</v>
      </c>
      <c r="I19">
        <v>0.17079727351665497</v>
      </c>
      <c r="J19">
        <v>2.510027214884758E-2</v>
      </c>
      <c r="K19">
        <v>0.17658080160617828</v>
      </c>
      <c r="L19">
        <v>2.5894725695252419E-2</v>
      </c>
      <c r="M19">
        <v>0.18239289522171021</v>
      </c>
      <c r="N19">
        <v>2.6689795777201653E-2</v>
      </c>
      <c r="O19">
        <v>0.17220994830131531</v>
      </c>
      <c r="P19">
        <v>2.5342905893921852E-2</v>
      </c>
      <c r="Q19">
        <v>0.17321182787418365</v>
      </c>
      <c r="R19">
        <v>2.5436241179704666E-2</v>
      </c>
      <c r="S19">
        <v>0.17220994830131531</v>
      </c>
      <c r="T19">
        <v>2.5387311354279518E-2</v>
      </c>
      <c r="W19">
        <v>0.16882605850696564</v>
      </c>
      <c r="X19">
        <v>2.5055099278688431E-2</v>
      </c>
      <c r="Y19">
        <v>0.16195519268512726</v>
      </c>
      <c r="Z19">
        <v>2.418426051735878E-2</v>
      </c>
      <c r="AA19">
        <v>0.16535066068172455</v>
      </c>
      <c r="AB19">
        <v>2.4967463687062263E-2</v>
      </c>
      <c r="AC19">
        <v>0.16696877777576447</v>
      </c>
      <c r="AD19">
        <v>2.512345090508461E-2</v>
      </c>
      <c r="AE19">
        <v>0.16411034762859344</v>
      </c>
      <c r="AF19">
        <v>2.5117751210927963E-2</v>
      </c>
      <c r="AG19">
        <v>0.16803775727748871</v>
      </c>
      <c r="AH19">
        <v>2.4852406233549118E-2</v>
      </c>
    </row>
    <row r="20" spans="5:34" x14ac:dyDescent="0.15">
      <c r="E20">
        <v>0.15938363969326019</v>
      </c>
      <c r="F20">
        <v>2.351800911128521E-2</v>
      </c>
      <c r="G20">
        <v>0.16511304676532745</v>
      </c>
      <c r="H20">
        <v>2.4311397224664688E-2</v>
      </c>
      <c r="I20">
        <v>0.17087079584598541</v>
      </c>
      <c r="J20">
        <v>2.5105398148298264E-2</v>
      </c>
      <c r="K20">
        <v>0.17665699124336243</v>
      </c>
      <c r="L20">
        <v>2.5900017470121384E-2</v>
      </c>
      <c r="M20">
        <v>0.18247178196907043</v>
      </c>
      <c r="N20">
        <v>2.669525146484375E-2</v>
      </c>
      <c r="O20">
        <v>0.17321182787418365</v>
      </c>
      <c r="P20">
        <v>2.5480890646576881E-2</v>
      </c>
      <c r="Q20">
        <v>0.17421455681324005</v>
      </c>
      <c r="R20">
        <v>2.5573998689651489E-2</v>
      </c>
      <c r="S20">
        <v>0.17321182787418365</v>
      </c>
      <c r="T20">
        <v>2.5525541976094246E-2</v>
      </c>
      <c r="W20">
        <v>0.16815228760242462</v>
      </c>
      <c r="X20">
        <v>2.4926722049713135E-2</v>
      </c>
      <c r="Y20">
        <v>0.16137869656085968</v>
      </c>
      <c r="Z20">
        <v>2.4064276367425919E-2</v>
      </c>
      <c r="AA20">
        <v>0.16476523876190186</v>
      </c>
      <c r="AB20">
        <v>2.4845445528626442E-2</v>
      </c>
      <c r="AC20">
        <v>0.1664460152387619</v>
      </c>
      <c r="AD20">
        <v>2.5011178106069565E-2</v>
      </c>
      <c r="AE20">
        <v>0.16345363855361938</v>
      </c>
      <c r="AF20">
        <v>2.4991614744067192E-2</v>
      </c>
      <c r="AG20">
        <v>0.16799344122409821</v>
      </c>
      <c r="AH20">
        <v>2.480759471654892E-2</v>
      </c>
    </row>
    <row r="21" spans="5:34" x14ac:dyDescent="0.15">
      <c r="E21">
        <v>0.15943676233291626</v>
      </c>
      <c r="F21">
        <v>2.352471649646759E-2</v>
      </c>
      <c r="G21">
        <v>0.16516821086406708</v>
      </c>
      <c r="H21">
        <v>2.4318335577845573E-2</v>
      </c>
      <c r="I21">
        <v>0.17092801630496979</v>
      </c>
      <c r="J21">
        <v>2.5112565606832504E-2</v>
      </c>
      <c r="K21">
        <v>0.17671629786491394</v>
      </c>
      <c r="L21">
        <v>2.5907415896654129E-2</v>
      </c>
      <c r="M21">
        <v>0.18253318965435028</v>
      </c>
      <c r="N21">
        <v>2.6702878996729851E-2</v>
      </c>
      <c r="O21">
        <v>0.17421455681324005</v>
      </c>
      <c r="P21">
        <v>2.5618894025683403E-2</v>
      </c>
      <c r="Q21">
        <v>0.1752181351184845</v>
      </c>
      <c r="R21">
        <v>2.5711776688694954E-2</v>
      </c>
      <c r="S21">
        <v>0.17421455681324005</v>
      </c>
      <c r="T21">
        <v>2.5663789361715317E-2</v>
      </c>
      <c r="W21">
        <v>0.1676369309425354</v>
      </c>
      <c r="X21">
        <v>2.4804245680570602E-2</v>
      </c>
      <c r="Y21">
        <v>0.16093811392784119</v>
      </c>
      <c r="Z21">
        <v>2.3952523246407509E-2</v>
      </c>
      <c r="AA21">
        <v>0.16431783139705658</v>
      </c>
      <c r="AB21">
        <v>2.4731272831559181E-2</v>
      </c>
      <c r="AC21">
        <v>0.16604660451412201</v>
      </c>
      <c r="AD21">
        <v>2.4909356608986855E-2</v>
      </c>
      <c r="AE21">
        <v>0.16295136511325836</v>
      </c>
      <c r="AF21">
        <v>2.4870734661817551E-2</v>
      </c>
      <c r="AG21">
        <v>0.1680455207824707</v>
      </c>
      <c r="AH21">
        <v>2.477208711206913E-2</v>
      </c>
    </row>
    <row r="22" spans="5:34" x14ac:dyDescent="0.15">
      <c r="E22">
        <v>0.15947046875953674</v>
      </c>
      <c r="F22">
        <v>2.3532792925834656E-2</v>
      </c>
      <c r="G22">
        <v>0.16520321369171143</v>
      </c>
      <c r="H22">
        <v>2.4326685816049576E-2</v>
      </c>
      <c r="I22">
        <v>0.17096433043479919</v>
      </c>
      <c r="J22">
        <v>2.5121193379163742E-2</v>
      </c>
      <c r="K22">
        <v>0.17675392329692841</v>
      </c>
      <c r="L22">
        <v>2.5916319340467453E-2</v>
      </c>
      <c r="M22">
        <v>0.182572141289711</v>
      </c>
      <c r="N22">
        <v>2.6712058112025261E-2</v>
      </c>
      <c r="O22">
        <v>0.1752181351184845</v>
      </c>
      <c r="P22">
        <v>2.5756916031241417E-2</v>
      </c>
      <c r="Q22">
        <v>0.17622257769107819</v>
      </c>
      <c r="R22">
        <v>2.5849571451544762E-2</v>
      </c>
      <c r="S22">
        <v>0.1752181351184845</v>
      </c>
      <c r="T22">
        <v>2.5802057236433029E-2</v>
      </c>
      <c r="W22">
        <v>0.16729003190994263</v>
      </c>
      <c r="X22">
        <v>2.46900524944067E-2</v>
      </c>
      <c r="Y22">
        <v>0.16064202785491943</v>
      </c>
      <c r="Z22">
        <v>2.3851178586483002E-2</v>
      </c>
      <c r="AA22">
        <v>0.16401715576648712</v>
      </c>
      <c r="AB22">
        <v>2.4627167731523514E-2</v>
      </c>
      <c r="AC22">
        <v>0.16577832400798798</v>
      </c>
      <c r="AD22">
        <v>2.4819968268275261E-2</v>
      </c>
      <c r="AE22">
        <v>0.16261325776576996</v>
      </c>
      <c r="AF22">
        <v>2.4757467210292816E-2</v>
      </c>
      <c r="AG22">
        <v>0.16819256544113159</v>
      </c>
      <c r="AH22">
        <v>2.47468501329422E-2</v>
      </c>
    </row>
    <row r="23" spans="5:34" x14ac:dyDescent="0.15">
      <c r="E23">
        <v>0.15948201715946198</v>
      </c>
      <c r="F23">
        <v>2.3541579023003578E-2</v>
      </c>
      <c r="G23">
        <v>0.16521520912647247</v>
      </c>
      <c r="H23">
        <v>2.4335771799087524E-2</v>
      </c>
      <c r="I23">
        <v>0.17097675800323486</v>
      </c>
      <c r="J23">
        <v>2.5130581110715866E-2</v>
      </c>
      <c r="K23">
        <v>0.17676681280136108</v>
      </c>
      <c r="L23">
        <v>2.5926006957888603E-2</v>
      </c>
      <c r="M23">
        <v>0.18258549273014069</v>
      </c>
      <c r="N23">
        <v>2.6722047477960587E-2</v>
      </c>
      <c r="O23">
        <v>0.17622257769107819</v>
      </c>
      <c r="P23">
        <v>2.5894956663250923E-2</v>
      </c>
      <c r="Q23">
        <v>0.17722788453102112</v>
      </c>
      <c r="R23">
        <v>2.5987386703491211E-2</v>
      </c>
      <c r="S23">
        <v>0.17622257769107819</v>
      </c>
      <c r="T23">
        <v>2.5940341874957085E-2</v>
      </c>
      <c r="W23">
        <v>0.16711834073066711</v>
      </c>
      <c r="X23">
        <v>2.458636462688446E-2</v>
      </c>
      <c r="Y23">
        <v>0.16049619019031525</v>
      </c>
      <c r="Z23">
        <v>2.3762211203575134E-2</v>
      </c>
      <c r="AA23">
        <v>0.16386906802654266</v>
      </c>
      <c r="AB23">
        <v>2.4535158649086952E-2</v>
      </c>
      <c r="AC23">
        <v>0.16564637422561646</v>
      </c>
      <c r="AD23">
        <v>2.4744752794504166E-2</v>
      </c>
      <c r="AE23">
        <v>0.16244593262672424</v>
      </c>
      <c r="AF23">
        <v>2.465401403605938E-2</v>
      </c>
      <c r="AG23">
        <v>0.16843056678771973</v>
      </c>
      <c r="AH23">
        <v>2.4732576683163643E-2</v>
      </c>
    </row>
    <row r="24" spans="5:34" x14ac:dyDescent="0.15">
      <c r="E24" t="s">
        <v>8</v>
      </c>
      <c r="F24" t="s">
        <v>8</v>
      </c>
      <c r="G24" t="s">
        <v>8</v>
      </c>
      <c r="H24" t="s">
        <v>8</v>
      </c>
      <c r="I24" t="s">
        <v>8</v>
      </c>
      <c r="J24" t="s">
        <v>8</v>
      </c>
      <c r="K24" t="s">
        <v>8</v>
      </c>
      <c r="L24" t="s">
        <v>8</v>
      </c>
      <c r="M24" t="s">
        <v>8</v>
      </c>
      <c r="N24" t="s">
        <v>8</v>
      </c>
      <c r="O24">
        <v>0.17722788453102112</v>
      </c>
      <c r="P24">
        <v>2.6033015921711922E-2</v>
      </c>
      <c r="Q24">
        <v>0.1782340407371521</v>
      </c>
      <c r="R24">
        <v>2.6125218719244003E-2</v>
      </c>
      <c r="S24">
        <v>0.17722788453102112</v>
      </c>
      <c r="T24">
        <v>2.6078647002577782E-2</v>
      </c>
      <c r="W24">
        <v>0.16712519526481628</v>
      </c>
      <c r="X24">
        <v>2.4495203047990799E-2</v>
      </c>
      <c r="Y24">
        <v>0.16050344705581665</v>
      </c>
      <c r="Z24">
        <v>2.368735708296299E-2</v>
      </c>
      <c r="AA24">
        <v>0.16387642920017242</v>
      </c>
      <c r="AB24">
        <v>2.4457035586237907E-2</v>
      </c>
      <c r="AC24">
        <v>0.16565333306789398</v>
      </c>
      <c r="AD24">
        <v>2.4685172364115715E-2</v>
      </c>
      <c r="AE24">
        <v>0.16245263814926147</v>
      </c>
      <c r="AF24">
        <v>2.456238865852356E-2</v>
      </c>
      <c r="AG24">
        <v>0.16875302791595459</v>
      </c>
      <c r="AH24">
        <v>2.47296541929245E-2</v>
      </c>
    </row>
    <row r="25" spans="5:34" x14ac:dyDescent="0.15">
      <c r="O25">
        <v>0.1782340407371521</v>
      </c>
      <c r="P25">
        <v>2.6171093806624413E-2</v>
      </c>
      <c r="Q25">
        <v>0.17924106121063232</v>
      </c>
      <c r="R25">
        <v>2.6263069361448288E-2</v>
      </c>
      <c r="S25">
        <v>0.1782340407371521</v>
      </c>
      <c r="T25">
        <v>2.6216968894004822E-2</v>
      </c>
      <c r="W25">
        <v>0.16731046140193939</v>
      </c>
      <c r="X25">
        <v>2.4418339133262634E-2</v>
      </c>
      <c r="Y25">
        <v>0.1606636643409729</v>
      </c>
      <c r="Z25">
        <v>2.3628069087862968E-2</v>
      </c>
      <c r="AA25">
        <v>0.16403910517692566</v>
      </c>
      <c r="AB25">
        <v>2.4394318461418152E-2</v>
      </c>
      <c r="AC25">
        <v>0.16579906642436981</v>
      </c>
      <c r="AD25">
        <v>2.4642389267683029E-2</v>
      </c>
      <c r="AE25">
        <v>0.16263322532176971</v>
      </c>
      <c r="AF25">
        <v>2.4484375491738319E-2</v>
      </c>
      <c r="AG25">
        <v>0.16915117204189301</v>
      </c>
      <c r="AH25">
        <v>2.4738160893321037E-2</v>
      </c>
    </row>
    <row r="26" spans="5:34" x14ac:dyDescent="0.15">
      <c r="O26">
        <v>0.17924106121063232</v>
      </c>
      <c r="P26">
        <v>2.6309190317988396E-2</v>
      </c>
      <c r="Q26">
        <v>0.18024894595146179</v>
      </c>
      <c r="R26">
        <v>2.6400938630104065E-2</v>
      </c>
      <c r="S26">
        <v>0.17924106121063232</v>
      </c>
      <c r="T26">
        <v>2.6355311274528503E-2</v>
      </c>
      <c r="W26">
        <v>0.16767051815986633</v>
      </c>
      <c r="X26">
        <v>2.4357270449399948E-2</v>
      </c>
      <c r="Y26">
        <v>0.16097369790077209</v>
      </c>
      <c r="Z26">
        <v>2.3585503920912743E-2</v>
      </c>
      <c r="AA26">
        <v>0.16435393691062927</v>
      </c>
      <c r="AB26">
        <v>2.4348227307200432E-2</v>
      </c>
      <c r="AC26">
        <v>0.16608072817325592</v>
      </c>
      <c r="AD26">
        <v>2.4617236107587814E-2</v>
      </c>
      <c r="AE26">
        <v>0.1629842072725296</v>
      </c>
      <c r="AF26">
        <v>2.4421494454145432E-2</v>
      </c>
      <c r="AG26">
        <v>0.16961412131786346</v>
      </c>
      <c r="AH26">
        <v>2.4757863953709602E-2</v>
      </c>
    </row>
    <row r="27" spans="5:34" x14ac:dyDescent="0.15">
      <c r="O27">
        <v>0.18024894595146179</v>
      </c>
      <c r="P27">
        <v>2.6447305455803871E-2</v>
      </c>
      <c r="Q27">
        <v>0.1812576949596405</v>
      </c>
      <c r="R27">
        <v>2.6538828387856483E-2</v>
      </c>
      <c r="S27">
        <v>0.18024894595146179</v>
      </c>
      <c r="T27">
        <v>2.6493670418858528E-2</v>
      </c>
      <c r="W27">
        <v>0.16819839179515839</v>
      </c>
      <c r="X27">
        <v>2.431318536400795E-2</v>
      </c>
      <c r="Y27">
        <v>0.16142755746841431</v>
      </c>
      <c r="Z27">
        <v>2.356049045920372E-2</v>
      </c>
      <c r="AA27">
        <v>0.1648147851228714</v>
      </c>
      <c r="AB27">
        <v>2.4319659918546677E-2</v>
      </c>
      <c r="AC27">
        <v>0.16649284958839417</v>
      </c>
      <c r="AD27">
        <v>2.461019903421402E-2</v>
      </c>
      <c r="AE27">
        <v>0.16349872946739197</v>
      </c>
      <c r="AF27">
        <v>2.4374967440962791E-2</v>
      </c>
      <c r="AG27">
        <v>0.17012925446033478</v>
      </c>
      <c r="AH27">
        <v>2.4788230657577515E-2</v>
      </c>
    </row>
    <row r="28" spans="5:34" x14ac:dyDescent="0.15">
      <c r="O28">
        <v>0.1812576949596405</v>
      </c>
      <c r="P28">
        <v>2.6585439220070839E-2</v>
      </c>
      <c r="Q28">
        <v>0.18226729333400726</v>
      </c>
      <c r="R28">
        <v>2.6676734909415245E-2</v>
      </c>
      <c r="S28">
        <v>0.1812576949596405</v>
      </c>
      <c r="T28">
        <v>2.6632050052285194E-2</v>
      </c>
      <c r="W28">
        <v>0.1688837856054306</v>
      </c>
      <c r="X28">
        <v>2.4286942556500435E-2</v>
      </c>
      <c r="Y28">
        <v>0.162016361951828</v>
      </c>
      <c r="Z28">
        <v>2.3553512990474701E-2</v>
      </c>
      <c r="AA28">
        <v>0.16541269421577454</v>
      </c>
      <c r="AB28">
        <v>2.4309173226356506E-2</v>
      </c>
      <c r="AC28">
        <v>0.16702741384506226</v>
      </c>
      <c r="AD28">
        <v>2.4621419608592987E-2</v>
      </c>
      <c r="AE28">
        <v>0.16416679322719574</v>
      </c>
      <c r="AF28">
        <v>2.4345699697732925E-2</v>
      </c>
      <c r="AG28">
        <v>0.17068251967430115</v>
      </c>
      <c r="AH28">
        <v>2.4828428402543068E-2</v>
      </c>
    </row>
    <row r="29" spans="5:34" x14ac:dyDescent="0.15">
      <c r="O29">
        <v>0.18226729333400726</v>
      </c>
      <c r="P29">
        <v>2.6723591610789299E-2</v>
      </c>
      <c r="Q29">
        <v>0.18327777087688446</v>
      </c>
      <c r="R29">
        <v>2.6814660057425499E-2</v>
      </c>
      <c r="S29">
        <v>0.18226729333400726</v>
      </c>
      <c r="T29">
        <v>2.6770448312163353E-2</v>
      </c>
      <c r="W29">
        <v>0.1697133481502533</v>
      </c>
      <c r="X29">
        <v>2.4279052391648293E-2</v>
      </c>
      <c r="Y29">
        <v>0.1627286821603775</v>
      </c>
      <c r="Z29">
        <v>2.3564709350466728E-2</v>
      </c>
      <c r="AA29">
        <v>0.16613602638244629</v>
      </c>
      <c r="AB29">
        <v>2.4316970258951187E-2</v>
      </c>
      <c r="AC29">
        <v>0.16767400503158569</v>
      </c>
      <c r="AD29">
        <v>2.4650676175951958E-2</v>
      </c>
      <c r="AE29">
        <v>0.16497538983821869</v>
      </c>
      <c r="AF29">
        <v>2.4334261193871498E-2</v>
      </c>
      <c r="AG29">
        <v>0.17125882208347321</v>
      </c>
      <c r="AH29">
        <v>2.4877361953258514E-2</v>
      </c>
    </row>
    <row r="30" spans="5:34" x14ac:dyDescent="0.15">
      <c r="O30">
        <v>0.18327777087688446</v>
      </c>
      <c r="P30">
        <v>2.6861760765314102E-2</v>
      </c>
      <c r="Q30">
        <v>0.18428909778594971</v>
      </c>
      <c r="R30">
        <v>2.6952603831887245E-2</v>
      </c>
      <c r="S30">
        <v>0.18327777087688446</v>
      </c>
      <c r="T30">
        <v>2.6908863335847855E-2</v>
      </c>
      <c r="W30">
        <v>0.17067097127437592</v>
      </c>
      <c r="X30">
        <v>2.428966760635376E-2</v>
      </c>
      <c r="Y30">
        <v>0.16355064511299133</v>
      </c>
      <c r="Z30">
        <v>2.3593859747052193E-2</v>
      </c>
      <c r="AA30">
        <v>0.16697068512439728</v>
      </c>
      <c r="AB30">
        <v>2.4342900142073631E-2</v>
      </c>
      <c r="AC30">
        <v>0.16842003166675568</v>
      </c>
      <c r="AD30">
        <v>2.4697402492165565E-2</v>
      </c>
      <c r="AE30">
        <v>0.16590878367424011</v>
      </c>
      <c r="AF30">
        <v>2.4340877309441566E-2</v>
      </c>
      <c r="AG30">
        <v>0.17184245586395264</v>
      </c>
      <c r="AH30">
        <v>2.4933697655797005E-2</v>
      </c>
    </row>
    <row r="31" spans="5:34" x14ac:dyDescent="0.15">
      <c r="O31">
        <v>0.18428909778594971</v>
      </c>
      <c r="P31">
        <v>2.6999950408935547E-2</v>
      </c>
      <c r="Q31">
        <v>0.18463684618473053</v>
      </c>
      <c r="R31">
        <v>2.7000000700354576E-2</v>
      </c>
      <c r="S31">
        <v>0.18394356966018677</v>
      </c>
      <c r="T31">
        <v>2.7000000700354576E-2</v>
      </c>
      <c r="W31">
        <v>0.17173796892166138</v>
      </c>
      <c r="X31">
        <v>2.4318581447005272E-2</v>
      </c>
      <c r="Y31">
        <v>0.1644662469625473</v>
      </c>
      <c r="Z31">
        <v>2.3640397936105728E-2</v>
      </c>
      <c r="AA31">
        <v>0.1679004430770874</v>
      </c>
      <c r="AB31">
        <v>2.4386456236243248E-2</v>
      </c>
      <c r="AC31">
        <v>0.16925099492073059</v>
      </c>
      <c r="AD31">
        <v>2.4760683998465538E-2</v>
      </c>
      <c r="AE31">
        <v>0.16694879531860352</v>
      </c>
      <c r="AF31">
        <v>2.4365413933992386E-2</v>
      </c>
      <c r="AG31">
        <v>0.17241747677326202</v>
      </c>
      <c r="AH31">
        <v>2.4995896965265274E-2</v>
      </c>
    </row>
    <row r="32" spans="5:34" x14ac:dyDescent="0.15">
      <c r="O32">
        <v>0.18428947031497955</v>
      </c>
      <c r="P32">
        <v>2.7000000700354576E-2</v>
      </c>
      <c r="Q32" t="s">
        <v>7</v>
      </c>
      <c r="R32" t="s">
        <v>7</v>
      </c>
      <c r="S32" t="s">
        <v>7</v>
      </c>
      <c r="T32" t="s">
        <v>7</v>
      </c>
      <c r="W32">
        <v>0.17289361357688904</v>
      </c>
      <c r="X32">
        <v>2.436523325741291E-2</v>
      </c>
      <c r="Y32">
        <v>0.16545766592025757</v>
      </c>
      <c r="Z32">
        <v>2.3703418672084808E-2</v>
      </c>
      <c r="AA32">
        <v>0.16890718042850494</v>
      </c>
      <c r="AB32">
        <v>2.4446792900562286E-2</v>
      </c>
      <c r="AC32">
        <v>0.17015069723129272</v>
      </c>
      <c r="AD32">
        <v>2.4839295074343681E-2</v>
      </c>
      <c r="AE32">
        <v>0.16807518899440765</v>
      </c>
      <c r="AF32">
        <v>2.4407399818301201E-2</v>
      </c>
      <c r="AG32">
        <v>0.17296820878982544</v>
      </c>
      <c r="AH32">
        <v>2.5062264874577522E-2</v>
      </c>
    </row>
    <row r="33" spans="15:34" x14ac:dyDescent="0.15">
      <c r="O33" t="s">
        <v>6</v>
      </c>
      <c r="P33" t="s">
        <v>6</v>
      </c>
      <c r="W33">
        <v>0.174115389585495</v>
      </c>
      <c r="X33">
        <v>2.4428714066743851E-2</v>
      </c>
      <c r="Y33">
        <v>0.1665056049823761</v>
      </c>
      <c r="Z33">
        <v>2.3781696334481239E-2</v>
      </c>
      <c r="AA33">
        <v>0.16997133195400238</v>
      </c>
      <c r="AB33">
        <v>2.4522736668586731E-2</v>
      </c>
      <c r="AC33">
        <v>0.1711016446352005</v>
      </c>
      <c r="AD33">
        <v>2.4931700900197029E-2</v>
      </c>
      <c r="AE33">
        <v>0.16926604509353638</v>
      </c>
      <c r="AF33">
        <v>2.4466011673212051E-2</v>
      </c>
      <c r="AG33">
        <v>0.17347964644432068</v>
      </c>
      <c r="AH33">
        <v>2.5130989030003548E-2</v>
      </c>
    </row>
    <row r="34" spans="15:34" x14ac:dyDescent="0.15">
      <c r="W34">
        <v>0.17537951469421387</v>
      </c>
      <c r="X34">
        <v>2.4507785215973854E-2</v>
      </c>
      <c r="Y34">
        <v>0.16758967936038971</v>
      </c>
      <c r="Z34">
        <v>2.3873703554272652E-2</v>
      </c>
      <c r="AA34">
        <v>0.17107215523719788</v>
      </c>
      <c r="AB34">
        <v>2.4612804874777794E-2</v>
      </c>
      <c r="AC34">
        <v>0.17208531498908997</v>
      </c>
      <c r="AD34">
        <v>2.5036104023456573E-2</v>
      </c>
      <c r="AE34">
        <v>0.17049817740917206</v>
      </c>
      <c r="AF34">
        <v>2.4540113285183907E-2</v>
      </c>
      <c r="AG34">
        <v>0.17393781244754791</v>
      </c>
      <c r="AH34">
        <v>2.5200197473168373E-2</v>
      </c>
    </row>
    <row r="35" spans="15:34" x14ac:dyDescent="0.15">
      <c r="W35">
        <v>0.17666140198707581</v>
      </c>
      <c r="X35">
        <v>2.4600913748145103E-2</v>
      </c>
      <c r="Y35">
        <v>0.16868878901004791</v>
      </c>
      <c r="Z35">
        <v>2.3977652192115784E-2</v>
      </c>
      <c r="AA35">
        <v>0.17218825221061707</v>
      </c>
      <c r="AB35">
        <v>2.4715250357985497E-2</v>
      </c>
      <c r="AC35">
        <v>0.17308257520198822</v>
      </c>
      <c r="AD35">
        <v>2.5150474160909653E-2</v>
      </c>
      <c r="AE35">
        <v>0.1717476099729538</v>
      </c>
      <c r="AF35">
        <v>2.4628259241580963E-2</v>
      </c>
      <c r="AG35">
        <v>0.17433023452758789</v>
      </c>
      <c r="AH35">
        <v>2.5267999619245529E-2</v>
      </c>
    </row>
    <row r="36" spans="15:34" x14ac:dyDescent="0.15">
      <c r="W36">
        <v>0.17793607711791992</v>
      </c>
      <c r="X36">
        <v>2.4706281721591949E-2</v>
      </c>
      <c r="Y36">
        <v>0.16978152096271515</v>
      </c>
      <c r="Z36">
        <v>2.4091519415378571E-2</v>
      </c>
      <c r="AA36">
        <v>0.17329788208007813</v>
      </c>
      <c r="AB36">
        <v>2.4828074499964714E-2</v>
      </c>
      <c r="AC36">
        <v>0.17407399415969849</v>
      </c>
      <c r="AD36">
        <v>2.5272583588957787E-2</v>
      </c>
      <c r="AE36">
        <v>0.17299003899097443</v>
      </c>
      <c r="AF36">
        <v>2.4728735908865929E-2</v>
      </c>
      <c r="AG36">
        <v>0.17464618384838104</v>
      </c>
      <c r="AH36">
        <v>2.5332547724246979E-2</v>
      </c>
    </row>
    <row r="37" spans="15:34" x14ac:dyDescent="0.15">
      <c r="W37">
        <v>0.17917875945568085</v>
      </c>
      <c r="X37">
        <v>2.4821840226650238E-2</v>
      </c>
      <c r="Y37">
        <v>0.17084662616252899</v>
      </c>
      <c r="Z37">
        <v>2.4213088676333427E-2</v>
      </c>
      <c r="AA37">
        <v>0.17437945306301117</v>
      </c>
      <c r="AB37">
        <v>2.4949083104729652E-2</v>
      </c>
      <c r="AC37">
        <v>0.17504030466079712</v>
      </c>
      <c r="AD37">
        <v>2.5400055572390556E-2</v>
      </c>
      <c r="AE37">
        <v>0.17420125007629395</v>
      </c>
      <c r="AF37">
        <v>2.4839587509632111E-2</v>
      </c>
      <c r="AG37">
        <v>0.17487706243991852</v>
      </c>
      <c r="AH37">
        <v>2.5392081588506699E-2</v>
      </c>
    </row>
    <row r="38" spans="15:34" x14ac:dyDescent="0.15">
      <c r="W38">
        <v>0.18036523461341858</v>
      </c>
      <c r="X38">
        <v>2.4945341050624847E-2</v>
      </c>
      <c r="Y38">
        <v>0.1718633621931076</v>
      </c>
      <c r="Z38">
        <v>2.4339992552995682E-2</v>
      </c>
      <c r="AA38">
        <v>0.17541190981864929</v>
      </c>
      <c r="AB38">
        <v>2.5075919926166534E-2</v>
      </c>
      <c r="AC38">
        <v>0.1759626716375351</v>
      </c>
      <c r="AD38">
        <v>2.5530409067869186E-2</v>
      </c>
      <c r="AE38">
        <v>0.17535768449306488</v>
      </c>
      <c r="AF38">
        <v>2.495865523815155E-2</v>
      </c>
      <c r="AG38">
        <v>0.17501656711101532</v>
      </c>
      <c r="AH38">
        <v>2.544497512280941E-2</v>
      </c>
    </row>
    <row r="39" spans="15:34" x14ac:dyDescent="0.15">
      <c r="W39">
        <v>0.18147242069244385</v>
      </c>
      <c r="X39">
        <v>2.5074377655982971E-2</v>
      </c>
      <c r="Y39">
        <v>0.17281194031238556</v>
      </c>
      <c r="Z39">
        <v>2.4469761177897453E-2</v>
      </c>
      <c r="AA39">
        <v>0.17637516558170319</v>
      </c>
      <c r="AB39">
        <v>2.5206116959452629E-2</v>
      </c>
      <c r="AC39">
        <v>0.17682315409183502</v>
      </c>
      <c r="AD39">
        <v>2.5661109015345573E-2</v>
      </c>
      <c r="AE39">
        <v>0.17643682658672333</v>
      </c>
      <c r="AF39">
        <v>2.5083621963858604E-2</v>
      </c>
      <c r="AG39">
        <v>0.17506088316440582</v>
      </c>
      <c r="AH39">
        <v>2.5489786639809608E-2</v>
      </c>
    </row>
    <row r="40" spans="15:34" x14ac:dyDescent="0.15">
      <c r="W40">
        <v>0.18247877061367035</v>
      </c>
      <c r="X40">
        <v>2.5206441059708595E-2</v>
      </c>
      <c r="Y40">
        <v>0.17367389798164368</v>
      </c>
      <c r="Z40">
        <v>2.4599868804216385E-2</v>
      </c>
      <c r="AA40">
        <v>0.1772504597902298</v>
      </c>
      <c r="AB40">
        <v>2.5337141007184982E-2</v>
      </c>
      <c r="AC40">
        <v>0.17760501801967621</v>
      </c>
      <c r="AD40">
        <v>2.5789609178900719E-2</v>
      </c>
      <c r="AE40">
        <v>0.17741769552230835</v>
      </c>
      <c r="AF40">
        <v>2.5212055072188377E-2</v>
      </c>
    </row>
    <row r="41" spans="15:34" x14ac:dyDescent="0.15">
      <c r="W41">
        <v>0.18336468935012817</v>
      </c>
      <c r="X41">
        <v>2.5338960811495781E-2</v>
      </c>
      <c r="Y41">
        <v>0.17443247139453888</v>
      </c>
      <c r="Z41">
        <v>2.4727784097194672E-2</v>
      </c>
      <c r="AA41">
        <v>0.17802076041698456</v>
      </c>
      <c r="AB41">
        <v>2.5466440245509148E-2</v>
      </c>
      <c r="AC41">
        <v>0.17829300463199615</v>
      </c>
      <c r="AD41">
        <v>2.5913408026099205E-2</v>
      </c>
      <c r="AE41">
        <v>0.17828117311000824</v>
      </c>
      <c r="AF41">
        <v>2.534145675599575E-2</v>
      </c>
    </row>
    <row r="42" spans="15:34" x14ac:dyDescent="0.15">
      <c r="W42">
        <v>0.18411293625831604</v>
      </c>
      <c r="X42">
        <v>2.5469355285167694E-2</v>
      </c>
      <c r="Y42">
        <v>0.17507287859916687</v>
      </c>
      <c r="Z42">
        <v>2.4851016700267792E-2</v>
      </c>
      <c r="AA42">
        <v>0.17867107689380646</v>
      </c>
      <c r="AB42">
        <v>2.5591500103473663E-2</v>
      </c>
      <c r="AC42">
        <v>0.17887376248836517</v>
      </c>
      <c r="AD42">
        <v>2.6030097156763077E-2</v>
      </c>
      <c r="AE42">
        <v>0.17901046574115753</v>
      </c>
      <c r="AF42">
        <v>2.5469304993748665E-2</v>
      </c>
    </row>
    <row r="43" spans="15:34" x14ac:dyDescent="0.15">
      <c r="W43">
        <v>0.18470893800258636</v>
      </c>
      <c r="X43">
        <v>2.5595089420676231E-2</v>
      </c>
      <c r="Y43">
        <v>0.17558266222476959</v>
      </c>
      <c r="Z43">
        <v>2.4967167526483536E-2</v>
      </c>
      <c r="AA43">
        <v>0.17918874323368073</v>
      </c>
      <c r="AB43">
        <v>2.5709884241223335E-2</v>
      </c>
      <c r="AC43">
        <v>0.17933598160743713</v>
      </c>
      <c r="AD43">
        <v>2.6137406006455421E-2</v>
      </c>
      <c r="AE43">
        <v>0.17959137260913849</v>
      </c>
      <c r="AF43">
        <v>2.5593115016818047E-2</v>
      </c>
    </row>
    <row r="44" spans="15:34" x14ac:dyDescent="0.15">
      <c r="W44">
        <v>0.18514111638069153</v>
      </c>
      <c r="X44">
        <v>2.5713713839650154E-2</v>
      </c>
      <c r="Y44">
        <v>0.17595189809799194</v>
      </c>
      <c r="Z44">
        <v>2.5073977187275887E-2</v>
      </c>
      <c r="AA44">
        <v>0.17956370115280151</v>
      </c>
      <c r="AB44">
        <v>2.5819288566708565E-2</v>
      </c>
      <c r="AC44">
        <v>0.17967064678668976</v>
      </c>
      <c r="AD44">
        <v>2.6233244687318802E-2</v>
      </c>
      <c r="AE44">
        <v>0.18001258373260498</v>
      </c>
      <c r="AF44">
        <v>2.5710474699735641E-2</v>
      </c>
    </row>
    <row r="45" spans="15:34" x14ac:dyDescent="0.15">
      <c r="W45">
        <v>0.18540105223655701</v>
      </c>
      <c r="X45">
        <v>2.5822918862104416E-2</v>
      </c>
      <c r="Y45">
        <v>0.17617340385913849</v>
      </c>
      <c r="Z45">
        <v>2.5169365108013153E-2</v>
      </c>
      <c r="AA45">
        <v>0.17978863418102264</v>
      </c>
      <c r="AB45">
        <v>2.5917584076523781E-2</v>
      </c>
      <c r="AC45">
        <v>0.17987126111984253</v>
      </c>
      <c r="AD45">
        <v>2.6315746828913689E-2</v>
      </c>
      <c r="AE45">
        <v>0.18026591837406158</v>
      </c>
      <c r="AF45">
        <v>2.5819100439548492E-2</v>
      </c>
    </row>
    <row r="46" spans="15:34" x14ac:dyDescent="0.15">
      <c r="W46">
        <v>0.18548367917537689</v>
      </c>
      <c r="X46">
        <v>2.5920581072568893E-2</v>
      </c>
      <c r="Y46">
        <v>0.17624285817146301</v>
      </c>
      <c r="Z46">
        <v>2.5251476094126701E-2</v>
      </c>
      <c r="AA46">
        <v>0.17985917627811432</v>
      </c>
      <c r="AB46">
        <v>2.6002857834100723E-2</v>
      </c>
      <c r="AC46">
        <v>0.17993390560150146</v>
      </c>
      <c r="AD46">
        <v>2.6383310556411743E-2</v>
      </c>
      <c r="AE46">
        <v>0.18034642934799194</v>
      </c>
      <c r="AF46">
        <v>2.5916876271367073E-2</v>
      </c>
    </row>
    <row r="47" spans="15:34" x14ac:dyDescent="0.15">
      <c r="W47" t="s">
        <v>9</v>
      </c>
      <c r="X47" t="s">
        <v>9</v>
      </c>
      <c r="Y47" t="s">
        <v>9</v>
      </c>
      <c r="Z47" t="s">
        <v>9</v>
      </c>
      <c r="AA47" t="s">
        <v>9</v>
      </c>
      <c r="AB47" t="s">
        <v>9</v>
      </c>
      <c r="AC47" t="s">
        <v>9</v>
      </c>
      <c r="AD47" t="s">
        <v>9</v>
      </c>
      <c r="AE47" t="s">
        <v>9</v>
      </c>
      <c r="AF47" t="s">
        <v>9</v>
      </c>
    </row>
  </sheetData>
  <phoneticPr fontId="1"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Z39"/>
  <sheetViews>
    <sheetView workbookViewId="0"/>
  </sheetViews>
  <sheetFormatPr defaultRowHeight="14.25" x14ac:dyDescent="0.15"/>
  <cols>
    <col min="1" max="1" width="15.625" style="1" bestFit="1" customWidth="1"/>
    <col min="2" max="2" width="12.375" style="2" bestFit="1" customWidth="1"/>
  </cols>
  <sheetData>
    <row r="1" spans="1:52" x14ac:dyDescent="0.15">
      <c r="A1" s="1" t="s">
        <v>10</v>
      </c>
      <c r="B1" s="2" t="s">
        <v>11</v>
      </c>
      <c r="C1">
        <v>5.4258026992322561</v>
      </c>
      <c r="D1">
        <v>0.33933051673645331</v>
      </c>
      <c r="E1">
        <v>4.8</v>
      </c>
      <c r="F1">
        <v>0.31901135041612222</v>
      </c>
      <c r="G1">
        <v>4.7720828812531524</v>
      </c>
      <c r="H1">
        <v>0.31800931027902779</v>
      </c>
      <c r="I1">
        <v>4.8394352888082039</v>
      </c>
      <c r="J1">
        <v>0.30499999999999999</v>
      </c>
      <c r="K1">
        <v>5.5639012262628702</v>
      </c>
      <c r="L1">
        <v>0.34421721309091935</v>
      </c>
      <c r="M1">
        <v>5.4933449521298732</v>
      </c>
      <c r="N1">
        <v>0.34071299101869762</v>
      </c>
      <c r="O1">
        <v>5.4708879006350912</v>
      </c>
      <c r="P1">
        <v>0.34097122070787789</v>
      </c>
      <c r="Q1">
        <v>5.4652587382160887</v>
      </c>
      <c r="R1">
        <v>0.34460980452319767</v>
      </c>
      <c r="S1">
        <v>5.5356343111909645</v>
      </c>
      <c r="T1">
        <v>0.3472165385238003</v>
      </c>
      <c r="U1">
        <v>5.4634118262589304</v>
      </c>
      <c r="V1">
        <v>0.3425226031807504</v>
      </c>
      <c r="W1">
        <v>5.5226716999081402</v>
      </c>
      <c r="X1">
        <v>0.34918797107517741</v>
      </c>
      <c r="Y1">
        <v>5.3920635050326666</v>
      </c>
      <c r="Z1">
        <v>0.34005515885286691</v>
      </c>
      <c r="AA1">
        <v>5.5152081156227934</v>
      </c>
      <c r="AB1">
        <v>0.34161358883213483</v>
      </c>
      <c r="AC1">
        <v>5.5189104777442211</v>
      </c>
      <c r="AD1">
        <v>0.34242512516613915</v>
      </c>
      <c r="AE1">
        <v>5.3229077080713134</v>
      </c>
      <c r="AF1">
        <v>0.33209367074527013</v>
      </c>
      <c r="AG1">
        <v>5.6981673682408038</v>
      </c>
      <c r="AH1">
        <v>0.35363715989846617</v>
      </c>
      <c r="AI1">
        <v>5.554089849729797</v>
      </c>
      <c r="AJ1">
        <v>0.34547816434590856</v>
      </c>
      <c r="AK1">
        <v>5.6516822459311973</v>
      </c>
      <c r="AL1">
        <v>0.3519109238474471</v>
      </c>
      <c r="AM1">
        <v>5.5659421470810528</v>
      </c>
      <c r="AN1">
        <v>0.34388696090333459</v>
      </c>
      <c r="AO1">
        <v>5.4827679515174168</v>
      </c>
      <c r="AP1">
        <v>0.34374983839292089</v>
      </c>
      <c r="AQ1">
        <v>5.6898889683457368</v>
      </c>
      <c r="AR1">
        <v>0.3510253019962184</v>
      </c>
      <c r="AS1">
        <v>5.4929721457787641</v>
      </c>
      <c r="AT1">
        <v>0.34169298507120455</v>
      </c>
      <c r="AU1">
        <v>5.4054184686064382</v>
      </c>
      <c r="AV1">
        <v>0.34038348363990795</v>
      </c>
      <c r="AW1">
        <v>5.5467015950922924</v>
      </c>
      <c r="AX1">
        <v>0.3447895301307467</v>
      </c>
      <c r="AY1">
        <v>5.5691569420201033</v>
      </c>
      <c r="AZ1">
        <v>0.3453284582044186</v>
      </c>
    </row>
    <row r="2" spans="1:52" x14ac:dyDescent="0.15">
      <c r="A2" s="1" t="s">
        <v>12</v>
      </c>
      <c r="B2" s="2" t="s">
        <v>34</v>
      </c>
      <c r="C2">
        <v>5.3620734924559219</v>
      </c>
      <c r="D2">
        <v>0.33611489420909013</v>
      </c>
      <c r="E2">
        <v>4.8000000000000016</v>
      </c>
      <c r="F2">
        <v>0.31901135041612227</v>
      </c>
      <c r="G2">
        <v>4.88690268842275</v>
      </c>
      <c r="H2">
        <v>0.32210478398266762</v>
      </c>
      <c r="I2">
        <v>5.8710515917979862</v>
      </c>
      <c r="J2">
        <v>0.37</v>
      </c>
      <c r="K2">
        <v>5.5619799249788633</v>
      </c>
      <c r="L2">
        <v>0.34521928766857501</v>
      </c>
      <c r="M2">
        <v>5.4915193543195864</v>
      </c>
      <c r="N2">
        <v>0.34165595477002275</v>
      </c>
      <c r="O2">
        <v>5.4690823107692799</v>
      </c>
      <c r="P2">
        <v>0.34191486838620377</v>
      </c>
      <c r="Q2">
        <v>5.4634526807607537</v>
      </c>
      <c r="R2">
        <v>0.345564520552545</v>
      </c>
      <c r="S2">
        <v>5.5337698916345488</v>
      </c>
      <c r="T2">
        <v>0.34819105431008773</v>
      </c>
      <c r="U2">
        <v>5.4616336020968888</v>
      </c>
      <c r="V2">
        <v>0.34347031017618018</v>
      </c>
      <c r="W2">
        <v>5.5208236076051485</v>
      </c>
      <c r="X2">
        <v>0.35015643334431534</v>
      </c>
      <c r="Y2">
        <v>5.3902141726522839</v>
      </c>
      <c r="Z2">
        <v>0.34101038909386228</v>
      </c>
      <c r="AA2">
        <v>5.5132433772032705</v>
      </c>
      <c r="AB2">
        <v>0.34256553986052896</v>
      </c>
      <c r="AC2">
        <v>5.5170587680431185</v>
      </c>
      <c r="AD2">
        <v>0.3433717945389137</v>
      </c>
      <c r="AE2">
        <v>5.3210520659248077</v>
      </c>
      <c r="AF2">
        <v>0.33302954989513822</v>
      </c>
      <c r="AG2">
        <v>5.6963041498264824</v>
      </c>
      <c r="AH2">
        <v>0.35463202302357133</v>
      </c>
      <c r="AI2">
        <v>5.5521980491108343</v>
      </c>
      <c r="AJ2">
        <v>0.34645447494832449</v>
      </c>
      <c r="AK2">
        <v>5.649821443733865</v>
      </c>
      <c r="AL2">
        <v>0.35288451949513433</v>
      </c>
      <c r="AM2">
        <v>5.5641350449162559</v>
      </c>
      <c r="AN2">
        <v>0.34484451884411371</v>
      </c>
      <c r="AO2">
        <v>5.4809624645850343</v>
      </c>
      <c r="AP2">
        <v>0.34470091194190416</v>
      </c>
      <c r="AQ2">
        <v>5.6878587832079583</v>
      </c>
      <c r="AR2">
        <v>0.35200429935308292</v>
      </c>
      <c r="AS2">
        <v>5.4911946610775475</v>
      </c>
      <c r="AT2">
        <v>0.34263778488782165</v>
      </c>
      <c r="AU2">
        <v>5.4036189738425779</v>
      </c>
      <c r="AV2">
        <v>0.34133419034235918</v>
      </c>
      <c r="AW2">
        <v>5.5448922279341115</v>
      </c>
      <c r="AX2">
        <v>0.34574521915405199</v>
      </c>
      <c r="AY2">
        <v>5.5673604554238851</v>
      </c>
      <c r="AZ2">
        <v>0.3462849437193356</v>
      </c>
    </row>
    <row r="3" spans="1:52" x14ac:dyDescent="0.15">
      <c r="A3" s="1" t="s">
        <v>13</v>
      </c>
      <c r="B3" s="3">
        <v>1</v>
      </c>
      <c r="C3">
        <v>5.3411173530590963</v>
      </c>
      <c r="D3">
        <v>0.33636937511596254</v>
      </c>
      <c r="E3">
        <v>4.8348369032955771</v>
      </c>
      <c r="F3">
        <v>0.32025608172298936</v>
      </c>
      <c r="G3">
        <v>5.0040065217211636</v>
      </c>
      <c r="H3">
        <v>0.32621298362437678</v>
      </c>
      <c r="K3">
        <v>5.5563440639640218</v>
      </c>
      <c r="L3">
        <v>0.3460607319260825</v>
      </c>
      <c r="M3">
        <v>5.4861628108378362</v>
      </c>
      <c r="N3">
        <v>0.34244777283371253</v>
      </c>
      <c r="O3">
        <v>5.463786170436884</v>
      </c>
      <c r="P3">
        <v>0.3427072494641395</v>
      </c>
      <c r="Q3">
        <v>5.4581568575414625</v>
      </c>
      <c r="R3">
        <v>0.34636618435528643</v>
      </c>
      <c r="S3">
        <v>5.5283012115162613</v>
      </c>
      <c r="T3">
        <v>0.34900935521620169</v>
      </c>
      <c r="U3">
        <v>5.4564206081869022</v>
      </c>
      <c r="V3">
        <v>0.34426608032002087</v>
      </c>
      <c r="W3">
        <v>5.5154032034390941</v>
      </c>
      <c r="X3">
        <v>0.35096964854196688</v>
      </c>
      <c r="Y3">
        <v>5.3847879899042095</v>
      </c>
      <c r="Z3">
        <v>0.3418125074701765</v>
      </c>
      <c r="AA3">
        <v>5.5074692792211506</v>
      </c>
      <c r="AB3">
        <v>0.34336496179828646</v>
      </c>
      <c r="AC3">
        <v>5.5116241202620877</v>
      </c>
      <c r="AD3">
        <v>0.34416673393283514</v>
      </c>
      <c r="AE3">
        <v>5.3156039539762299</v>
      </c>
      <c r="AF3">
        <v>0.33381544081369846</v>
      </c>
      <c r="AG3">
        <v>5.690842283751441</v>
      </c>
      <c r="AH3">
        <v>0.35546738719609722</v>
      </c>
      <c r="AI3">
        <v>5.5466471281208749</v>
      </c>
      <c r="AJ3">
        <v>0.34727429561792467</v>
      </c>
      <c r="AK3">
        <v>5.6443635245631247</v>
      </c>
      <c r="AL3">
        <v>0.35370204675772859</v>
      </c>
      <c r="AM3">
        <v>5.5588365182724075</v>
      </c>
      <c r="AN3">
        <v>0.34564856653537812</v>
      </c>
      <c r="AO3">
        <v>5.4756677908089282</v>
      </c>
      <c r="AP3">
        <v>0.34549952071068368</v>
      </c>
      <c r="AQ3">
        <v>5.6818916823989065</v>
      </c>
      <c r="AR3">
        <v>0.35282643809342429</v>
      </c>
      <c r="AS3">
        <v>5.4859834374289571</v>
      </c>
      <c r="AT3">
        <v>0.34343111662787063</v>
      </c>
      <c r="AU3">
        <v>5.3983423093419116</v>
      </c>
      <c r="AV3">
        <v>0.34213248813134534</v>
      </c>
      <c r="AW3">
        <v>5.5395865779571034</v>
      </c>
      <c r="AX3">
        <v>0.34654770078866881</v>
      </c>
      <c r="AY3">
        <v>5.5620937727378328</v>
      </c>
      <c r="AZ3">
        <v>0.34708808603226188</v>
      </c>
    </row>
    <row r="4" spans="1:52" x14ac:dyDescent="0.15">
      <c r="A4" s="1" t="s">
        <v>14</v>
      </c>
      <c r="B4" s="3">
        <v>53</v>
      </c>
      <c r="C4">
        <v>5.3355164905586179</v>
      </c>
      <c r="D4">
        <v>0.33995356552050576</v>
      </c>
      <c r="E4">
        <v>4.8698830496655026</v>
      </c>
      <c r="F4">
        <v>0.32150198766419602</v>
      </c>
      <c r="G4">
        <v>5.1234398156033496</v>
      </c>
      <c r="H4">
        <v>0.33033394874768818</v>
      </c>
      <c r="K4">
        <v>5.5471473748152382</v>
      </c>
      <c r="L4">
        <v>0.34671859345757849</v>
      </c>
      <c r="M4">
        <v>5.4774214342273382</v>
      </c>
      <c r="N4">
        <v>0.343066846477105</v>
      </c>
      <c r="O4">
        <v>5.4551439445401622</v>
      </c>
      <c r="P4">
        <v>0.34332674985146228</v>
      </c>
      <c r="Q4">
        <v>5.4495157248104551</v>
      </c>
      <c r="R4">
        <v>0.34699292863266479</v>
      </c>
      <c r="S4">
        <v>5.5193774421739423</v>
      </c>
      <c r="T4">
        <v>0.34964912012657456</v>
      </c>
      <c r="U4">
        <v>5.4479150414135731</v>
      </c>
      <c r="V4">
        <v>0.34488820707716639</v>
      </c>
      <c r="W4">
        <v>5.5065583419056869</v>
      </c>
      <c r="X4">
        <v>0.35160543427743385</v>
      </c>
      <c r="Y4">
        <v>5.3759329689088089</v>
      </c>
      <c r="Z4">
        <v>0.34243963428347035</v>
      </c>
      <c r="AA4">
        <v>5.4980433240174369</v>
      </c>
      <c r="AB4">
        <v>0.34399004849888276</v>
      </c>
      <c r="AC4">
        <v>5.502754777425527</v>
      </c>
      <c r="AD4">
        <v>0.34478825947348951</v>
      </c>
      <c r="AE4">
        <v>5.3067119825173696</v>
      </c>
      <c r="AF4">
        <v>0.33442990644535719</v>
      </c>
      <c r="AG4">
        <v>5.6819307554841831</v>
      </c>
      <c r="AH4">
        <v>0.35612046585904933</v>
      </c>
      <c r="AI4">
        <v>5.5375885014143522</v>
      </c>
      <c r="AJ4">
        <v>0.34791526378395538</v>
      </c>
      <c r="AK4">
        <v>5.6354573662262188</v>
      </c>
      <c r="AL4">
        <v>0.35434120562264076</v>
      </c>
      <c r="AM4">
        <v>5.5501910971441237</v>
      </c>
      <c r="AN4">
        <v>0.34627717165210592</v>
      </c>
      <c r="AO4">
        <v>5.4670283550875265</v>
      </c>
      <c r="AP4">
        <v>0.34612388073386474</v>
      </c>
      <c r="AQ4">
        <v>5.6721504328735834</v>
      </c>
      <c r="AR4">
        <v>0.35346929241556174</v>
      </c>
      <c r="AS4">
        <v>5.4774806234294795</v>
      </c>
      <c r="AT4">
        <v>0.34405134026954443</v>
      </c>
      <c r="AU4">
        <v>5.3897324087567799</v>
      </c>
      <c r="AV4">
        <v>0.3427566015241898</v>
      </c>
      <c r="AW4">
        <v>5.5309293694618438</v>
      </c>
      <c r="AX4">
        <v>0.3471750854275184</v>
      </c>
      <c r="AY4">
        <v>5.5535005553364067</v>
      </c>
      <c r="AZ4">
        <v>0.34771597751453659</v>
      </c>
    </row>
    <row r="5" spans="1:52" x14ac:dyDescent="0.15">
      <c r="A5" s="1" t="s">
        <v>15</v>
      </c>
      <c r="B5" s="3">
        <v>1</v>
      </c>
      <c r="C5">
        <v>5.4016362769534991</v>
      </c>
      <c r="D5">
        <v>0.3424641551500649</v>
      </c>
      <c r="E5">
        <v>4.9051396958995594</v>
      </c>
      <c r="F5">
        <v>0.32274906934822689</v>
      </c>
      <c r="G5">
        <v>5.245248908318521</v>
      </c>
      <c r="H5">
        <v>0.33446771901900929</v>
      </c>
      <c r="K5">
        <v>5.5346407192385119</v>
      </c>
      <c r="L5">
        <v>0.3471749275154008</v>
      </c>
      <c r="M5">
        <v>5.4655336664549594</v>
      </c>
      <c r="N5">
        <v>0.34349628898501311</v>
      </c>
      <c r="O5">
        <v>5.4433913704729768</v>
      </c>
      <c r="P5">
        <v>0.34375647119252301</v>
      </c>
      <c r="Q5">
        <v>5.4377649901428819</v>
      </c>
      <c r="R5">
        <v>0.34742765743459347</v>
      </c>
      <c r="S5">
        <v>5.5072420007727194</v>
      </c>
      <c r="T5">
        <v>0.35009289792219406</v>
      </c>
      <c r="U5">
        <v>5.4363489114661201</v>
      </c>
      <c r="V5">
        <v>0.34531972045144527</v>
      </c>
      <c r="W5">
        <v>5.4945302877707265</v>
      </c>
      <c r="X5">
        <v>0.35204644797322249</v>
      </c>
      <c r="Y5">
        <v>5.3638906515555203</v>
      </c>
      <c r="Z5">
        <v>0.34287466314907478</v>
      </c>
      <c r="AA5">
        <v>5.4852226270784561</v>
      </c>
      <c r="AB5">
        <v>0.34442374922660501</v>
      </c>
      <c r="AC5">
        <v>5.4906926720853662</v>
      </c>
      <c r="AD5">
        <v>0.34521941756432406</v>
      </c>
      <c r="AE5">
        <v>5.294618701349985</v>
      </c>
      <c r="AF5">
        <v>0.33485618576947512</v>
      </c>
      <c r="AG5">
        <v>5.6698126482852196</v>
      </c>
      <c r="AH5">
        <v>0.35657344472895131</v>
      </c>
      <c r="AI5">
        <v>5.525269264713744</v>
      </c>
      <c r="AJ5">
        <v>0.3483598955057266</v>
      </c>
      <c r="AK5">
        <v>5.6233459055059569</v>
      </c>
      <c r="AL5">
        <v>0.35478456150219889</v>
      </c>
      <c r="AM5">
        <v>5.5384346060828546</v>
      </c>
      <c r="AN5">
        <v>0.34671318748536406</v>
      </c>
      <c r="AO5">
        <v>5.4552798187059812</v>
      </c>
      <c r="AP5">
        <v>0.34655696109760009</v>
      </c>
      <c r="AQ5">
        <v>5.658900750525496</v>
      </c>
      <c r="AR5">
        <v>0.35391532692938349</v>
      </c>
      <c r="AS5">
        <v>5.4659181536798389</v>
      </c>
      <c r="AT5">
        <v>0.3444815377287006</v>
      </c>
      <c r="AU5">
        <v>5.378024127730809</v>
      </c>
      <c r="AV5">
        <v>0.34318950633447798</v>
      </c>
      <c r="AW5">
        <v>5.5191567485284256</v>
      </c>
      <c r="AX5">
        <v>0.34761025965312259</v>
      </c>
      <c r="AY5">
        <v>5.5418152037894703</v>
      </c>
      <c r="AZ5">
        <v>0.34815149092331421</v>
      </c>
    </row>
    <row r="6" spans="1:52" x14ac:dyDescent="0.15">
      <c r="A6" s="1" t="s">
        <v>16</v>
      </c>
      <c r="B6" s="3" t="b">
        <v>0</v>
      </c>
      <c r="C6">
        <v>5.3357135875468513</v>
      </c>
      <c r="D6">
        <v>0.33790024523245715</v>
      </c>
      <c r="E6">
        <v>4.9406081063362697</v>
      </c>
      <c r="F6">
        <v>0.32399732788461288</v>
      </c>
      <c r="G6">
        <v>5.369481059888666</v>
      </c>
      <c r="H6">
        <v>0.33861433422800324</v>
      </c>
      <c r="K6">
        <v>5.5191652461955574</v>
      </c>
      <c r="L6">
        <v>0.34741728649602616</v>
      </c>
      <c r="M6">
        <v>5.4508237748364312</v>
      </c>
      <c r="N6">
        <v>0.34372438628529411</v>
      </c>
      <c r="O6">
        <v>5.428849027819207</v>
      </c>
      <c r="P6">
        <v>0.34398469180933744</v>
      </c>
      <c r="Q6">
        <v>5.4232251829485953</v>
      </c>
      <c r="R6">
        <v>0.34765851249260937</v>
      </c>
      <c r="S6">
        <v>5.4922259105192852</v>
      </c>
      <c r="T6">
        <v>0.35032858350163809</v>
      </c>
      <c r="U6">
        <v>5.4220377122188603</v>
      </c>
      <c r="V6">
        <v>0.34554884988287848</v>
      </c>
      <c r="W6">
        <v>5.4796471349962159</v>
      </c>
      <c r="X6">
        <v>0.35228065992534852</v>
      </c>
      <c r="Y6">
        <v>5.3489895208697611</v>
      </c>
      <c r="Z6">
        <v>0.34310572761357161</v>
      </c>
      <c r="AA6">
        <v>5.4693569035956395</v>
      </c>
      <c r="AB6">
        <v>0.34465423375617438</v>
      </c>
      <c r="AC6">
        <v>5.4757668270317224</v>
      </c>
      <c r="AD6">
        <v>0.34544844733656599</v>
      </c>
      <c r="AE6">
        <v>5.2796539836594913</v>
      </c>
      <c r="AF6">
        <v>0.3350826509973176</v>
      </c>
      <c r="AG6">
        <v>5.6548185125293902</v>
      </c>
      <c r="AH6">
        <v>0.35681396772305995</v>
      </c>
      <c r="AI6">
        <v>5.5100254546823892</v>
      </c>
      <c r="AJ6">
        <v>0.34859606238893687</v>
      </c>
      <c r="AK6">
        <v>5.6083595114785663</v>
      </c>
      <c r="AL6">
        <v>0.35502002080375122</v>
      </c>
      <c r="AM6">
        <v>5.5238877315178652</v>
      </c>
      <c r="AN6">
        <v>0.34694472065982968</v>
      </c>
      <c r="AO6">
        <v>5.4407426511106314</v>
      </c>
      <c r="AP6">
        <v>0.34678694849852332</v>
      </c>
      <c r="AQ6">
        <v>5.6425040521497563</v>
      </c>
      <c r="AR6">
        <v>0.35415237497607771</v>
      </c>
      <c r="AS6">
        <v>5.4516114222136967</v>
      </c>
      <c r="AT6">
        <v>0.34470997434009443</v>
      </c>
      <c r="AU6">
        <v>5.3635368376491774</v>
      </c>
      <c r="AV6">
        <v>0.34341939404748389</v>
      </c>
      <c r="AW6">
        <v>5.5045898415669798</v>
      </c>
      <c r="AX6">
        <v>0.34784135304702152</v>
      </c>
      <c r="AY6">
        <v>5.5273564640257868</v>
      </c>
      <c r="AZ6">
        <v>0.34838274658810198</v>
      </c>
    </row>
    <row r="7" spans="1:52" x14ac:dyDescent="0.15">
      <c r="A7" s="1" t="s">
        <v>17</v>
      </c>
      <c r="B7" s="3">
        <v>1</v>
      </c>
      <c r="C7">
        <v>5.3898612448315646</v>
      </c>
      <c r="D7">
        <v>0.34446501443272354</v>
      </c>
      <c r="E7">
        <v>4.9762895529082272</v>
      </c>
      <c r="F7">
        <v>0.32524676438393207</v>
      </c>
      <c r="G7">
        <v>5.4961844704446925</v>
      </c>
      <c r="H7">
        <v>0.34277383428797314</v>
      </c>
      <c r="K7">
        <v>5.5011430862494404</v>
      </c>
      <c r="L7">
        <v>0.34743905947824583</v>
      </c>
      <c r="M7">
        <v>5.4336930068692819</v>
      </c>
      <c r="N7">
        <v>0.3437449164782016</v>
      </c>
      <c r="O7">
        <v>5.4119135937773875</v>
      </c>
      <c r="P7">
        <v>0.34400518643840561</v>
      </c>
      <c r="Q7">
        <v>5.4062929112654077</v>
      </c>
      <c r="R7">
        <v>0.34767919668252401</v>
      </c>
      <c r="S7">
        <v>5.4747387712117259</v>
      </c>
      <c r="T7">
        <v>0.35034974797668583</v>
      </c>
      <c r="U7">
        <v>5.4053718158807467</v>
      </c>
      <c r="V7">
        <v>0.34556934531787248</v>
      </c>
      <c r="W7">
        <v>5.4623148571923617</v>
      </c>
      <c r="X7">
        <v>0.35230168144230295</v>
      </c>
      <c r="Y7">
        <v>5.3316360408522927</v>
      </c>
      <c r="Z7">
        <v>0.34312652484070949</v>
      </c>
      <c r="AA7">
        <v>5.4508789291467448</v>
      </c>
      <c r="AB7">
        <v>0.34467521507045257</v>
      </c>
      <c r="AC7">
        <v>5.4583843804088854</v>
      </c>
      <c r="AD7">
        <v>0.34546910145506465</v>
      </c>
      <c r="AE7">
        <v>5.2622260279343775</v>
      </c>
      <c r="AF7">
        <v>0.33510312474781989</v>
      </c>
      <c r="AG7">
        <v>5.6373573491533193</v>
      </c>
      <c r="AH7">
        <v>0.35683547400109272</v>
      </c>
      <c r="AI7">
        <v>5.4922728827202958</v>
      </c>
      <c r="AJ7">
        <v>0.34861732241665316</v>
      </c>
      <c r="AK7">
        <v>5.5909069739064998</v>
      </c>
      <c r="AL7">
        <v>0.35504116081134784</v>
      </c>
      <c r="AM7">
        <v>5.5069472742664178</v>
      </c>
      <c r="AN7">
        <v>0.34696545555406538</v>
      </c>
      <c r="AO7">
        <v>5.4238133883379112</v>
      </c>
      <c r="AP7">
        <v>0.34680756947986957</v>
      </c>
      <c r="AQ7">
        <v>5.6234075969350519</v>
      </c>
      <c r="AR7">
        <v>0.35417397050286875</v>
      </c>
      <c r="AS7">
        <v>5.4349506793705826</v>
      </c>
      <c r="AT7">
        <v>0.34473041894845685</v>
      </c>
      <c r="AU7">
        <v>5.3466657140197658</v>
      </c>
      <c r="AV7">
        <v>0.34343999392566921</v>
      </c>
      <c r="AW7">
        <v>5.4876259958263223</v>
      </c>
      <c r="AX7">
        <v>0.34786206198384501</v>
      </c>
      <c r="AY7">
        <v>5.5105187327749876</v>
      </c>
      <c r="AZ7">
        <v>0.34840343645720301</v>
      </c>
    </row>
    <row r="8" spans="1:52" x14ac:dyDescent="0.15">
      <c r="A8" s="1" t="s">
        <v>18</v>
      </c>
      <c r="B8" s="3" t="b">
        <v>0</v>
      </c>
      <c r="C8">
        <v>5.2590854265078395</v>
      </c>
      <c r="D8">
        <v>0.33539724770644891</v>
      </c>
      <c r="E8">
        <v>5.0121853151877129</v>
      </c>
      <c r="F8">
        <v>0.32649737995781081</v>
      </c>
      <c r="G8">
        <v>5.6254082989273257</v>
      </c>
      <c r="H8">
        <v>0.34694625923624467</v>
      </c>
      <c r="K8">
        <v>5.4810658369432259</v>
      </c>
      <c r="L8">
        <v>0.34723965255186279</v>
      </c>
      <c r="M8">
        <v>5.4146086452470765</v>
      </c>
      <c r="N8">
        <v>0.34355731955359137</v>
      </c>
      <c r="O8">
        <v>5.3930470228407996</v>
      </c>
      <c r="P8">
        <v>0.3438173960396721</v>
      </c>
      <c r="Q8">
        <v>5.3874300433256979</v>
      </c>
      <c r="R8">
        <v>0.34748914579355611</v>
      </c>
      <c r="S8">
        <v>5.4552575864247821</v>
      </c>
      <c r="T8">
        <v>0.35015581403562973</v>
      </c>
      <c r="U8">
        <v>5.3868058246591328</v>
      </c>
      <c r="V8">
        <v>0.3453806476943882</v>
      </c>
      <c r="W8">
        <v>5.4430062337157752</v>
      </c>
      <c r="X8">
        <v>0.35210893911190233</v>
      </c>
      <c r="Y8">
        <v>5.3123035692008429</v>
      </c>
      <c r="Z8">
        <v>0.34293648753634653</v>
      </c>
      <c r="AA8">
        <v>5.4302927347062528</v>
      </c>
      <c r="AB8">
        <v>0.3444861208538802</v>
      </c>
      <c r="AC8">
        <v>5.4390194800480698</v>
      </c>
      <c r="AD8">
        <v>0.34528081652930864</v>
      </c>
      <c r="AE8">
        <v>5.2428102233755345</v>
      </c>
      <c r="AF8">
        <v>0.3349170485504393</v>
      </c>
      <c r="AG8">
        <v>5.6179054531760508</v>
      </c>
      <c r="AH8">
        <v>0.35663737692784753</v>
      </c>
      <c r="AI8">
        <v>5.4724957927130884</v>
      </c>
      <c r="AJ8">
        <v>0.34842309567074031</v>
      </c>
      <c r="AK8">
        <v>5.5714643525193548</v>
      </c>
      <c r="AL8">
        <v>0.35484740488068955</v>
      </c>
      <c r="AM8">
        <v>5.4880753258418542</v>
      </c>
      <c r="AN8">
        <v>0.34677482657420816</v>
      </c>
      <c r="AO8">
        <v>5.4049538165449658</v>
      </c>
      <c r="AP8">
        <v>0.34661826155502273</v>
      </c>
      <c r="AQ8">
        <v>5.6021322863988967</v>
      </c>
      <c r="AR8">
        <v>0.35397952444008107</v>
      </c>
      <c r="AS8">
        <v>5.4163903867839434</v>
      </c>
      <c r="AT8">
        <v>0.34454231387816692</v>
      </c>
      <c r="AU8">
        <v>5.3278709571154454</v>
      </c>
      <c r="AV8">
        <v>0.34325074405805689</v>
      </c>
      <c r="AW8">
        <v>5.4687279407968132</v>
      </c>
      <c r="AX8">
        <v>0.34767182157778076</v>
      </c>
      <c r="AY8">
        <v>5.4917612994529046</v>
      </c>
      <c r="AZ8">
        <v>0.34821299616492274</v>
      </c>
    </row>
    <row r="9" spans="1:52" x14ac:dyDescent="0.15">
      <c r="A9" s="1" t="s">
        <v>19</v>
      </c>
      <c r="B9" s="3" t="b">
        <v>1</v>
      </c>
      <c r="C9">
        <v>5.3735907522098936</v>
      </c>
      <c r="D9">
        <v>0.33697376319958783</v>
      </c>
      <c r="E9">
        <v>5.0482966804325873</v>
      </c>
      <c r="F9">
        <v>0.32774917571892348</v>
      </c>
      <c r="G9">
        <v>5.7572026821600106</v>
      </c>
      <c r="H9">
        <v>0.35113164923455242</v>
      </c>
      <c r="K9">
        <v>5.4594811533005041</v>
      </c>
      <c r="L9">
        <v>0.34682450501801365</v>
      </c>
      <c r="M9">
        <v>5.3940912616056504</v>
      </c>
      <c r="N9">
        <v>0.34316671266653809</v>
      </c>
      <c r="O9">
        <v>5.3727639458831122</v>
      </c>
      <c r="P9">
        <v>0.34342644304568126</v>
      </c>
      <c r="Q9">
        <v>5.3671511089950332</v>
      </c>
      <c r="R9">
        <v>0.34709354391853114</v>
      </c>
      <c r="S9">
        <v>5.4343137520957834</v>
      </c>
      <c r="T9">
        <v>0.34975207169083361</v>
      </c>
      <c r="U9">
        <v>5.3668461703966184</v>
      </c>
      <c r="V9">
        <v>0.34498790419169628</v>
      </c>
      <c r="W9">
        <v>5.422247953481075</v>
      </c>
      <c r="X9">
        <v>0.35170769044247813</v>
      </c>
      <c r="Y9">
        <v>5.291519445346073</v>
      </c>
      <c r="Z9">
        <v>0.34254079942275539</v>
      </c>
      <c r="AA9">
        <v>5.4081598579942973</v>
      </c>
      <c r="AB9">
        <v>0.34409210910375354</v>
      </c>
      <c r="AC9">
        <v>5.4182003499505909</v>
      </c>
      <c r="AD9">
        <v>0.34488872848125035</v>
      </c>
      <c r="AE9">
        <v>5.2219361825181023</v>
      </c>
      <c r="AF9">
        <v>0.33452949807877597</v>
      </c>
      <c r="AG9">
        <v>5.5969934216125354</v>
      </c>
      <c r="AH9">
        <v>0.35622508007508191</v>
      </c>
      <c r="AI9">
        <v>5.4512336521211386</v>
      </c>
      <c r="AJ9">
        <v>0.3480186801505154</v>
      </c>
      <c r="AK9">
        <v>5.5505619913454396</v>
      </c>
      <c r="AL9">
        <v>0.35444403816848058</v>
      </c>
      <c r="AM9">
        <v>5.4677866638017001</v>
      </c>
      <c r="AN9">
        <v>0.34637803358189589</v>
      </c>
      <c r="AO9">
        <v>5.3846783756870726</v>
      </c>
      <c r="AP9">
        <v>0.34622418855068354</v>
      </c>
      <c r="AQ9">
        <v>5.5792584555521216</v>
      </c>
      <c r="AR9">
        <v>0.3535743407694244</v>
      </c>
      <c r="AS9">
        <v>5.3964368208524691</v>
      </c>
      <c r="AT9">
        <v>0.34415079014518873</v>
      </c>
      <c r="AU9">
        <v>5.3076652389102943</v>
      </c>
      <c r="AV9">
        <v>0.34285680668769791</v>
      </c>
      <c r="AW9">
        <v>5.4484111661561041</v>
      </c>
      <c r="AX9">
        <v>0.34727582109118654</v>
      </c>
      <c r="AY9">
        <v>5.4715958179435855</v>
      </c>
      <c r="AZ9">
        <v>0.34781662042599376</v>
      </c>
    </row>
    <row r="10" spans="1:52" x14ac:dyDescent="0.15">
      <c r="A10" s="1" t="s">
        <v>20</v>
      </c>
      <c r="B10" s="3" t="b">
        <v>0</v>
      </c>
      <c r="C10">
        <v>5.3857068439654645</v>
      </c>
      <c r="D10">
        <v>0.33780931363133759</v>
      </c>
      <c r="E10">
        <v>5.0846249436324467</v>
      </c>
      <c r="F10">
        <v>0.32900215278099587</v>
      </c>
      <c r="G10">
        <v>5.8916187543012111</v>
      </c>
      <c r="H10">
        <v>0.35533004456942607</v>
      </c>
      <c r="K10">
        <v>5.4369778092239782</v>
      </c>
      <c r="L10">
        <v>0.34620494101921301</v>
      </c>
      <c r="M10">
        <v>5.3727005166859145</v>
      </c>
      <c r="N10">
        <v>0.34258375055468432</v>
      </c>
      <c r="O10">
        <v>5.3516176323696971</v>
      </c>
      <c r="P10">
        <v>0.34284299163497078</v>
      </c>
      <c r="Q10">
        <v>5.3460092647387194</v>
      </c>
      <c r="R10">
        <v>0.34650318204534258</v>
      </c>
      <c r="S10">
        <v>5.4124785614287232</v>
      </c>
      <c r="T10">
        <v>0.34914953398098586</v>
      </c>
      <c r="U10">
        <v>5.3460373004305479</v>
      </c>
      <c r="V10">
        <v>0.34440182782874429</v>
      </c>
      <c r="W10">
        <v>5.4006062482602637</v>
      </c>
      <c r="X10">
        <v>0.35110888045175509</v>
      </c>
      <c r="Y10">
        <v>5.2698506060065728</v>
      </c>
      <c r="Z10">
        <v>0.3419502538401929</v>
      </c>
      <c r="AA10">
        <v>5.3850840261914756</v>
      </c>
      <c r="AB10">
        <v>0.34350392743350416</v>
      </c>
      <c r="AC10">
        <v>5.3964948817140854</v>
      </c>
      <c r="AD10">
        <v>0.34430353245074369</v>
      </c>
      <c r="AE10">
        <v>5.2001732947821093</v>
      </c>
      <c r="AF10">
        <v>0.33395104469942821</v>
      </c>
      <c r="AG10">
        <v>5.5751916801702288</v>
      </c>
      <c r="AH10">
        <v>0.35560982982616174</v>
      </c>
      <c r="AI10">
        <v>5.42906643671353</v>
      </c>
      <c r="AJ10">
        <v>0.34741510725713759</v>
      </c>
      <c r="AK10">
        <v>5.5287700523091914</v>
      </c>
      <c r="AL10">
        <v>0.35384206346713154</v>
      </c>
      <c r="AM10">
        <v>5.4466347099578156</v>
      </c>
      <c r="AN10">
        <v>0.34578590005559667</v>
      </c>
      <c r="AO10">
        <v>5.3635401269367051</v>
      </c>
      <c r="AP10">
        <v>0.34563609975113885</v>
      </c>
      <c r="AQ10">
        <v>5.5554100428725999</v>
      </c>
      <c r="AR10">
        <v>0.35296947184519933</v>
      </c>
      <c r="AS10">
        <v>5.3756342628397071</v>
      </c>
      <c r="AT10">
        <v>0.34356652749633182</v>
      </c>
      <c r="AU10">
        <v>5.2865997187245712</v>
      </c>
      <c r="AV10">
        <v>0.34226892739913756</v>
      </c>
      <c r="AW10">
        <v>5.4272298605545144</v>
      </c>
      <c r="AX10">
        <v>0.34668486238504026</v>
      </c>
      <c r="AY10">
        <v>5.4505723500151175</v>
      </c>
      <c r="AZ10">
        <v>0.34722512133729955</v>
      </c>
    </row>
    <row r="11" spans="1:52" x14ac:dyDescent="0.15">
      <c r="A11" s="1" t="s">
        <v>21</v>
      </c>
      <c r="B11" s="3" t="b">
        <v>0</v>
      </c>
      <c r="C11">
        <v>5.1893507051514902</v>
      </c>
      <c r="D11">
        <v>0.32753092213998181</v>
      </c>
      <c r="E11">
        <v>5.1211714075550629</v>
      </c>
      <c r="F11">
        <v>0.33025631225880336</v>
      </c>
      <c r="G11" t="s">
        <v>6</v>
      </c>
      <c r="H11" t="s">
        <v>6</v>
      </c>
      <c r="K11">
        <v>5.4141696372782153</v>
      </c>
      <c r="L11">
        <v>0.34539786064626532</v>
      </c>
      <c r="M11">
        <v>5.3510198942477691</v>
      </c>
      <c r="N11">
        <v>0.34182433490477271</v>
      </c>
      <c r="O11">
        <v>5.3301848986088736</v>
      </c>
      <c r="P11">
        <v>0.34208295684108059</v>
      </c>
      <c r="Q11">
        <v>5.3245812049553933</v>
      </c>
      <c r="R11">
        <v>0.3457341637069325</v>
      </c>
      <c r="S11">
        <v>5.3903476215049047</v>
      </c>
      <c r="T11">
        <v>0.34836463656411254</v>
      </c>
      <c r="U11">
        <v>5.3249468264889215</v>
      </c>
      <c r="V11">
        <v>0.34363840524092654</v>
      </c>
      <c r="W11">
        <v>5.3786714473560515</v>
      </c>
      <c r="X11">
        <v>0.35032884311529905</v>
      </c>
      <c r="Y11">
        <v>5.2478881206330747</v>
      </c>
      <c r="Z11">
        <v>0.34118095933271392</v>
      </c>
      <c r="AA11">
        <v>5.3616946878351666</v>
      </c>
      <c r="AB11">
        <v>0.34273761990582119</v>
      </c>
      <c r="AC11">
        <v>5.3744951439301136</v>
      </c>
      <c r="AD11">
        <v>0.34354119106000858</v>
      </c>
      <c r="AE11">
        <v>5.1781151950133788</v>
      </c>
      <c r="AF11">
        <v>0.33319746711266923</v>
      </c>
      <c r="AG11">
        <v>5.5530949235227789</v>
      </c>
      <c r="AH11">
        <v>0.35480840860403978</v>
      </c>
      <c r="AI11">
        <v>5.4065988103409648</v>
      </c>
      <c r="AJ11">
        <v>0.34662884088574114</v>
      </c>
      <c r="AK11">
        <v>5.5066829627001717</v>
      </c>
      <c r="AL11">
        <v>0.3530579010772642</v>
      </c>
      <c r="AM11">
        <v>5.4251964344720331</v>
      </c>
      <c r="AN11">
        <v>0.34501457785433115</v>
      </c>
      <c r="AO11">
        <v>5.3421156666164711</v>
      </c>
      <c r="AP11">
        <v>0.34487003668580707</v>
      </c>
      <c r="AQ11">
        <v>5.531237570890057</v>
      </c>
      <c r="AR11">
        <v>0.35218141691488308</v>
      </c>
      <c r="AS11">
        <v>5.3545501523000238</v>
      </c>
      <c r="AT11">
        <v>0.34280546309359794</v>
      </c>
      <c r="AU11">
        <v>5.2652490090352293</v>
      </c>
      <c r="AV11">
        <v>0.34150314200688076</v>
      </c>
      <c r="AW11">
        <v>5.4057617947933148</v>
      </c>
      <c r="AX11">
        <v>0.3459150652723314</v>
      </c>
      <c r="AY11">
        <v>5.4292643610684985</v>
      </c>
      <c r="AZ11">
        <v>0.34645463345205674</v>
      </c>
    </row>
    <row r="12" spans="1:52" x14ac:dyDescent="0.15">
      <c r="A12" s="1" t="s">
        <v>22</v>
      </c>
      <c r="B12" s="3" t="s">
        <v>33</v>
      </c>
      <c r="C12">
        <v>5.5643763063168903</v>
      </c>
      <c r="D12">
        <v>0.34878472847304109</v>
      </c>
      <c r="E12">
        <v>5.1579373827931034</v>
      </c>
      <c r="F12">
        <v>0.3315116552681745</v>
      </c>
      <c r="K12">
        <v>5.3916787849374295</v>
      </c>
      <c r="L12">
        <v>0.34442527894784308</v>
      </c>
      <c r="M12">
        <v>5.3296407851541625</v>
      </c>
      <c r="N12">
        <v>0.34090918059608394</v>
      </c>
      <c r="O12">
        <v>5.3090503737066701</v>
      </c>
      <c r="P12">
        <v>0.34116707043192507</v>
      </c>
      <c r="Q12">
        <v>5.3034514312571606</v>
      </c>
      <c r="R12">
        <v>0.34480746571889154</v>
      </c>
      <c r="S12">
        <v>5.3685246066743959</v>
      </c>
      <c r="T12">
        <v>0.34741878939567106</v>
      </c>
      <c r="U12">
        <v>5.3041500417221039</v>
      </c>
      <c r="V12">
        <v>0.34271846060634448</v>
      </c>
      <c r="W12">
        <v>5.3570418749573463</v>
      </c>
      <c r="X12">
        <v>0.34938885581824281</v>
      </c>
      <c r="Y12">
        <v>5.2262310685746431</v>
      </c>
      <c r="Z12">
        <v>0.34025390024908142</v>
      </c>
      <c r="AA12">
        <v>5.3386298431042745</v>
      </c>
      <c r="AB12">
        <v>0.34181408939244523</v>
      </c>
      <c r="AC12">
        <v>5.3528012320963851</v>
      </c>
      <c r="AD12">
        <v>0.3426224989949086</v>
      </c>
      <c r="AE12">
        <v>5.1563635706724265</v>
      </c>
      <c r="AF12">
        <v>0.33228932095063557</v>
      </c>
      <c r="AG12">
        <v>5.5313058935895825</v>
      </c>
      <c r="AH12">
        <v>0.35384267709050632</v>
      </c>
      <c r="AI12">
        <v>5.3844436312821564</v>
      </c>
      <c r="AJ12">
        <v>0.34568132833329424</v>
      </c>
      <c r="AK12">
        <v>5.4849032007461709</v>
      </c>
      <c r="AL12">
        <v>0.35211294090471551</v>
      </c>
      <c r="AM12">
        <v>5.4040566176141924</v>
      </c>
      <c r="AN12">
        <v>0.34408510663706288</v>
      </c>
      <c r="AO12">
        <v>5.3209893981545076</v>
      </c>
      <c r="AP12">
        <v>0.34394689555813313</v>
      </c>
      <c r="AQ12">
        <v>5.5074004016272449</v>
      </c>
      <c r="AR12">
        <v>0.35123167206266881</v>
      </c>
      <c r="AS12">
        <v>5.3337596088067682</v>
      </c>
      <c r="AT12">
        <v>0.34188835678994678</v>
      </c>
      <c r="AU12">
        <v>5.2441955015454491</v>
      </c>
      <c r="AV12">
        <v>0.34058033914017477</v>
      </c>
      <c r="AW12">
        <v>5.3845925617433972</v>
      </c>
      <c r="AX12">
        <v>0.3449874278115832</v>
      </c>
      <c r="AY12">
        <v>5.4082530774964104</v>
      </c>
      <c r="AZ12">
        <v>0.3455261736712627</v>
      </c>
    </row>
    <row r="13" spans="1:52" x14ac:dyDescent="0.15">
      <c r="A13" s="1" t="s">
        <v>28</v>
      </c>
      <c r="B13" s="3" t="b">
        <v>0</v>
      </c>
      <c r="C13">
        <v>5.4180532521759162</v>
      </c>
      <c r="D13">
        <v>0.3407174922498824</v>
      </c>
      <c r="E13">
        <v>5.1949241878111332</v>
      </c>
      <c r="F13">
        <v>0.33276818292599031</v>
      </c>
      <c r="K13">
        <v>5.3701187440242011</v>
      </c>
      <c r="L13">
        <v>0.34331372541734806</v>
      </c>
      <c r="M13">
        <v>5.3091463557699905</v>
      </c>
      <c r="N13">
        <v>0.33986325065252987</v>
      </c>
      <c r="O13">
        <v>5.2887905524088241</v>
      </c>
      <c r="P13">
        <v>0.34012031540120841</v>
      </c>
      <c r="Q13">
        <v>5.283196308789301</v>
      </c>
      <c r="R13">
        <v>0.34374836598661201</v>
      </c>
      <c r="S13">
        <v>5.3476047918934189</v>
      </c>
      <c r="T13">
        <v>0.34633779272077697</v>
      </c>
      <c r="U13">
        <v>5.2842142282053626</v>
      </c>
      <c r="V13">
        <v>0.34166708761651282</v>
      </c>
      <c r="W13">
        <v>5.3363075294150972</v>
      </c>
      <c r="X13">
        <v>0.34831455896368618</v>
      </c>
      <c r="Y13">
        <v>5.2054701977557105</v>
      </c>
      <c r="Z13">
        <v>0.33919436434443417</v>
      </c>
      <c r="AA13">
        <v>5.3165186408374954</v>
      </c>
      <c r="AB13">
        <v>0.3407585273983168</v>
      </c>
      <c r="AC13">
        <v>5.3320048995759173</v>
      </c>
      <c r="AD13">
        <v>0.34157251578012826</v>
      </c>
      <c r="AE13">
        <v>5.1355117493690212</v>
      </c>
      <c r="AF13">
        <v>0.33125137807326727</v>
      </c>
      <c r="AG13">
        <v>5.5104189383074544</v>
      </c>
      <c r="AH13">
        <v>0.35273897792377645</v>
      </c>
      <c r="AI13">
        <v>5.3632052350675856</v>
      </c>
      <c r="AJ13">
        <v>0.34459841527224683</v>
      </c>
      <c r="AK13">
        <v>5.4640248615776912</v>
      </c>
      <c r="AL13">
        <v>0.35103295899966508</v>
      </c>
      <c r="AM13">
        <v>5.3837918984807844</v>
      </c>
      <c r="AN13">
        <v>0.34302283995564825</v>
      </c>
      <c r="AO13">
        <v>5.3007375910823846</v>
      </c>
      <c r="AP13">
        <v>0.34289185725163063</v>
      </c>
      <c r="AQ13">
        <v>5.4845487509227908</v>
      </c>
      <c r="AR13">
        <v>0.35014614385232484</v>
      </c>
      <c r="AS13">
        <v>5.3138297441895332</v>
      </c>
      <c r="AT13">
        <v>0.34084022485462434</v>
      </c>
      <c r="AU13">
        <v>5.2240134810571535</v>
      </c>
      <c r="AV13">
        <v>0.33952569045565584</v>
      </c>
      <c r="AW13">
        <v>5.3642996028982939</v>
      </c>
      <c r="AX13">
        <v>0.34392725353455456</v>
      </c>
      <c r="AY13">
        <v>5.3881116323423717</v>
      </c>
      <c r="AZ13">
        <v>0.34446506795742349</v>
      </c>
    </row>
    <row r="14" spans="1:52" x14ac:dyDescent="0.15">
      <c r="A14" s="1" t="s">
        <v>29</v>
      </c>
      <c r="B14" s="3" t="b">
        <v>0</v>
      </c>
      <c r="C14">
        <v>5.5179497158252317</v>
      </c>
      <c r="D14">
        <v>0.34716299090258002</v>
      </c>
      <c r="E14">
        <v>5.2321331489928919</v>
      </c>
      <c r="F14">
        <v>0.33402589635018565</v>
      </c>
      <c r="K14">
        <v>5.3500776162518111</v>
      </c>
      <c r="L14">
        <v>0.3420935203374883</v>
      </c>
      <c r="M14">
        <v>5.2900956407038615</v>
      </c>
      <c r="N14">
        <v>0.33871507531643474</v>
      </c>
      <c r="O14">
        <v>5.2699580698269299</v>
      </c>
      <c r="P14">
        <v>0.33897124449748178</v>
      </c>
      <c r="Q14">
        <v>5.2643683444915732</v>
      </c>
      <c r="R14">
        <v>0.34258575398992369</v>
      </c>
      <c r="S14">
        <v>5.3281588151753105</v>
      </c>
      <c r="T14">
        <v>0.34515113331077341</v>
      </c>
      <c r="U14">
        <v>5.2656831829626469</v>
      </c>
      <c r="V14">
        <v>0.34051296498586936</v>
      </c>
      <c r="W14">
        <v>5.3170339896252923</v>
      </c>
      <c r="X14">
        <v>0.34713525656933852</v>
      </c>
      <c r="Y14">
        <v>5.1861718106126649</v>
      </c>
      <c r="Z14">
        <v>0.33803125299624703</v>
      </c>
      <c r="AA14">
        <v>5.2959642169930641</v>
      </c>
      <c r="AB14">
        <v>0.33959972690299095</v>
      </c>
      <c r="AC14">
        <v>5.3126734161078755</v>
      </c>
      <c r="AD14">
        <v>0.34041988222066472</v>
      </c>
      <c r="AE14">
        <v>5.1161285144316793</v>
      </c>
      <c r="AF14">
        <v>0.33011195085654366</v>
      </c>
      <c r="AG14">
        <v>5.4910037993682632</v>
      </c>
      <c r="AH14">
        <v>0.35152741713998947</v>
      </c>
      <c r="AI14">
        <v>5.343462949781622</v>
      </c>
      <c r="AJ14">
        <v>0.34340964074796054</v>
      </c>
      <c r="AK14">
        <v>5.4446174518614807</v>
      </c>
      <c r="AL14">
        <v>0.34984741445318013</v>
      </c>
      <c r="AM14">
        <v>5.3649550457835895</v>
      </c>
      <c r="AN14">
        <v>0.3418567536760338</v>
      </c>
      <c r="AO14">
        <v>5.2819126619045091</v>
      </c>
      <c r="AP14">
        <v>0.34173370046102136</v>
      </c>
      <c r="AQ14">
        <v>5.4633059522381044</v>
      </c>
      <c r="AR14">
        <v>0.34895444266366854</v>
      </c>
      <c r="AS14">
        <v>5.2953041932017975</v>
      </c>
      <c r="AT14">
        <v>0.33968965759455005</v>
      </c>
      <c r="AU14">
        <v>5.2052534604786613</v>
      </c>
      <c r="AV14">
        <v>0.33836796402017372</v>
      </c>
      <c r="AW14">
        <v>5.3454364572755022</v>
      </c>
      <c r="AX14">
        <v>0.34276346123185469</v>
      </c>
      <c r="AY14">
        <v>5.369389431725355</v>
      </c>
      <c r="AZ14">
        <v>0.34330026050831647</v>
      </c>
    </row>
    <row r="15" spans="1:52" x14ac:dyDescent="0.15">
      <c r="A15" s="1" t="s">
        <v>30</v>
      </c>
      <c r="B15" s="3" t="b">
        <v>0</v>
      </c>
      <c r="C15">
        <v>5.4361380455641362</v>
      </c>
      <c r="D15">
        <v>0.3392167725114687</v>
      </c>
      <c r="E15">
        <v>5.2695656006888596</v>
      </c>
      <c r="F15">
        <v>0.33528479665975053</v>
      </c>
      <c r="K15">
        <v>5.3321020713425691</v>
      </c>
      <c r="L15">
        <v>0.34079794772200511</v>
      </c>
      <c r="M15">
        <v>5.273008293801273</v>
      </c>
      <c r="N15">
        <v>0.33749597381789753</v>
      </c>
      <c r="O15">
        <v>5.2530666269932009</v>
      </c>
      <c r="P15">
        <v>0.33775120137959458</v>
      </c>
      <c r="Q15">
        <v>5.2474811161491797</v>
      </c>
      <c r="R15">
        <v>0.34135134275339285</v>
      </c>
      <c r="S15">
        <v>5.3107171120730641</v>
      </c>
      <c r="T15">
        <v>0.34389118014097497</v>
      </c>
      <c r="U15">
        <v>5.2490623846013484</v>
      </c>
      <c r="V15">
        <v>0.33928757417120492</v>
      </c>
      <c r="W15">
        <v>5.2997469875110301</v>
      </c>
      <c r="X15">
        <v>0.34588311693030571</v>
      </c>
      <c r="Y15">
        <v>5.168862316839629</v>
      </c>
      <c r="Z15">
        <v>0.33679629285009355</v>
      </c>
      <c r="AA15">
        <v>5.2775272426720745</v>
      </c>
      <c r="AB15">
        <v>0.33836929696321272</v>
      </c>
      <c r="AC15">
        <v>5.2953340941678508</v>
      </c>
      <c r="AD15">
        <v>0.33919603915532875</v>
      </c>
      <c r="AE15">
        <v>5.0987425899811676</v>
      </c>
      <c r="AF15">
        <v>0.328902119904672</v>
      </c>
      <c r="AG15">
        <v>5.4735900711507801</v>
      </c>
      <c r="AH15">
        <v>0.35024104295902392</v>
      </c>
      <c r="AI15">
        <v>5.3257552935025672</v>
      </c>
      <c r="AJ15">
        <v>0.34214743143055404</v>
      </c>
      <c r="AK15">
        <v>5.4272103551432567</v>
      </c>
      <c r="AL15">
        <v>0.34858864583000476</v>
      </c>
      <c r="AM15">
        <v>5.3480598797601759</v>
      </c>
      <c r="AN15">
        <v>0.34061865559216725</v>
      </c>
      <c r="AO15">
        <v>5.2650281056159258</v>
      </c>
      <c r="AP15">
        <v>0.34050401668446373</v>
      </c>
      <c r="AQ15">
        <v>5.4442514537454603</v>
      </c>
      <c r="AR15">
        <v>0.34768907499859331</v>
      </c>
      <c r="AS15">
        <v>5.2786882845820005</v>
      </c>
      <c r="AT15">
        <v>0.33846803948527382</v>
      </c>
      <c r="AU15">
        <v>5.1884271642676305</v>
      </c>
      <c r="AV15">
        <v>0.33713873959292073</v>
      </c>
      <c r="AW15">
        <v>5.3285176623150621</v>
      </c>
      <c r="AX15">
        <v>0.34152779612372125</v>
      </c>
      <c r="AY15">
        <v>5.3525971684730589</v>
      </c>
      <c r="AZ15">
        <v>0.34206352423472691</v>
      </c>
    </row>
    <row r="16" spans="1:52" x14ac:dyDescent="0.15">
      <c r="A16" s="1" t="s">
        <v>31</v>
      </c>
      <c r="B16" s="3">
        <v>1</v>
      </c>
      <c r="C16">
        <v>5.3530474978271432</v>
      </c>
      <c r="D16">
        <v>0.33911149292681136</v>
      </c>
      <c r="E16">
        <v>5.3072228852641121</v>
      </c>
      <c r="F16">
        <v>0.33654488497473101</v>
      </c>
      <c r="K16">
        <v>5.3166824353028499</v>
      </c>
      <c r="L16">
        <v>0.33946234741454312</v>
      </c>
      <c r="M16">
        <v>5.2583504133423391</v>
      </c>
      <c r="N16">
        <v>0.33623920006783786</v>
      </c>
      <c r="O16">
        <v>5.2385769784354386</v>
      </c>
      <c r="P16">
        <v>0.33649346564338772</v>
      </c>
      <c r="Q16">
        <v>5.2329952633295829</v>
      </c>
      <c r="R16">
        <v>0.34007880379768218</v>
      </c>
      <c r="S16">
        <v>5.2957554467801824</v>
      </c>
      <c r="T16">
        <v>0.342592301449401</v>
      </c>
      <c r="U16">
        <v>5.2348052051735756</v>
      </c>
      <c r="V16">
        <v>0.33802434063958808</v>
      </c>
      <c r="W16">
        <v>5.2849180674261342</v>
      </c>
      <c r="X16">
        <v>0.34459229515185619</v>
      </c>
      <c r="Y16">
        <v>5.1540138743042485</v>
      </c>
      <c r="Z16">
        <v>0.33552317039945989</v>
      </c>
      <c r="AA16">
        <v>5.261710630472396</v>
      </c>
      <c r="AB16">
        <v>0.33710080050024788</v>
      </c>
      <c r="AC16">
        <v>5.2804599052581285</v>
      </c>
      <c r="AD16">
        <v>0.33793436983262198</v>
      </c>
      <c r="AE16">
        <v>5.0838282187147747</v>
      </c>
      <c r="AF16">
        <v>0.32765488625222533</v>
      </c>
      <c r="AG16">
        <v>5.4586527547665762</v>
      </c>
      <c r="AH16">
        <v>0.34891494431520925</v>
      </c>
      <c r="AI16">
        <v>5.3105652849333005</v>
      </c>
      <c r="AJ16">
        <v>0.34084621709987212</v>
      </c>
      <c r="AK16">
        <v>5.4122783916445778</v>
      </c>
      <c r="AL16">
        <v>0.34729098905681421</v>
      </c>
      <c r="AM16">
        <v>5.3335672564972532</v>
      </c>
      <c r="AN16">
        <v>0.33934231779229573</v>
      </c>
      <c r="AO16">
        <v>5.2505444888974333</v>
      </c>
      <c r="AP16">
        <v>0.33923634848983586</v>
      </c>
      <c r="AQ16">
        <v>5.427905012492368</v>
      </c>
      <c r="AR16">
        <v>0.34638455678843505</v>
      </c>
      <c r="AS16">
        <v>5.2644352570028481</v>
      </c>
      <c r="AT16">
        <v>0.33720869308429596</v>
      </c>
      <c r="AU16">
        <v>5.1739935699218185</v>
      </c>
      <c r="AV16">
        <v>0.33587154721192342</v>
      </c>
      <c r="AW16">
        <v>5.3140047186394863</v>
      </c>
      <c r="AX16">
        <v>0.34025396393316543</v>
      </c>
      <c r="AY16">
        <v>5.3381928917528425</v>
      </c>
      <c r="AZ16">
        <v>0.34078859407826745</v>
      </c>
    </row>
    <row r="17" spans="3:52" x14ac:dyDescent="0.15">
      <c r="C17">
        <v>5.5435299009283172</v>
      </c>
      <c r="D17">
        <v>0.34625380056442101</v>
      </c>
      <c r="E17">
        <v>5.3451063531464555</v>
      </c>
      <c r="F17">
        <v>0.33780616241623007</v>
      </c>
      <c r="K17">
        <v>5.3042393156078278</v>
      </c>
      <c r="L17">
        <v>0.33812315110983981</v>
      </c>
      <c r="M17">
        <v>5.2465218280957364</v>
      </c>
      <c r="N17">
        <v>0.3349790355779928</v>
      </c>
      <c r="O17">
        <v>5.2268843639946017</v>
      </c>
      <c r="P17">
        <v>0.33523234504107258</v>
      </c>
      <c r="Q17">
        <v>5.2213059223359011</v>
      </c>
      <c r="R17">
        <v>0.33880284866824195</v>
      </c>
      <c r="S17">
        <v>5.2836819345237034</v>
      </c>
      <c r="T17">
        <v>0.34128992726083368</v>
      </c>
      <c r="U17">
        <v>5.223300543368425</v>
      </c>
      <c r="V17">
        <v>0.33675772210875726</v>
      </c>
      <c r="W17">
        <v>5.2729517236544128</v>
      </c>
      <c r="X17">
        <v>0.34329800148718481</v>
      </c>
      <c r="Y17">
        <v>5.1420315098118872</v>
      </c>
      <c r="Z17">
        <v>0.33424661310601689</v>
      </c>
      <c r="AA17">
        <v>5.2489458163440057</v>
      </c>
      <c r="AB17">
        <v>0.33582883879088249</v>
      </c>
      <c r="AC17">
        <v>5.2684565784780499</v>
      </c>
      <c r="AD17">
        <v>0.33666928930274131</v>
      </c>
      <c r="AE17">
        <v>5.0717922258017838</v>
      </c>
      <c r="AF17">
        <v>0.32640427118194704</v>
      </c>
      <c r="AG17">
        <v>5.446599301267935</v>
      </c>
      <c r="AH17">
        <v>0.34758529372266767</v>
      </c>
      <c r="AI17">
        <v>5.2983072679101939</v>
      </c>
      <c r="AJ17">
        <v>0.33954149149084306</v>
      </c>
      <c r="AK17">
        <v>5.4002288664049631</v>
      </c>
      <c r="AL17">
        <v>0.3459898408276425</v>
      </c>
      <c r="AM17">
        <v>5.3218724969779823</v>
      </c>
      <c r="AN17">
        <v>0.33806255544443531</v>
      </c>
      <c r="AO17">
        <v>5.2388568870571408</v>
      </c>
      <c r="AP17">
        <v>0.33796527456092285</v>
      </c>
      <c r="AQ17">
        <v>5.4147125167842196</v>
      </c>
      <c r="AR17">
        <v>0.34507647188934171</v>
      </c>
      <c r="AS17">
        <v>5.2529338959018297</v>
      </c>
      <c r="AT17">
        <v>0.33594597007856408</v>
      </c>
      <c r="AU17">
        <v>5.1623463882694054</v>
      </c>
      <c r="AV17">
        <v>0.33460095258201139</v>
      </c>
      <c r="AW17">
        <v>5.3022935015198254</v>
      </c>
      <c r="AX17">
        <v>0.33897671148171304</v>
      </c>
      <c r="AY17">
        <v>5.3265695126844852</v>
      </c>
      <c r="AZ17">
        <v>0.33951024681011144</v>
      </c>
    </row>
    <row r="18" spans="3:52" x14ac:dyDescent="0.15">
      <c r="C18">
        <v>5.3653124360832729</v>
      </c>
      <c r="D18">
        <v>0.3370849054213792</v>
      </c>
      <c r="E18">
        <v>5.3832173628748539</v>
      </c>
      <c r="F18">
        <v>0.33906863010640875</v>
      </c>
      <c r="K18">
        <v>5.2951121281259885</v>
      </c>
      <c r="L18">
        <v>0.33681688859206321</v>
      </c>
      <c r="M18">
        <v>5.2378451910321715</v>
      </c>
      <c r="N18">
        <v>0.33374985435064158</v>
      </c>
      <c r="O18">
        <v>5.2183077277122667</v>
      </c>
      <c r="P18">
        <v>0.33400223965518427</v>
      </c>
      <c r="Q18">
        <v>5.2127319479186029</v>
      </c>
      <c r="R18">
        <v>0.33755828209483651</v>
      </c>
      <c r="S18">
        <v>5.2748259092446883</v>
      </c>
      <c r="T18">
        <v>0.34001958294810086</v>
      </c>
      <c r="U18">
        <v>5.214862216369526</v>
      </c>
      <c r="V18">
        <v>0.33552226863040552</v>
      </c>
      <c r="W18">
        <v>5.2641743668600283</v>
      </c>
      <c r="X18">
        <v>0.34203554089349203</v>
      </c>
      <c r="Y18">
        <v>5.1332420710302049</v>
      </c>
      <c r="Z18">
        <v>0.33300144212499311</v>
      </c>
      <c r="AA18">
        <v>5.2395809911409401</v>
      </c>
      <c r="AB18">
        <v>0.33458810763479147</v>
      </c>
      <c r="AC18">
        <v>5.2596515332918381</v>
      </c>
      <c r="AD18">
        <v>0.33543530566472318</v>
      </c>
      <c r="AE18">
        <v>5.0629629217533676</v>
      </c>
      <c r="AF18">
        <v>0.32518438821284407</v>
      </c>
      <c r="AG18">
        <v>5.4377584974452917</v>
      </c>
      <c r="AH18">
        <v>0.34628836058342316</v>
      </c>
      <c r="AI18">
        <v>5.2893156091833733</v>
      </c>
      <c r="AJ18">
        <v>0.33826884411691543</v>
      </c>
      <c r="AK18">
        <v>5.3913904590621824</v>
      </c>
      <c r="AL18">
        <v>0.34472069307434106</v>
      </c>
      <c r="AM18">
        <v>5.3132946037560886</v>
      </c>
      <c r="AN18">
        <v>0.33681427712934431</v>
      </c>
      <c r="AO18">
        <v>5.2302841074059492</v>
      </c>
      <c r="AP18">
        <v>0.336725466481063</v>
      </c>
      <c r="AQ18">
        <v>5.4050338235136648</v>
      </c>
      <c r="AR18">
        <v>0.34380050144743779</v>
      </c>
      <c r="AS18">
        <v>5.2444979284279709</v>
      </c>
      <c r="AT18">
        <v>0.33471431426000137</v>
      </c>
      <c r="AU18">
        <v>5.153803324063932</v>
      </c>
      <c r="AV18">
        <v>0.33336161421249566</v>
      </c>
      <c r="AW18">
        <v>5.2937034624302379</v>
      </c>
      <c r="AX18">
        <v>0.33773087888669101</v>
      </c>
      <c r="AY18">
        <v>5.3180440867490857</v>
      </c>
      <c r="AZ18">
        <v>0.33826335241133154</v>
      </c>
    </row>
    <row r="19" spans="3:52" x14ac:dyDescent="0.15">
      <c r="C19">
        <v>5.2761445589670437</v>
      </c>
      <c r="D19">
        <v>0.33574681942395479</v>
      </c>
      <c r="E19">
        <v>5.4215572811481474</v>
      </c>
      <c r="F19">
        <v>0.34033228916848657</v>
      </c>
      <c r="K19">
        <v>5.2895498387390374</v>
      </c>
      <c r="L19">
        <v>0.33557919129752606</v>
      </c>
      <c r="M19">
        <v>5.2325571781924332</v>
      </c>
      <c r="N19">
        <v>0.33258518524543002</v>
      </c>
      <c r="O19">
        <v>5.2130810178685936</v>
      </c>
      <c r="P19">
        <v>0.33283670355400435</v>
      </c>
      <c r="Q19">
        <v>5.2075072157491107</v>
      </c>
      <c r="R19">
        <v>0.33637905260924544</v>
      </c>
      <c r="S19">
        <v>5.2694289402268115</v>
      </c>
      <c r="T19">
        <v>0.33881592019251355</v>
      </c>
      <c r="U19">
        <v>5.2097203997403323</v>
      </c>
      <c r="V19">
        <v>0.33435168015483535</v>
      </c>
      <c r="W19">
        <v>5.2588254204554685</v>
      </c>
      <c r="X19">
        <v>0.34083935000478466</v>
      </c>
      <c r="Y19">
        <v>5.127885310936807</v>
      </c>
      <c r="Z19">
        <v>0.33182162247483243</v>
      </c>
      <c r="AA19">
        <v>5.2338716028824601</v>
      </c>
      <c r="AB19">
        <v>0.33341245094356808</v>
      </c>
      <c r="AC19">
        <v>5.2542849483791318</v>
      </c>
      <c r="AD19">
        <v>0.33426607877545733</v>
      </c>
      <c r="AE19">
        <v>5.0575811469676912</v>
      </c>
      <c r="AF19">
        <v>0.32402851257231596</v>
      </c>
      <c r="AG19">
        <v>5.4323714973806716</v>
      </c>
      <c r="AH19">
        <v>0.34505952185266209</v>
      </c>
      <c r="AI19">
        <v>5.2838355777633996</v>
      </c>
      <c r="AJ19">
        <v>0.33706298948090591</v>
      </c>
      <c r="AK19">
        <v>5.3860042583285379</v>
      </c>
      <c r="AL19">
        <v>0.34351816483919867</v>
      </c>
      <c r="AM19">
        <v>5.3080675593977649</v>
      </c>
      <c r="AN19">
        <v>0.33563153262543954</v>
      </c>
      <c r="AO19">
        <v>5.2250599930251722</v>
      </c>
      <c r="AP19">
        <v>0.33555074298273641</v>
      </c>
      <c r="AQ19">
        <v>5.3991329422026517</v>
      </c>
      <c r="AR19">
        <v>0.34259145061017166</v>
      </c>
      <c r="AS19">
        <v>5.2393574657830317</v>
      </c>
      <c r="AT19">
        <v>0.33354732198865111</v>
      </c>
      <c r="AU19">
        <v>5.1485974098268192</v>
      </c>
      <c r="AV19">
        <v>0.33218733802338257</v>
      </c>
      <c r="AW19">
        <v>5.2884689152445281</v>
      </c>
      <c r="AX19">
        <v>0.3365504492136483</v>
      </c>
      <c r="AY19">
        <v>5.3128491653420342</v>
      </c>
      <c r="AZ19">
        <v>0.33708192291071543</v>
      </c>
    </row>
    <row r="20" spans="3:52" x14ac:dyDescent="0.15">
      <c r="C20">
        <v>5.4167171199283839</v>
      </c>
      <c r="D20">
        <v>0.34012857581883088</v>
      </c>
      <c r="E20">
        <v>5.4601274828740713</v>
      </c>
      <c r="F20">
        <v>0.34159714072674396</v>
      </c>
      <c r="K20">
        <v>5.287704172201642</v>
      </c>
      <c r="L20">
        <v>0.33444382038198728</v>
      </c>
      <c r="M20">
        <v>5.2308020327819706</v>
      </c>
      <c r="N20">
        <v>0.33151679739948264</v>
      </c>
      <c r="O20">
        <v>5.2113468054831014</v>
      </c>
      <c r="P20">
        <v>0.3317675295240472</v>
      </c>
      <c r="Q20">
        <v>5.2057742429011471</v>
      </c>
      <c r="R20">
        <v>0.33529732651781385</v>
      </c>
      <c r="S20">
        <v>5.2676382427160338</v>
      </c>
      <c r="T20">
        <v>0.33771177177632949</v>
      </c>
      <c r="U20">
        <v>5.2080153488347722</v>
      </c>
      <c r="V20">
        <v>0.33327788728416391</v>
      </c>
      <c r="W20">
        <v>5.257050789754989</v>
      </c>
      <c r="X20">
        <v>0.33974205779026967</v>
      </c>
      <c r="Y20">
        <v>5.1261073479830124</v>
      </c>
      <c r="Z20">
        <v>0.33073933656003091</v>
      </c>
      <c r="AA20">
        <v>5.2319733887969937</v>
      </c>
      <c r="AB20">
        <v>0.33233393756704083</v>
      </c>
      <c r="AC20">
        <v>5.252503210186708</v>
      </c>
      <c r="AD20">
        <v>0.33319350209653603</v>
      </c>
      <c r="AE20">
        <v>5.055793702231667</v>
      </c>
      <c r="AF20">
        <v>0.32296817353469348</v>
      </c>
      <c r="AG20">
        <v>5.4305852443929767</v>
      </c>
      <c r="AH20">
        <v>0.34393229704761602</v>
      </c>
      <c r="AI20">
        <v>5.2820166546220353</v>
      </c>
      <c r="AJ20">
        <v>0.33595682015385625</v>
      </c>
      <c r="AK20">
        <v>5.3842171857192662</v>
      </c>
      <c r="AL20">
        <v>0.34241505795771293</v>
      </c>
      <c r="AM20">
        <v>5.3063339440472195</v>
      </c>
      <c r="AN20">
        <v>0.33454658411960281</v>
      </c>
      <c r="AO20">
        <v>5.2233270441368695</v>
      </c>
      <c r="AP20">
        <v>0.33447314746070184</v>
      </c>
      <c r="AQ20">
        <v>5.3971708335108977</v>
      </c>
      <c r="AR20">
        <v>0.34148229913262362</v>
      </c>
      <c r="AS20">
        <v>5.2376527263877817</v>
      </c>
      <c r="AT20">
        <v>0.33247682577155385</v>
      </c>
      <c r="AU20">
        <v>5.1468706493276493</v>
      </c>
      <c r="AV20">
        <v>0.33111015520800163</v>
      </c>
      <c r="AW20">
        <v>5.2867326447644754</v>
      </c>
      <c r="AX20">
        <v>0.33546762150691506</v>
      </c>
      <c r="AY20">
        <v>5.3111264523771657</v>
      </c>
      <c r="AZ20">
        <v>0.33599818462528297</v>
      </c>
    </row>
    <row r="21" spans="3:52" x14ac:dyDescent="0.15">
      <c r="C21">
        <v>5.4401416971986345</v>
      </c>
      <c r="D21">
        <v>0.34066332141485078</v>
      </c>
      <c r="E21">
        <v>5.4989293512185498</v>
      </c>
      <c r="F21">
        <v>0.34286318590652143</v>
      </c>
      <c r="K21">
        <v>5.2896254734856489</v>
      </c>
      <c r="L21">
        <v>0.33344174580433161</v>
      </c>
      <c r="M21">
        <v>5.2326276305922574</v>
      </c>
      <c r="N21">
        <v>0.33057383364815751</v>
      </c>
      <c r="O21">
        <v>5.2131523953489127</v>
      </c>
      <c r="P21">
        <v>0.33082388184572131</v>
      </c>
      <c r="Q21">
        <v>5.207580300356482</v>
      </c>
      <c r="R21">
        <v>0.33434261048846653</v>
      </c>
      <c r="S21">
        <v>5.2695026622724495</v>
      </c>
      <c r="T21">
        <v>0.33673725599004206</v>
      </c>
      <c r="U21">
        <v>5.2097935729968139</v>
      </c>
      <c r="V21">
        <v>0.33233018028873412</v>
      </c>
      <c r="W21">
        <v>5.2588988820579807</v>
      </c>
      <c r="X21">
        <v>0.33877359552113173</v>
      </c>
      <c r="Y21">
        <v>5.1279566803633951</v>
      </c>
      <c r="Z21">
        <v>0.3297841063190356</v>
      </c>
      <c r="AA21">
        <v>5.2339381272165166</v>
      </c>
      <c r="AB21">
        <v>0.3313819865386467</v>
      </c>
      <c r="AC21">
        <v>5.2543549198878106</v>
      </c>
      <c r="AD21">
        <v>0.33224683272376149</v>
      </c>
      <c r="AE21">
        <v>5.0576493443781727</v>
      </c>
      <c r="AF21">
        <v>0.32203229438482539</v>
      </c>
      <c r="AG21">
        <v>5.4324484628072982</v>
      </c>
      <c r="AH21">
        <v>0.34293743392251091</v>
      </c>
      <c r="AI21">
        <v>5.2839084552409981</v>
      </c>
      <c r="AJ21">
        <v>0.33498050955144032</v>
      </c>
      <c r="AK21">
        <v>5.3860779879165985</v>
      </c>
      <c r="AL21">
        <v>0.3414414623100257</v>
      </c>
      <c r="AM21">
        <v>5.3081410462120164</v>
      </c>
      <c r="AN21">
        <v>0.33358902617882369</v>
      </c>
      <c r="AO21">
        <v>5.225132531069252</v>
      </c>
      <c r="AP21">
        <v>0.33352207391171856</v>
      </c>
      <c r="AQ21">
        <v>5.3992010186486761</v>
      </c>
      <c r="AR21">
        <v>0.3405033017757591</v>
      </c>
      <c r="AS21">
        <v>5.2394302110889983</v>
      </c>
      <c r="AT21">
        <v>0.33153202595493675</v>
      </c>
      <c r="AU21">
        <v>5.1486701440915095</v>
      </c>
      <c r="AV21">
        <v>0.3301594485055504</v>
      </c>
      <c r="AW21">
        <v>5.2885420119226563</v>
      </c>
      <c r="AX21">
        <v>0.33451193248360983</v>
      </c>
      <c r="AY21">
        <v>5.3129229389733839</v>
      </c>
      <c r="AZ21">
        <v>0.33504169911036596</v>
      </c>
    </row>
    <row r="22" spans="3:52" x14ac:dyDescent="0.15">
      <c r="C22" t="s">
        <v>6</v>
      </c>
      <c r="D22" t="s">
        <v>6</v>
      </c>
      <c r="E22">
        <v>5.5379642776553037</v>
      </c>
      <c r="F22">
        <v>0.34413042583422149</v>
      </c>
      <c r="K22">
        <v>5.2952613345004904</v>
      </c>
      <c r="L22">
        <v>0.33260030154682413</v>
      </c>
      <c r="M22">
        <v>5.2379841740740076</v>
      </c>
      <c r="N22">
        <v>0.32978201558446779</v>
      </c>
      <c r="O22">
        <v>5.2184485356813086</v>
      </c>
      <c r="P22">
        <v>0.33003150076778559</v>
      </c>
      <c r="Q22">
        <v>5.2128761235757732</v>
      </c>
      <c r="R22">
        <v>0.33354094668572509</v>
      </c>
      <c r="S22">
        <v>5.274971342390737</v>
      </c>
      <c r="T22">
        <v>0.33591895508392811</v>
      </c>
      <c r="U22">
        <v>5.2150065669068004</v>
      </c>
      <c r="V22">
        <v>0.33153441014489343</v>
      </c>
      <c r="W22">
        <v>5.2643192862240351</v>
      </c>
      <c r="X22">
        <v>0.33796038032348019</v>
      </c>
      <c r="Y22">
        <v>5.1333828631114695</v>
      </c>
      <c r="Z22">
        <v>0.32898198794272132</v>
      </c>
      <c r="AA22">
        <v>5.2397122251986366</v>
      </c>
      <c r="AB22">
        <v>0.33058256460088919</v>
      </c>
      <c r="AC22">
        <v>5.2597895676688413</v>
      </c>
      <c r="AD22">
        <v>0.3314518933298401</v>
      </c>
      <c r="AE22">
        <v>5.0630974563267506</v>
      </c>
      <c r="AF22">
        <v>0.32124640346626515</v>
      </c>
      <c r="AG22">
        <v>5.4379103288823396</v>
      </c>
      <c r="AH22">
        <v>0.34210206974998497</v>
      </c>
      <c r="AI22">
        <v>5.2894593762309574</v>
      </c>
      <c r="AJ22">
        <v>0.33416068888184014</v>
      </c>
      <c r="AK22">
        <v>5.3915359070873388</v>
      </c>
      <c r="AL22">
        <v>0.34062393504743144</v>
      </c>
      <c r="AM22">
        <v>5.3134395728558648</v>
      </c>
      <c r="AN22">
        <v>0.33278497848755928</v>
      </c>
      <c r="AO22">
        <v>5.2304272048453582</v>
      </c>
      <c r="AP22">
        <v>0.3327234651429391</v>
      </c>
      <c r="AQ22">
        <v>5.405168119457727</v>
      </c>
      <c r="AR22">
        <v>0.33968116303541773</v>
      </c>
      <c r="AS22">
        <v>5.2446414347375887</v>
      </c>
      <c r="AT22">
        <v>0.33073869421488777</v>
      </c>
      <c r="AU22">
        <v>5.1539468085921758</v>
      </c>
      <c r="AV22">
        <v>0.32936115071656424</v>
      </c>
      <c r="AW22">
        <v>5.2938476618996644</v>
      </c>
      <c r="AX22">
        <v>0.33370945084899295</v>
      </c>
      <c r="AY22">
        <v>5.3181896216594362</v>
      </c>
      <c r="AZ22">
        <v>0.33423855679743969</v>
      </c>
    </row>
    <row r="23" spans="3:52" x14ac:dyDescent="0.15">
      <c r="E23">
        <v>5.5772336620157539</v>
      </c>
      <c r="F23">
        <v>0.34539886163731048</v>
      </c>
      <c r="K23">
        <v>5.304458023649274</v>
      </c>
      <c r="L23">
        <v>0.33194244001532813</v>
      </c>
      <c r="M23">
        <v>5.2467255506845047</v>
      </c>
      <c r="N23">
        <v>0.32916294194107526</v>
      </c>
      <c r="O23">
        <v>5.2270907615780304</v>
      </c>
      <c r="P23">
        <v>0.32941200038046281</v>
      </c>
      <c r="Q23">
        <v>5.2215172563067807</v>
      </c>
      <c r="R23">
        <v>0.33291420240834674</v>
      </c>
      <c r="S23">
        <v>5.2838951117330559</v>
      </c>
      <c r="T23">
        <v>0.33527919017355523</v>
      </c>
      <c r="U23">
        <v>5.2235121336801296</v>
      </c>
      <c r="V23">
        <v>0.33091228338774792</v>
      </c>
      <c r="W23">
        <v>5.2731641477574422</v>
      </c>
      <c r="X23">
        <v>0.33732459458801323</v>
      </c>
      <c r="Y23">
        <v>5.1422378841068701</v>
      </c>
      <c r="Z23">
        <v>0.32835486112942747</v>
      </c>
      <c r="AA23">
        <v>5.2491381804023494</v>
      </c>
      <c r="AB23">
        <v>0.32995747790029289</v>
      </c>
      <c r="AC23">
        <v>5.268658910505402</v>
      </c>
      <c r="AD23">
        <v>0.33083036778918568</v>
      </c>
      <c r="AE23">
        <v>5.0719894277856108</v>
      </c>
      <c r="AF23">
        <v>0.32063193783460642</v>
      </c>
      <c r="AG23">
        <v>5.4468218571495974</v>
      </c>
      <c r="AH23">
        <v>0.34144899108703286</v>
      </c>
      <c r="AI23">
        <v>5.2985180029374801</v>
      </c>
      <c r="AJ23">
        <v>0.33351972071580943</v>
      </c>
      <c r="AK23">
        <v>5.4004420654242447</v>
      </c>
      <c r="AL23">
        <v>0.33998477618251927</v>
      </c>
      <c r="AM23">
        <v>5.3220849939841486</v>
      </c>
      <c r="AN23">
        <v>0.33215637337083148</v>
      </c>
      <c r="AO23">
        <v>5.2390666405667599</v>
      </c>
      <c r="AP23">
        <v>0.33209910511975799</v>
      </c>
      <c r="AQ23">
        <v>5.414909368983051</v>
      </c>
      <c r="AR23">
        <v>0.33903830871328028</v>
      </c>
      <c r="AS23">
        <v>5.2531442487370663</v>
      </c>
      <c r="AT23">
        <v>0.33011847057321397</v>
      </c>
      <c r="AU23">
        <v>5.1625567091773075</v>
      </c>
      <c r="AV23">
        <v>0.32873703732371978</v>
      </c>
      <c r="AW23">
        <v>5.302504870394924</v>
      </c>
      <c r="AX23">
        <v>0.33308206621014336</v>
      </c>
      <c r="AY23">
        <v>5.3267828390608623</v>
      </c>
      <c r="AZ23">
        <v>0.33361066531516498</v>
      </c>
    </row>
    <row r="24" spans="3:52" x14ac:dyDescent="0.15">
      <c r="E24">
        <v>5.6167389125392111</v>
      </c>
      <c r="F24">
        <v>0.34666849444431769</v>
      </c>
      <c r="K24">
        <v>5.3169646792260004</v>
      </c>
      <c r="L24">
        <v>0.33148610595750583</v>
      </c>
      <c r="M24">
        <v>5.2586133184568844</v>
      </c>
      <c r="N24">
        <v>0.32873349943316715</v>
      </c>
      <c r="O24">
        <v>5.2388433356452158</v>
      </c>
      <c r="P24">
        <v>0.32898227903940208</v>
      </c>
      <c r="Q24">
        <v>5.2332679909743538</v>
      </c>
      <c r="R24">
        <v>0.33247947360641805</v>
      </c>
      <c r="S24">
        <v>5.2960305531342788</v>
      </c>
      <c r="T24">
        <v>0.33483541237793574</v>
      </c>
      <c r="U24">
        <v>5.2350782636275826</v>
      </c>
      <c r="V24">
        <v>0.33048077001346909</v>
      </c>
      <c r="W24">
        <v>5.2851922018924027</v>
      </c>
      <c r="X24">
        <v>0.33688358089222459</v>
      </c>
      <c r="Y24">
        <v>5.1542802014601588</v>
      </c>
      <c r="Z24">
        <v>0.32791983226382304</v>
      </c>
      <c r="AA24">
        <v>5.2619588773413311</v>
      </c>
      <c r="AB24">
        <v>0.32952377717257064</v>
      </c>
      <c r="AC24">
        <v>5.2807210158455629</v>
      </c>
      <c r="AD24">
        <v>0.33039920969835113</v>
      </c>
      <c r="AE24">
        <v>5.0840827089529954</v>
      </c>
      <c r="AF24">
        <v>0.32020565851048849</v>
      </c>
      <c r="AG24">
        <v>5.458939964348561</v>
      </c>
      <c r="AH24">
        <v>0.34099601221713088</v>
      </c>
      <c r="AI24">
        <v>5.3108372396380883</v>
      </c>
      <c r="AJ24">
        <v>0.3330750889940382</v>
      </c>
      <c r="AK24">
        <v>5.4125535261445066</v>
      </c>
      <c r="AL24">
        <v>0.33954142030296114</v>
      </c>
      <c r="AM24">
        <v>5.3338414850454177</v>
      </c>
      <c r="AN24">
        <v>0.33172035753757334</v>
      </c>
      <c r="AO24">
        <v>5.2508151769483051</v>
      </c>
      <c r="AP24">
        <v>0.33166602475602264</v>
      </c>
      <c r="AQ24">
        <v>5.4281590513311384</v>
      </c>
      <c r="AR24">
        <v>0.33859227419945853</v>
      </c>
      <c r="AS24">
        <v>5.2647067184867069</v>
      </c>
      <c r="AT24">
        <v>0.32968827311405779</v>
      </c>
      <c r="AU24">
        <v>5.1742649902032785</v>
      </c>
      <c r="AV24">
        <v>0.3283041325134316</v>
      </c>
      <c r="AW24">
        <v>5.3142774913283422</v>
      </c>
      <c r="AX24">
        <v>0.33264689198453917</v>
      </c>
      <c r="AY24">
        <v>5.3384681906077986</v>
      </c>
      <c r="AZ24">
        <v>0.33317515190638736</v>
      </c>
    </row>
    <row r="25" spans="3:52" x14ac:dyDescent="0.15">
      <c r="E25">
        <v>5.6564814459233839</v>
      </c>
      <c r="F25">
        <v>0.34793932538483818</v>
      </c>
      <c r="K25">
        <v>5.332440152268954</v>
      </c>
      <c r="L25">
        <v>0.33124374697688047</v>
      </c>
      <c r="M25">
        <v>5.2733232100754126</v>
      </c>
      <c r="N25">
        <v>0.32850540213288615</v>
      </c>
      <c r="O25">
        <v>5.2533856782989856</v>
      </c>
      <c r="P25">
        <v>0.32875405842258765</v>
      </c>
      <c r="Q25">
        <v>5.2478077981686395</v>
      </c>
      <c r="R25">
        <v>0.33224861854840215</v>
      </c>
      <c r="S25">
        <v>5.311046643387713</v>
      </c>
      <c r="T25">
        <v>0.3345997267984917</v>
      </c>
      <c r="U25">
        <v>5.2493894628748423</v>
      </c>
      <c r="V25">
        <v>0.33025164058203582</v>
      </c>
      <c r="W25">
        <v>5.3000753546669133</v>
      </c>
      <c r="X25">
        <v>0.33664936894009856</v>
      </c>
      <c r="Y25">
        <v>5.169181332145917</v>
      </c>
      <c r="Z25">
        <v>0.32768876779932621</v>
      </c>
      <c r="AA25">
        <v>5.2778246008241476</v>
      </c>
      <c r="AB25">
        <v>0.32929329264300128</v>
      </c>
      <c r="AC25">
        <v>5.2956468608992067</v>
      </c>
      <c r="AD25">
        <v>0.3301701799261092</v>
      </c>
      <c r="AE25">
        <v>5.0990474266434891</v>
      </c>
      <c r="AF25">
        <v>0.31997919328264601</v>
      </c>
      <c r="AG25">
        <v>5.4739341001043904</v>
      </c>
      <c r="AH25">
        <v>0.34075548922302223</v>
      </c>
      <c r="AI25">
        <v>5.3260810496694431</v>
      </c>
      <c r="AJ25">
        <v>0.33283892211082794</v>
      </c>
      <c r="AK25">
        <v>5.4275399201718972</v>
      </c>
      <c r="AL25">
        <v>0.33930596100140886</v>
      </c>
      <c r="AM25">
        <v>5.3483883596104072</v>
      </c>
      <c r="AN25">
        <v>0.33148882436310773</v>
      </c>
      <c r="AO25">
        <v>5.265352344543655</v>
      </c>
      <c r="AP25">
        <v>0.33143603735509941</v>
      </c>
      <c r="AQ25">
        <v>5.4445557497068782</v>
      </c>
      <c r="AR25">
        <v>0.33835522615276431</v>
      </c>
      <c r="AS25">
        <v>5.2790134499528492</v>
      </c>
      <c r="AT25">
        <v>0.32945983650266397</v>
      </c>
      <c r="AU25">
        <v>5.18875228028491</v>
      </c>
      <c r="AV25">
        <v>0.32807424480042574</v>
      </c>
      <c r="AW25">
        <v>5.328844398289788</v>
      </c>
      <c r="AX25">
        <v>0.3324157985906403</v>
      </c>
      <c r="AY25">
        <v>5.3529269303714822</v>
      </c>
      <c r="AZ25">
        <v>0.33294389624159959</v>
      </c>
    </row>
    <row r="26" spans="3:52" x14ac:dyDescent="0.15">
      <c r="E26">
        <v>5.6964626873751802</v>
      </c>
      <c r="F26">
        <v>0.3492113555895322</v>
      </c>
      <c r="K26">
        <v>5.350462312215071</v>
      </c>
      <c r="L26">
        <v>0.3312219739946608</v>
      </c>
      <c r="M26">
        <v>5.2904539780425619</v>
      </c>
      <c r="N26">
        <v>0.32848487193997866</v>
      </c>
      <c r="O26">
        <v>5.2703211123408042</v>
      </c>
      <c r="P26">
        <v>0.32873356379351948</v>
      </c>
      <c r="Q26">
        <v>5.2647400698518281</v>
      </c>
      <c r="R26">
        <v>0.33222793435848752</v>
      </c>
      <c r="S26">
        <v>5.3285337826952723</v>
      </c>
      <c r="T26">
        <v>0.33457856232344396</v>
      </c>
      <c r="U26">
        <v>5.266055359212956</v>
      </c>
      <c r="V26">
        <v>0.33023114514704183</v>
      </c>
      <c r="W26">
        <v>5.3174076324707675</v>
      </c>
      <c r="X26">
        <v>0.33662834742314413</v>
      </c>
      <c r="Y26">
        <v>5.1865348121633863</v>
      </c>
      <c r="Z26">
        <v>0.32766797057218833</v>
      </c>
      <c r="AA26">
        <v>5.2963025752730424</v>
      </c>
      <c r="AB26">
        <v>0.32927231132872309</v>
      </c>
      <c r="AC26">
        <v>5.3130293075220436</v>
      </c>
      <c r="AD26">
        <v>0.33014952580761053</v>
      </c>
      <c r="AE26">
        <v>5.1164753823686029</v>
      </c>
      <c r="AF26">
        <v>0.31995871953214372</v>
      </c>
      <c r="AG26">
        <v>5.4913952634804613</v>
      </c>
      <c r="AH26">
        <v>0.34073398294498947</v>
      </c>
      <c r="AI26">
        <v>5.3438336216315365</v>
      </c>
      <c r="AJ26">
        <v>0.33281766208311164</v>
      </c>
      <c r="AK26">
        <v>5.4449924577439628</v>
      </c>
      <c r="AL26">
        <v>0.33928482099381219</v>
      </c>
      <c r="AM26">
        <v>5.3653288168618545</v>
      </c>
      <c r="AN26">
        <v>0.33146808946887202</v>
      </c>
      <c r="AO26">
        <v>5.2822816073163752</v>
      </c>
      <c r="AP26">
        <v>0.33141541637375316</v>
      </c>
      <c r="AQ26">
        <v>5.4636522049215825</v>
      </c>
      <c r="AR26">
        <v>0.33833363062597327</v>
      </c>
      <c r="AS26">
        <v>5.2956741927959632</v>
      </c>
      <c r="AT26">
        <v>0.32943939189430155</v>
      </c>
      <c r="AU26">
        <v>5.2056234039143217</v>
      </c>
      <c r="AV26">
        <v>0.32805364492224037</v>
      </c>
      <c r="AW26">
        <v>5.3458082440304455</v>
      </c>
      <c r="AX26">
        <v>0.33239508965381676</v>
      </c>
      <c r="AY26">
        <v>5.3697646616222814</v>
      </c>
      <c r="AZ26">
        <v>0.33292320637249856</v>
      </c>
    </row>
    <row r="27" spans="3:52" x14ac:dyDescent="0.15">
      <c r="E27">
        <v>5.7366840706618216</v>
      </c>
      <c r="F27">
        <v>0.35048458619012801</v>
      </c>
      <c r="K27">
        <v>5.3705395615212863</v>
      </c>
      <c r="L27">
        <v>0.33142138092104384</v>
      </c>
      <c r="M27">
        <v>5.3095383396647673</v>
      </c>
      <c r="N27">
        <v>0.3286724688645889</v>
      </c>
      <c r="O27">
        <v>5.289187683277393</v>
      </c>
      <c r="P27">
        <v>0.32892135419225299</v>
      </c>
      <c r="Q27">
        <v>5.2836029377915379</v>
      </c>
      <c r="R27">
        <v>0.33241798524745542</v>
      </c>
      <c r="S27">
        <v>5.3480149674822162</v>
      </c>
      <c r="T27">
        <v>0.33477249626450006</v>
      </c>
      <c r="U27">
        <v>5.2846213504345698</v>
      </c>
      <c r="V27">
        <v>0.33041984277052611</v>
      </c>
      <c r="W27">
        <v>5.3367162559473531</v>
      </c>
      <c r="X27">
        <v>0.33682108975354474</v>
      </c>
      <c r="Y27">
        <v>5.2058672838148352</v>
      </c>
      <c r="Z27">
        <v>0.32785800787655128</v>
      </c>
      <c r="AA27">
        <v>5.3168887697135343</v>
      </c>
      <c r="AB27">
        <v>0.32946140554529546</v>
      </c>
      <c r="AC27">
        <v>5.3323942078828592</v>
      </c>
      <c r="AD27">
        <v>0.33033781073336654</v>
      </c>
      <c r="AE27">
        <v>5.135891186927446</v>
      </c>
      <c r="AF27">
        <v>0.32014479572952431</v>
      </c>
      <c r="AG27">
        <v>5.5108471594577297</v>
      </c>
      <c r="AH27">
        <v>0.34093208001823466</v>
      </c>
      <c r="AI27">
        <v>5.363610711638743</v>
      </c>
      <c r="AJ27">
        <v>0.33301188882902449</v>
      </c>
      <c r="AK27">
        <v>5.4644350791311087</v>
      </c>
      <c r="AL27">
        <v>0.33947857692447048</v>
      </c>
      <c r="AM27">
        <v>5.3842007652864172</v>
      </c>
      <c r="AN27">
        <v>0.33165871844872924</v>
      </c>
      <c r="AO27">
        <v>5.3011411791093206</v>
      </c>
      <c r="AP27">
        <v>0.3316047242986</v>
      </c>
      <c r="AQ27">
        <v>5.4849275154577377</v>
      </c>
      <c r="AR27">
        <v>0.33852807668876095</v>
      </c>
      <c r="AS27">
        <v>5.3142344853826025</v>
      </c>
      <c r="AT27">
        <v>0.32962749696459148</v>
      </c>
      <c r="AU27">
        <v>5.2244181608186411</v>
      </c>
      <c r="AV27">
        <v>0.32824289478985264</v>
      </c>
      <c r="AW27">
        <v>5.3647062990599546</v>
      </c>
      <c r="AX27">
        <v>0.332585330059881</v>
      </c>
      <c r="AY27">
        <v>5.3885220949443644</v>
      </c>
      <c r="AZ27">
        <v>0.33311364666477883</v>
      </c>
    </row>
    <row r="28" spans="3:52" x14ac:dyDescent="0.15">
      <c r="E28">
        <v>5.7771470381622514</v>
      </c>
      <c r="F28">
        <v>0.3517590183194208</v>
      </c>
      <c r="K28">
        <v>5.3921242451640072</v>
      </c>
      <c r="L28">
        <v>0.33183652845489298</v>
      </c>
      <c r="M28">
        <v>5.3300557233061934</v>
      </c>
      <c r="N28">
        <v>0.32906307575164218</v>
      </c>
      <c r="O28">
        <v>5.3094707602350795</v>
      </c>
      <c r="P28">
        <v>0.32931230718624382</v>
      </c>
      <c r="Q28">
        <v>5.3038818721222016</v>
      </c>
      <c r="R28">
        <v>0.33281358712248038</v>
      </c>
      <c r="S28">
        <v>5.3689588018112149</v>
      </c>
      <c r="T28">
        <v>0.33517623860929618</v>
      </c>
      <c r="U28">
        <v>5.3045810046970843</v>
      </c>
      <c r="V28">
        <v>0.33081258627321802</v>
      </c>
      <c r="W28">
        <v>5.3574745361820542</v>
      </c>
      <c r="X28">
        <v>0.33722233842296895</v>
      </c>
      <c r="Y28">
        <v>5.226651407669606</v>
      </c>
      <c r="Z28">
        <v>0.32825369599014242</v>
      </c>
      <c r="AA28">
        <v>5.3390216464254898</v>
      </c>
      <c r="AB28">
        <v>0.32985541729542206</v>
      </c>
      <c r="AC28">
        <v>5.3532133379803382</v>
      </c>
      <c r="AD28">
        <v>0.33072989878142478</v>
      </c>
      <c r="AE28">
        <v>5.1567652277848772</v>
      </c>
      <c r="AF28">
        <v>0.32053234620118765</v>
      </c>
      <c r="AG28">
        <v>5.5317591910212442</v>
      </c>
      <c r="AH28">
        <v>0.34134437687100028</v>
      </c>
      <c r="AI28">
        <v>5.3848728522306937</v>
      </c>
      <c r="AJ28">
        <v>0.3334163043492494</v>
      </c>
      <c r="AK28">
        <v>5.485337440305023</v>
      </c>
      <c r="AL28">
        <v>0.33988194363667945</v>
      </c>
      <c r="AM28">
        <v>5.4044894273265713</v>
      </c>
      <c r="AN28">
        <v>0.33205551144104151</v>
      </c>
      <c r="AO28">
        <v>5.3214166199672137</v>
      </c>
      <c r="AP28">
        <v>0.33199879730293919</v>
      </c>
      <c r="AQ28">
        <v>5.5078013463045119</v>
      </c>
      <c r="AR28">
        <v>0.33893326035941762</v>
      </c>
      <c r="AS28">
        <v>5.3341880513140758</v>
      </c>
      <c r="AT28">
        <v>0.33001902069756966</v>
      </c>
      <c r="AU28">
        <v>5.2446238790237931</v>
      </c>
      <c r="AV28">
        <v>0.32863683216021167</v>
      </c>
      <c r="AW28">
        <v>5.3850230737006637</v>
      </c>
      <c r="AX28">
        <v>0.33298133054647522</v>
      </c>
      <c r="AY28">
        <v>5.4086875764536826</v>
      </c>
      <c r="AZ28">
        <v>0.33351002240370781</v>
      </c>
    </row>
    <row r="29" spans="3:52" x14ac:dyDescent="0.15">
      <c r="E29">
        <v>5.8178530409188633</v>
      </c>
      <c r="F29">
        <v>0.35303465311127558</v>
      </c>
      <c r="K29">
        <v>5.414627589240534</v>
      </c>
      <c r="L29">
        <v>0.33245609245369362</v>
      </c>
      <c r="M29">
        <v>5.3514464682259284</v>
      </c>
      <c r="N29">
        <v>0.32964603786349594</v>
      </c>
      <c r="O29">
        <v>5.3306170737484955</v>
      </c>
      <c r="P29">
        <v>0.3298957585969543</v>
      </c>
      <c r="Q29">
        <v>5.3250237163785163</v>
      </c>
      <c r="R29">
        <v>0.33340394899566894</v>
      </c>
      <c r="S29">
        <v>5.3907939924782751</v>
      </c>
      <c r="T29">
        <v>0.33577877631914388</v>
      </c>
      <c r="U29">
        <v>5.3253898746631547</v>
      </c>
      <c r="V29">
        <v>0.33139866263616996</v>
      </c>
      <c r="W29">
        <v>5.3791162414028655</v>
      </c>
      <c r="X29">
        <v>0.33782114841369193</v>
      </c>
      <c r="Y29">
        <v>5.2483202470091062</v>
      </c>
      <c r="Z29">
        <v>0.32884424157270492</v>
      </c>
      <c r="AA29">
        <v>5.3620974782283106</v>
      </c>
      <c r="AB29">
        <v>0.33044359896567149</v>
      </c>
      <c r="AC29">
        <v>5.3749188062168436</v>
      </c>
      <c r="AD29">
        <v>0.3313150948119315</v>
      </c>
      <c r="AE29">
        <v>5.1785281155208702</v>
      </c>
      <c r="AF29">
        <v>0.3211107995805354</v>
      </c>
      <c r="AG29">
        <v>5.5535609324635509</v>
      </c>
      <c r="AH29">
        <v>0.34195962711992045</v>
      </c>
      <c r="AI29">
        <v>5.4070400676383015</v>
      </c>
      <c r="AJ29">
        <v>0.33401987724262722</v>
      </c>
      <c r="AK29">
        <v>5.5071293793412721</v>
      </c>
      <c r="AL29">
        <v>0.34048391833802849</v>
      </c>
      <c r="AM29">
        <v>5.4256413811704567</v>
      </c>
      <c r="AN29">
        <v>0.33264764496734067</v>
      </c>
      <c r="AO29">
        <v>5.3425548687175812</v>
      </c>
      <c r="AP29">
        <v>0.33258688610248388</v>
      </c>
      <c r="AQ29">
        <v>5.5316497589840337</v>
      </c>
      <c r="AR29">
        <v>0.33953812928364269</v>
      </c>
      <c r="AS29">
        <v>5.3549906093268378</v>
      </c>
      <c r="AT29">
        <v>0.33060328334642652</v>
      </c>
      <c r="AU29">
        <v>5.2656893992095162</v>
      </c>
      <c r="AV29">
        <v>0.32922471144877202</v>
      </c>
      <c r="AW29">
        <v>5.4062043793022525</v>
      </c>
      <c r="AX29">
        <v>0.33357228925262145</v>
      </c>
      <c r="AY29">
        <v>5.4297110443821515</v>
      </c>
      <c r="AZ29">
        <v>0.33410152149240202</v>
      </c>
    </row>
    <row r="30" spans="3:52" x14ac:dyDescent="0.15">
      <c r="E30">
        <v>5.8588035386895427</v>
      </c>
      <c r="F30">
        <v>0.35431149170062692</v>
      </c>
      <c r="K30">
        <v>5.437435761186296</v>
      </c>
      <c r="L30">
        <v>0.33326317282664131</v>
      </c>
      <c r="M30">
        <v>5.3731270906640738</v>
      </c>
      <c r="N30">
        <v>0.33040545351340755</v>
      </c>
      <c r="O30">
        <v>5.352049807509319</v>
      </c>
      <c r="P30">
        <v>0.3306557933908445</v>
      </c>
      <c r="Q30">
        <v>5.3464517761618424</v>
      </c>
      <c r="R30">
        <v>0.33417296733407903</v>
      </c>
      <c r="S30">
        <v>5.4129249324020927</v>
      </c>
      <c r="T30">
        <v>0.33656367373601725</v>
      </c>
      <c r="U30">
        <v>5.3464803486047803</v>
      </c>
      <c r="V30">
        <v>0.33216208522398777</v>
      </c>
      <c r="W30">
        <v>5.4010510423070777</v>
      </c>
      <c r="X30">
        <v>0.33860118575014803</v>
      </c>
      <c r="Y30">
        <v>5.2702827323826034</v>
      </c>
      <c r="Z30">
        <v>0.3296135360801839</v>
      </c>
      <c r="AA30">
        <v>5.3854868165846197</v>
      </c>
      <c r="AB30">
        <v>0.33120990649335447</v>
      </c>
      <c r="AC30">
        <v>5.3969185440008154</v>
      </c>
      <c r="AD30">
        <v>0.33207743620266661</v>
      </c>
      <c r="AE30">
        <v>5.2005862152896016</v>
      </c>
      <c r="AF30">
        <v>0.32186437716729438</v>
      </c>
      <c r="AG30">
        <v>5.5756576891110008</v>
      </c>
      <c r="AH30">
        <v>0.34276104834204241</v>
      </c>
      <c r="AI30">
        <v>5.4295076940108666</v>
      </c>
      <c r="AJ30">
        <v>0.33480614361402367</v>
      </c>
      <c r="AK30">
        <v>5.529216468950291</v>
      </c>
      <c r="AL30">
        <v>0.34126808072789577</v>
      </c>
      <c r="AM30">
        <v>5.4470796566562383</v>
      </c>
      <c r="AN30">
        <v>0.3334189671686062</v>
      </c>
      <c r="AO30">
        <v>5.3639793290378144</v>
      </c>
      <c r="AP30">
        <v>0.3333529491678156</v>
      </c>
      <c r="AQ30">
        <v>5.5558222309665766</v>
      </c>
      <c r="AR30">
        <v>0.34032618421395894</v>
      </c>
      <c r="AS30">
        <v>5.3760747198665211</v>
      </c>
      <c r="AT30">
        <v>0.33136434774916046</v>
      </c>
      <c r="AU30">
        <v>5.2870401088988572</v>
      </c>
      <c r="AV30">
        <v>0.32999049684102882</v>
      </c>
      <c r="AW30">
        <v>5.427672445063453</v>
      </c>
      <c r="AX30">
        <v>0.33434208636533036</v>
      </c>
      <c r="AY30">
        <v>5.4510190333287705</v>
      </c>
      <c r="AZ30">
        <v>0.33487200937764483</v>
      </c>
    </row>
    <row r="31" spans="3:52" x14ac:dyDescent="0.15">
      <c r="E31">
        <v>5.9000000000000048</v>
      </c>
      <c r="F31">
        <v>0.35558953522348036</v>
      </c>
      <c r="K31">
        <v>5.4599266135270819</v>
      </c>
      <c r="L31">
        <v>0.33423575452506349</v>
      </c>
      <c r="M31">
        <v>5.3945061997576804</v>
      </c>
      <c r="N31">
        <v>0.33132060782209627</v>
      </c>
      <c r="O31">
        <v>5.3731843324115225</v>
      </c>
      <c r="P31">
        <v>0.33157167979999996</v>
      </c>
      <c r="Q31">
        <v>5.3675815498600743</v>
      </c>
      <c r="R31">
        <v>0.33509966532211999</v>
      </c>
      <c r="S31">
        <v>5.4347479472326023</v>
      </c>
      <c r="T31">
        <v>0.33750952090445868</v>
      </c>
      <c r="U31">
        <v>5.3672771333715978</v>
      </c>
      <c r="V31">
        <v>0.33308202985856983</v>
      </c>
      <c r="W31">
        <v>5.4226806147057829</v>
      </c>
      <c r="X31">
        <v>0.33954117304720427</v>
      </c>
      <c r="Y31">
        <v>5.291939784441035</v>
      </c>
      <c r="Z31">
        <v>0.3305405951638164</v>
      </c>
      <c r="AA31">
        <v>5.4085516613155127</v>
      </c>
      <c r="AB31">
        <v>0.33213343700673043</v>
      </c>
      <c r="AC31">
        <v>5.418612455834543</v>
      </c>
      <c r="AD31">
        <v>0.33299612826776653</v>
      </c>
      <c r="AE31">
        <v>5.2223378396305531</v>
      </c>
      <c r="AF31">
        <v>0.32277252332932799</v>
      </c>
      <c r="AG31">
        <v>5.5974467190441981</v>
      </c>
      <c r="AH31">
        <v>0.34372677985557581</v>
      </c>
      <c r="AI31">
        <v>5.4516628730696759</v>
      </c>
      <c r="AJ31">
        <v>0.33575365616647057</v>
      </c>
      <c r="AK31">
        <v>5.5509962309042917</v>
      </c>
      <c r="AL31">
        <v>0.34221304090044452</v>
      </c>
      <c r="AM31">
        <v>5.4682194735140799</v>
      </c>
      <c r="AN31">
        <v>0.33434843838587452</v>
      </c>
      <c r="AO31">
        <v>5.3851055974997779</v>
      </c>
      <c r="AP31">
        <v>0.33427609029548955</v>
      </c>
      <c r="AQ31">
        <v>5.5796594002293887</v>
      </c>
      <c r="AR31">
        <v>0.34127592906617321</v>
      </c>
      <c r="AS31">
        <v>5.3968652633597776</v>
      </c>
      <c r="AT31">
        <v>0.33228145405281156</v>
      </c>
      <c r="AU31">
        <v>5.3080936163886374</v>
      </c>
      <c r="AV31">
        <v>0.33091329970773475</v>
      </c>
      <c r="AW31">
        <v>5.4488416781133697</v>
      </c>
      <c r="AX31">
        <v>0.33526972382607856</v>
      </c>
      <c r="AY31">
        <v>5.4720303169008586</v>
      </c>
      <c r="AZ31">
        <v>0.33580046915843886</v>
      </c>
    </row>
    <row r="32" spans="3:52" x14ac:dyDescent="0.15">
      <c r="E32">
        <v>5.9</v>
      </c>
      <c r="F32">
        <v>0.35558953522348019</v>
      </c>
      <c r="K32">
        <v>5.4814866544403102</v>
      </c>
      <c r="L32">
        <v>0.33534730805555857</v>
      </c>
      <c r="M32">
        <v>5.4150006291418533</v>
      </c>
      <c r="N32">
        <v>0.33236653776565034</v>
      </c>
      <c r="O32">
        <v>5.3934441537093676</v>
      </c>
      <c r="P32">
        <v>0.33261843483071662</v>
      </c>
      <c r="Q32">
        <v>5.3878366723279347</v>
      </c>
      <c r="R32">
        <v>0.33615876505439946</v>
      </c>
      <c r="S32">
        <v>5.4556677620135794</v>
      </c>
      <c r="T32">
        <v>0.33859051757935277</v>
      </c>
      <c r="U32">
        <v>5.3872129468883392</v>
      </c>
      <c r="V32">
        <v>0.33413340284840143</v>
      </c>
      <c r="W32">
        <v>5.443414960248032</v>
      </c>
      <c r="X32">
        <v>0.34061546990176089</v>
      </c>
      <c r="Y32">
        <v>5.3127006552599685</v>
      </c>
      <c r="Z32">
        <v>0.33160013106846359</v>
      </c>
      <c r="AA32">
        <v>5.4306628635822918</v>
      </c>
      <c r="AB32">
        <v>0.33318899900085885</v>
      </c>
      <c r="AC32">
        <v>5.4394087883550108</v>
      </c>
      <c r="AD32">
        <v>0.33404611148254693</v>
      </c>
      <c r="AE32">
        <v>5.2431896609339583</v>
      </c>
      <c r="AF32">
        <v>0.32381046620669635</v>
      </c>
      <c r="AG32">
        <v>5.6183336743263252</v>
      </c>
      <c r="AH32">
        <v>0.34483047902230574</v>
      </c>
      <c r="AI32">
        <v>5.4729012692842458</v>
      </c>
      <c r="AJ32">
        <v>0.33683656922751798</v>
      </c>
      <c r="AK32">
        <v>5.5718745700727714</v>
      </c>
      <c r="AL32">
        <v>0.3432930228054949</v>
      </c>
      <c r="AM32">
        <v>5.4884841926474879</v>
      </c>
      <c r="AN32">
        <v>0.33541070506728909</v>
      </c>
      <c r="AO32">
        <v>5.4053574045719008</v>
      </c>
      <c r="AP32">
        <v>0.33533112860199205</v>
      </c>
      <c r="AQ32">
        <v>5.6025110509338436</v>
      </c>
      <c r="AR32">
        <v>0.34236145727651718</v>
      </c>
      <c r="AS32">
        <v>5.4167951279770126</v>
      </c>
      <c r="AT32">
        <v>0.33332958598813406</v>
      </c>
      <c r="AU32">
        <v>5.328275636876934</v>
      </c>
      <c r="AV32">
        <v>0.33196794839225369</v>
      </c>
      <c r="AW32">
        <v>5.4691346369584739</v>
      </c>
      <c r="AX32">
        <v>0.33632989810310721</v>
      </c>
      <c r="AY32">
        <v>5.4921717620548973</v>
      </c>
      <c r="AZ32">
        <v>0.33686157487227808</v>
      </c>
    </row>
    <row r="33" spans="5:52" x14ac:dyDescent="0.15">
      <c r="E33" t="s">
        <v>6</v>
      </c>
      <c r="F33" t="s">
        <v>6</v>
      </c>
      <c r="K33">
        <v>5.5015277822127002</v>
      </c>
      <c r="L33">
        <v>0.33656751313541833</v>
      </c>
      <c r="M33">
        <v>5.4340513442079814</v>
      </c>
      <c r="N33">
        <v>0.33351471310174546</v>
      </c>
      <c r="O33">
        <v>5.4122766362912627</v>
      </c>
      <c r="P33">
        <v>0.33376750573444325</v>
      </c>
      <c r="Q33">
        <v>5.4066646366256617</v>
      </c>
      <c r="R33">
        <v>0.33732137705108778</v>
      </c>
      <c r="S33">
        <v>5.4751137387316868</v>
      </c>
      <c r="T33">
        <v>0.33977717698935639</v>
      </c>
      <c r="U33">
        <v>5.4057439921310548</v>
      </c>
      <c r="V33">
        <v>0.33528752547904489</v>
      </c>
      <c r="W33">
        <v>5.462688500037836</v>
      </c>
      <c r="X33">
        <v>0.34179477229610855</v>
      </c>
      <c r="Y33">
        <v>5.3319990424030133</v>
      </c>
      <c r="Z33">
        <v>0.33276324241665073</v>
      </c>
      <c r="AA33">
        <v>5.4512172874267222</v>
      </c>
      <c r="AB33">
        <v>0.33434779949618471</v>
      </c>
      <c r="AC33">
        <v>5.4587402718230535</v>
      </c>
      <c r="AD33">
        <v>0.33519874504201042</v>
      </c>
      <c r="AE33">
        <v>5.2625728958713012</v>
      </c>
      <c r="AF33">
        <v>0.3249498934234199</v>
      </c>
      <c r="AG33">
        <v>5.6377488132655165</v>
      </c>
      <c r="AH33">
        <v>0.34604203980609266</v>
      </c>
      <c r="AI33">
        <v>5.4926435545702104</v>
      </c>
      <c r="AJ33">
        <v>0.33802534375180426</v>
      </c>
      <c r="AK33">
        <v>5.5912819797889819</v>
      </c>
      <c r="AL33">
        <v>0.34447856735197985</v>
      </c>
      <c r="AM33">
        <v>5.5073210453446828</v>
      </c>
      <c r="AN33">
        <v>0.33657679134690355</v>
      </c>
      <c r="AO33">
        <v>5.4241823337497763</v>
      </c>
      <c r="AP33">
        <v>0.33648928539260131</v>
      </c>
      <c r="AQ33">
        <v>5.62375384961853</v>
      </c>
      <c r="AR33">
        <v>0.34355315846517348</v>
      </c>
      <c r="AS33">
        <v>5.4353206789647475</v>
      </c>
      <c r="AT33">
        <v>0.33448015324820829</v>
      </c>
      <c r="AU33">
        <v>5.3470356574554261</v>
      </c>
      <c r="AV33">
        <v>0.33312567482773586</v>
      </c>
      <c r="AW33">
        <v>5.4879977825812647</v>
      </c>
      <c r="AX33">
        <v>0.33749369040580701</v>
      </c>
      <c r="AY33">
        <v>5.510893962671914</v>
      </c>
      <c r="AZ33">
        <v>0.33802638232138504</v>
      </c>
    </row>
    <row r="34" spans="5:52" x14ac:dyDescent="0.15">
      <c r="K34">
        <v>5.5195033271219431</v>
      </c>
      <c r="L34">
        <v>0.33786308575090152</v>
      </c>
      <c r="M34">
        <v>5.4511386911105699</v>
      </c>
      <c r="N34">
        <v>0.33473381460028273</v>
      </c>
      <c r="O34">
        <v>5.4291680791249908</v>
      </c>
      <c r="P34">
        <v>0.33498754885233045</v>
      </c>
      <c r="Q34">
        <v>5.4235518649680552</v>
      </c>
      <c r="R34">
        <v>0.33855578828761862</v>
      </c>
      <c r="S34">
        <v>5.4925554418339333</v>
      </c>
      <c r="T34">
        <v>0.34103713015915482</v>
      </c>
      <c r="U34">
        <v>5.4223647904923542</v>
      </c>
      <c r="V34">
        <v>0.33651291629370933</v>
      </c>
      <c r="W34">
        <v>5.4799755021520991</v>
      </c>
      <c r="X34">
        <v>0.34304691193514131</v>
      </c>
      <c r="Y34">
        <v>5.3493085361760491</v>
      </c>
      <c r="Z34">
        <v>0.33399820256280427</v>
      </c>
      <c r="AA34">
        <v>5.4696542617477126</v>
      </c>
      <c r="AB34">
        <v>0.33557822943596288</v>
      </c>
      <c r="AC34">
        <v>5.4760795937630782</v>
      </c>
      <c r="AD34">
        <v>0.33642258810734638</v>
      </c>
      <c r="AE34">
        <v>5.279958820321812</v>
      </c>
      <c r="AF34">
        <v>0.32615972437529162</v>
      </c>
      <c r="AG34">
        <v>5.6551625414830005</v>
      </c>
      <c r="AH34">
        <v>0.34732841398705822</v>
      </c>
      <c r="AI34">
        <v>5.5103512108492643</v>
      </c>
      <c r="AJ34">
        <v>0.33928755306921071</v>
      </c>
      <c r="AK34">
        <v>5.6086890765072059</v>
      </c>
      <c r="AL34">
        <v>0.34573733597515527</v>
      </c>
      <c r="AM34">
        <v>5.5242162113680955</v>
      </c>
      <c r="AN34">
        <v>0.33781488943077009</v>
      </c>
      <c r="AO34">
        <v>5.4410668900383605</v>
      </c>
      <c r="AP34">
        <v>0.33771896916915894</v>
      </c>
      <c r="AQ34">
        <v>5.6428083481111742</v>
      </c>
      <c r="AR34">
        <v>0.34481852613024871</v>
      </c>
      <c r="AS34">
        <v>5.4519365875845454</v>
      </c>
      <c r="AT34">
        <v>0.33570177135748452</v>
      </c>
      <c r="AU34">
        <v>5.363861953666456</v>
      </c>
      <c r="AV34">
        <v>0.33435489925498885</v>
      </c>
      <c r="AW34">
        <v>5.5049165775417057</v>
      </c>
      <c r="AX34">
        <v>0.33872935551394051</v>
      </c>
      <c r="AY34">
        <v>5.5276862259242101</v>
      </c>
      <c r="AZ34">
        <v>0.33926311859497466</v>
      </c>
    </row>
    <row r="35" spans="5:52" x14ac:dyDescent="0.15">
      <c r="K35">
        <v>5.5349229631616614</v>
      </c>
      <c r="L35">
        <v>0.33919868605836345</v>
      </c>
      <c r="M35">
        <v>5.4657965715695047</v>
      </c>
      <c r="N35">
        <v>0.33599058835034235</v>
      </c>
      <c r="O35">
        <v>5.443657727682754</v>
      </c>
      <c r="P35">
        <v>0.33624528458853731</v>
      </c>
      <c r="Q35">
        <v>5.438037717787652</v>
      </c>
      <c r="R35">
        <v>0.33982832724332929</v>
      </c>
      <c r="S35">
        <v>5.5075171071268159</v>
      </c>
      <c r="T35">
        <v>0.34233600885072873</v>
      </c>
      <c r="U35">
        <v>5.436621969920127</v>
      </c>
      <c r="V35">
        <v>0.33777614982532622</v>
      </c>
      <c r="W35">
        <v>5.4948044222369941</v>
      </c>
      <c r="X35">
        <v>0.34433773371359083</v>
      </c>
      <c r="Y35">
        <v>5.3641569787114305</v>
      </c>
      <c r="Z35">
        <v>0.33527132501343787</v>
      </c>
      <c r="AA35">
        <v>5.4854708739473912</v>
      </c>
      <c r="AB35">
        <v>0.33684672589892778</v>
      </c>
      <c r="AC35">
        <v>5.4909537826727997</v>
      </c>
      <c r="AD35">
        <v>0.33768425743005315</v>
      </c>
      <c r="AE35">
        <v>5.2948731915882048</v>
      </c>
      <c r="AF35">
        <v>0.32740695802773823</v>
      </c>
      <c r="AG35">
        <v>5.6700998578672044</v>
      </c>
      <c r="AH35">
        <v>0.34865451263087288</v>
      </c>
      <c r="AI35">
        <v>5.5255412194185309</v>
      </c>
      <c r="AJ35">
        <v>0.34058876739989269</v>
      </c>
      <c r="AK35">
        <v>5.6236210400058857</v>
      </c>
      <c r="AL35">
        <v>0.34703499274834576</v>
      </c>
      <c r="AM35">
        <v>5.5387088346310192</v>
      </c>
      <c r="AN35">
        <v>0.33909122723064167</v>
      </c>
      <c r="AO35">
        <v>5.455550506756853</v>
      </c>
      <c r="AP35">
        <v>0.33898663736378681</v>
      </c>
      <c r="AQ35">
        <v>5.6591547893642655</v>
      </c>
      <c r="AR35">
        <v>0.34612304434040692</v>
      </c>
      <c r="AS35">
        <v>5.4661896151636977</v>
      </c>
      <c r="AT35">
        <v>0.33696111775846238</v>
      </c>
      <c r="AU35">
        <v>5.3782955480122689</v>
      </c>
      <c r="AV35">
        <v>0.33562209163598616</v>
      </c>
      <c r="AW35">
        <v>5.5194295212172815</v>
      </c>
      <c r="AX35">
        <v>0.34000318770449628</v>
      </c>
      <c r="AY35">
        <v>5.5420905026444265</v>
      </c>
      <c r="AZ35">
        <v>0.34053804875143412</v>
      </c>
    </row>
    <row r="36" spans="5:52" x14ac:dyDescent="0.15">
      <c r="K36">
        <v>5.5473660828566844</v>
      </c>
      <c r="L36">
        <v>0.34053788236306676</v>
      </c>
      <c r="M36">
        <v>5.4776251568161074</v>
      </c>
      <c r="N36">
        <v>0.33725075284018746</v>
      </c>
      <c r="O36">
        <v>5.45535034212359</v>
      </c>
      <c r="P36">
        <v>0.33750640519085245</v>
      </c>
      <c r="Q36">
        <v>5.4497270587813347</v>
      </c>
      <c r="R36">
        <v>0.34110428237276957</v>
      </c>
      <c r="S36">
        <v>5.519590619383294</v>
      </c>
      <c r="T36">
        <v>0.34363838303929606</v>
      </c>
      <c r="U36">
        <v>5.4481266317252777</v>
      </c>
      <c r="V36">
        <v>0.33904276835615699</v>
      </c>
      <c r="W36">
        <v>5.5067707660087155</v>
      </c>
      <c r="X36">
        <v>0.34563202737826221</v>
      </c>
      <c r="Y36">
        <v>5.3761393432037909</v>
      </c>
      <c r="Z36">
        <v>0.33654788230688087</v>
      </c>
      <c r="AA36">
        <v>5.4982356880757806</v>
      </c>
      <c r="AB36">
        <v>0.33811868760829311</v>
      </c>
      <c r="AC36">
        <v>5.5029571094528782</v>
      </c>
      <c r="AD36">
        <v>0.33894933795993382</v>
      </c>
      <c r="AE36">
        <v>5.3069091845011966</v>
      </c>
      <c r="AF36">
        <v>0.32865757309801652</v>
      </c>
      <c r="AG36">
        <v>5.6821533113658456</v>
      </c>
      <c r="AH36">
        <v>0.34998416322341447</v>
      </c>
      <c r="AI36">
        <v>5.5377992364416375</v>
      </c>
      <c r="AJ36">
        <v>0.34189349300892169</v>
      </c>
      <c r="AK36">
        <v>5.6356705652455004</v>
      </c>
      <c r="AL36">
        <v>0.34833614097751753</v>
      </c>
      <c r="AM36">
        <v>5.5504035941502892</v>
      </c>
      <c r="AN36">
        <v>0.34037098957850204</v>
      </c>
      <c r="AO36">
        <v>5.4672381085971447</v>
      </c>
      <c r="AP36">
        <v>0.34025771129269983</v>
      </c>
      <c r="AQ36">
        <v>5.6723472850724139</v>
      </c>
      <c r="AR36">
        <v>0.34743112923950026</v>
      </c>
      <c r="AS36">
        <v>5.4776909762647161</v>
      </c>
      <c r="AT36">
        <v>0.33822384076419426</v>
      </c>
      <c r="AU36">
        <v>5.389942729664682</v>
      </c>
      <c r="AV36">
        <v>0.33689268626589819</v>
      </c>
      <c r="AW36">
        <v>5.5311407383369424</v>
      </c>
      <c r="AX36">
        <v>0.34128044015594866</v>
      </c>
      <c r="AY36">
        <v>5.5537138817127829</v>
      </c>
      <c r="AZ36">
        <v>0.34181639601959007</v>
      </c>
    </row>
    <row r="37" spans="5:52" x14ac:dyDescent="0.15">
      <c r="K37">
        <v>5.5564932703385228</v>
      </c>
      <c r="L37">
        <v>0.34184414488084336</v>
      </c>
      <c r="M37">
        <v>5.4863017938796723</v>
      </c>
      <c r="N37">
        <v>0.33847993406753868</v>
      </c>
      <c r="O37">
        <v>5.463926978405925</v>
      </c>
      <c r="P37">
        <v>0.33873651057674081</v>
      </c>
      <c r="Q37">
        <v>5.4583010331986328</v>
      </c>
      <c r="R37">
        <v>0.34234884894617496</v>
      </c>
      <c r="S37">
        <v>5.52844664466231</v>
      </c>
      <c r="T37">
        <v>0.34490872735202888</v>
      </c>
      <c r="U37">
        <v>5.4565649587241767</v>
      </c>
      <c r="V37">
        <v>0.34027822183450879</v>
      </c>
      <c r="W37">
        <v>5.5155481228031009</v>
      </c>
      <c r="X37">
        <v>0.34689448797195499</v>
      </c>
      <c r="Y37">
        <v>5.3849287819854741</v>
      </c>
      <c r="Z37">
        <v>0.33779305328790465</v>
      </c>
      <c r="AA37">
        <v>5.507600513278847</v>
      </c>
      <c r="AB37">
        <v>0.33935941876438419</v>
      </c>
      <c r="AC37">
        <v>5.5117621546390909</v>
      </c>
      <c r="AD37">
        <v>0.34018332159795195</v>
      </c>
      <c r="AE37">
        <v>5.3157384885496128</v>
      </c>
      <c r="AF37">
        <v>0.32987745606711949</v>
      </c>
      <c r="AG37">
        <v>5.6909941151884889</v>
      </c>
      <c r="AH37">
        <v>0.35128109636265897</v>
      </c>
      <c r="AI37">
        <v>5.546790895168459</v>
      </c>
      <c r="AJ37">
        <v>0.34316614038284932</v>
      </c>
      <c r="AK37">
        <v>5.6445089725882811</v>
      </c>
      <c r="AL37">
        <v>0.34960528873081897</v>
      </c>
      <c r="AM37">
        <v>5.5589814873721837</v>
      </c>
      <c r="AN37">
        <v>0.34161926789359309</v>
      </c>
      <c r="AO37">
        <v>5.4758108882483372</v>
      </c>
      <c r="AP37">
        <v>0.34149751937255968</v>
      </c>
      <c r="AQ37">
        <v>5.6820259783429696</v>
      </c>
      <c r="AR37">
        <v>0.34870709968140423</v>
      </c>
      <c r="AS37">
        <v>5.4861269437385749</v>
      </c>
      <c r="AT37">
        <v>0.33945549658275698</v>
      </c>
      <c r="AU37">
        <v>5.3984857938701545</v>
      </c>
      <c r="AV37">
        <v>0.33813202463541392</v>
      </c>
      <c r="AW37">
        <v>5.5397307774265299</v>
      </c>
      <c r="AX37">
        <v>0.34252627275097075</v>
      </c>
      <c r="AY37">
        <v>5.5622393076481824</v>
      </c>
      <c r="AZ37">
        <v>0.34306329041836997</v>
      </c>
    </row>
    <row r="38" spans="5:52" x14ac:dyDescent="0.15">
      <c r="K38">
        <v>5.5620555597254748</v>
      </c>
      <c r="L38">
        <v>0.34308184217538051</v>
      </c>
      <c r="M38">
        <v>5.4915898067194098</v>
      </c>
      <c r="N38">
        <v>0.33964460317275019</v>
      </c>
      <c r="O38">
        <v>5.469153688249599</v>
      </c>
      <c r="P38">
        <v>0.33990204667792068</v>
      </c>
      <c r="Q38">
        <v>5.4635257653681251</v>
      </c>
      <c r="R38">
        <v>0.34352807843176603</v>
      </c>
      <c r="S38">
        <v>5.5338436136801867</v>
      </c>
      <c r="T38">
        <v>0.34611239010761619</v>
      </c>
      <c r="U38">
        <v>5.4617067753533703</v>
      </c>
      <c r="V38">
        <v>0.34144881031007895</v>
      </c>
      <c r="W38">
        <v>5.5208970692076607</v>
      </c>
      <c r="X38">
        <v>0.34809067886066236</v>
      </c>
      <c r="Y38">
        <v>5.3902855420788711</v>
      </c>
      <c r="Z38">
        <v>0.33897287293806533</v>
      </c>
      <c r="AA38">
        <v>5.513309901537327</v>
      </c>
      <c r="AB38">
        <v>0.34053507545560752</v>
      </c>
      <c r="AC38">
        <v>5.5171287395517972</v>
      </c>
      <c r="AD38">
        <v>0.3413525484872178</v>
      </c>
      <c r="AE38">
        <v>5.3211202633352892</v>
      </c>
      <c r="AF38">
        <v>0.33103333170764759</v>
      </c>
      <c r="AG38">
        <v>5.696381115253109</v>
      </c>
      <c r="AH38">
        <v>0.35250993509342005</v>
      </c>
      <c r="AI38">
        <v>5.5522709265884327</v>
      </c>
      <c r="AJ38">
        <v>0.3443719950188589</v>
      </c>
      <c r="AK38">
        <v>5.6498951733219256</v>
      </c>
      <c r="AL38">
        <v>0.35080781696596131</v>
      </c>
      <c r="AM38">
        <v>5.5642085317305074</v>
      </c>
      <c r="AN38">
        <v>0.3428020123974978</v>
      </c>
      <c r="AO38">
        <v>5.4810350026291133</v>
      </c>
      <c r="AP38">
        <v>0.34267224287088627</v>
      </c>
      <c r="AQ38">
        <v>5.6879268596539827</v>
      </c>
      <c r="AR38">
        <v>0.34991615051867037</v>
      </c>
      <c r="AS38">
        <v>5.4912674063835132</v>
      </c>
      <c r="AT38">
        <v>0.34062248885410729</v>
      </c>
      <c r="AU38">
        <v>5.4036917081072682</v>
      </c>
      <c r="AV38">
        <v>0.33930630082452695</v>
      </c>
      <c r="AW38">
        <v>5.5449653246122397</v>
      </c>
      <c r="AX38">
        <v>0.34370670242401341</v>
      </c>
      <c r="AY38">
        <v>5.5674342290552348</v>
      </c>
      <c r="AZ38">
        <v>0.34424471991898609</v>
      </c>
    </row>
    <row r="39" spans="5:52" x14ac:dyDescent="0.15">
      <c r="K39">
        <v>5.5639012262628702</v>
      </c>
      <c r="L39">
        <v>0.34421721309091935</v>
      </c>
      <c r="M39">
        <v>5.4933449521298732</v>
      </c>
      <c r="N39">
        <v>0.34071299101869762</v>
      </c>
      <c r="O39">
        <v>5.4708879006350912</v>
      </c>
      <c r="P39">
        <v>0.34097122070787789</v>
      </c>
      <c r="Q39">
        <v>5.4652587382160887</v>
      </c>
      <c r="R39">
        <v>0.34460980452319767</v>
      </c>
      <c r="S39">
        <v>5.5356343111909645</v>
      </c>
      <c r="T39">
        <v>0.3472165385238003</v>
      </c>
      <c r="U39">
        <v>5.4634118262589304</v>
      </c>
      <c r="V39">
        <v>0.3425226031807504</v>
      </c>
      <c r="W39">
        <v>5.5226716999081402</v>
      </c>
      <c r="X39">
        <v>0.34918797107517741</v>
      </c>
      <c r="Y39">
        <v>5.3920635050326666</v>
      </c>
      <c r="Z39">
        <v>0.34005515885286691</v>
      </c>
      <c r="AA39">
        <v>5.5152081156227934</v>
      </c>
      <c r="AB39">
        <v>0.34161358883213483</v>
      </c>
      <c r="AC39">
        <v>5.5189104777442211</v>
      </c>
      <c r="AD39">
        <v>0.34242512516613915</v>
      </c>
      <c r="AE39">
        <v>5.3229077080713134</v>
      </c>
      <c r="AF39">
        <v>0.33209367074527013</v>
      </c>
      <c r="AG39">
        <v>5.6981673682408038</v>
      </c>
      <c r="AH39">
        <v>0.35363715989846617</v>
      </c>
      <c r="AI39">
        <v>5.554089849729797</v>
      </c>
      <c r="AJ39">
        <v>0.34547816434590856</v>
      </c>
      <c r="AK39">
        <v>5.6516822459311973</v>
      </c>
      <c r="AL39">
        <v>0.3519109238474471</v>
      </c>
      <c r="AM39">
        <v>5.5659421470810528</v>
      </c>
      <c r="AN39">
        <v>0.34388696090333459</v>
      </c>
      <c r="AO39">
        <v>5.4827679515174168</v>
      </c>
      <c r="AP39">
        <v>0.34374983839292089</v>
      </c>
      <c r="AQ39">
        <v>5.6898889683457368</v>
      </c>
      <c r="AR39">
        <v>0.3510253019962184</v>
      </c>
      <c r="AS39">
        <v>5.4929721457787641</v>
      </c>
      <c r="AT39">
        <v>0.34169298507120455</v>
      </c>
      <c r="AU39">
        <v>5.4054184686064382</v>
      </c>
      <c r="AV39">
        <v>0.34038348363990795</v>
      </c>
      <c r="AW39">
        <v>5.5467015950922924</v>
      </c>
      <c r="AX39">
        <v>0.3447895301307467</v>
      </c>
      <c r="AY39">
        <v>5.5691569420201033</v>
      </c>
      <c r="AZ39">
        <v>0.3453284582044186</v>
      </c>
    </row>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B46"/>
  <sheetViews>
    <sheetView workbookViewId="0"/>
  </sheetViews>
  <sheetFormatPr defaultRowHeight="14.25" x14ac:dyDescent="0.15"/>
  <cols>
    <col min="1" max="1" width="15.625" style="1" bestFit="1" customWidth="1"/>
    <col min="2" max="2" width="12.375" style="2" bestFit="1" customWidth="1"/>
  </cols>
  <sheetData>
    <row r="1" spans="1:54" x14ac:dyDescent="0.15">
      <c r="A1" s="1" t="s">
        <v>10</v>
      </c>
      <c r="B1" s="2" t="s">
        <v>11</v>
      </c>
      <c r="C1">
        <v>2.9469792744183589</v>
      </c>
      <c r="D1">
        <v>0.11596843705918659</v>
      </c>
      <c r="E1">
        <v>2.8205953921609153</v>
      </c>
      <c r="F1">
        <v>0.12</v>
      </c>
      <c r="G1">
        <v>3.1244585034626815</v>
      </c>
      <c r="H1">
        <v>0.10943332259556482</v>
      </c>
      <c r="I1">
        <v>2.7</v>
      </c>
      <c r="J1">
        <v>0.11514285026238007</v>
      </c>
      <c r="K1">
        <v>3.0175551911103611</v>
      </c>
      <c r="L1">
        <v>0.11596843705918659</v>
      </c>
      <c r="M1">
        <v>3.0428606877074933</v>
      </c>
      <c r="N1">
        <v>0.11570276288386822</v>
      </c>
      <c r="O1">
        <v>3.040558895668136</v>
      </c>
      <c r="P1">
        <v>0.11516337849359223</v>
      </c>
      <c r="Q1">
        <v>3.0085752601101365</v>
      </c>
      <c r="R1">
        <v>0.11382970000000001</v>
      </c>
      <c r="S1">
        <v>2.9873987276698495</v>
      </c>
      <c r="T1">
        <v>0.1143955</v>
      </c>
      <c r="U1">
        <v>3.0267709971521271</v>
      </c>
      <c r="V1">
        <v>0.11452564005267375</v>
      </c>
      <c r="W1">
        <v>2.9692437802485143</v>
      </c>
      <c r="X1">
        <v>0.1134831</v>
      </c>
      <c r="Y1">
        <v>3.0504008933543556</v>
      </c>
      <c r="Z1">
        <v>0.11372330071690941</v>
      </c>
      <c r="AA1">
        <v>3.0355625751617645</v>
      </c>
      <c r="AB1">
        <v>0.11565574891071953</v>
      </c>
      <c r="AC1">
        <v>3.0275214356270022</v>
      </c>
      <c r="AD1">
        <v>0.11562981110525022</v>
      </c>
      <c r="AE1">
        <v>3.1238882829878318</v>
      </c>
      <c r="AF1">
        <v>0.11491042724203068</v>
      </c>
      <c r="AG1">
        <v>2.9334239077661119</v>
      </c>
      <c r="AH1">
        <v>0.1157065</v>
      </c>
      <c r="AI1">
        <v>3.0031833351418094</v>
      </c>
      <c r="AJ1">
        <v>0.1153314</v>
      </c>
      <c r="AK1">
        <v>2.9460029973569646</v>
      </c>
      <c r="AL1">
        <v>0.11527709999999999</v>
      </c>
      <c r="AM1">
        <v>3.015456662844954</v>
      </c>
      <c r="AN1">
        <v>0.11622829960984378</v>
      </c>
      <c r="AO1">
        <v>3.0159552228198647</v>
      </c>
      <c r="AP1">
        <v>0.1144873</v>
      </c>
      <c r="AQ1">
        <v>2.9542609990675937</v>
      </c>
      <c r="AR1">
        <v>0.1161156</v>
      </c>
      <c r="AS1">
        <v>3.0340472782522414</v>
      </c>
      <c r="AT1">
        <v>0.1154395</v>
      </c>
      <c r="AU1">
        <v>3.0468326466466511</v>
      </c>
      <c r="AV1">
        <v>0.1139734</v>
      </c>
      <c r="AW1">
        <v>3.007060803899507</v>
      </c>
      <c r="AX1">
        <v>0.1155026</v>
      </c>
      <c r="AY1">
        <v>3.0022929389411472</v>
      </c>
      <c r="AZ1">
        <v>0.11582000000000001</v>
      </c>
      <c r="BA1">
        <v>3.04128098487854</v>
      </c>
      <c r="BB1">
        <v>0.11052042245864868</v>
      </c>
    </row>
    <row r="2" spans="1:54" x14ac:dyDescent="0.15">
      <c r="A2" s="1" t="s">
        <v>12</v>
      </c>
      <c r="B2" s="2" t="s">
        <v>35</v>
      </c>
      <c r="C2">
        <v>2.9751731245147401</v>
      </c>
      <c r="D2">
        <v>0.11570276288386822</v>
      </c>
      <c r="E2">
        <v>2.8205953921609113</v>
      </c>
      <c r="F2">
        <v>0.12000000000000016</v>
      </c>
      <c r="G2">
        <v>3.1045797818818168</v>
      </c>
      <c r="H2">
        <v>0.11003611316000265</v>
      </c>
      <c r="I2">
        <v>3.25</v>
      </c>
      <c r="J2">
        <v>0.11513795626912798</v>
      </c>
      <c r="K2">
        <v>3.0165926275955242</v>
      </c>
      <c r="L2">
        <v>0.11613294869054942</v>
      </c>
      <c r="M2">
        <v>3.0422019569954508</v>
      </c>
      <c r="N2">
        <v>0.11584835252540701</v>
      </c>
      <c r="O2">
        <v>3.0396364199992498</v>
      </c>
      <c r="P2">
        <v>0.11532502051127444</v>
      </c>
      <c r="Q2">
        <v>3.007661507640806</v>
      </c>
      <c r="R2">
        <v>0.11398929899635561</v>
      </c>
      <c r="S2">
        <v>2.9867429405080501</v>
      </c>
      <c r="T2">
        <v>0.11454040410034701</v>
      </c>
      <c r="U2">
        <v>3.0258528716735977</v>
      </c>
      <c r="V2">
        <v>0.11466590335716066</v>
      </c>
      <c r="W2">
        <v>2.9685996106571304</v>
      </c>
      <c r="X2">
        <v>0.11363067098466886</v>
      </c>
      <c r="Y2">
        <v>3.049730734880963</v>
      </c>
      <c r="Z2">
        <v>0.11388619429042156</v>
      </c>
      <c r="AA2">
        <v>3.0349010716011646</v>
      </c>
      <c r="AB2">
        <v>0.11586556508222436</v>
      </c>
      <c r="AC2">
        <v>3.026866754044137</v>
      </c>
      <c r="AD2">
        <v>0.11578690148592218</v>
      </c>
      <c r="AE2">
        <v>3.1231998321295138</v>
      </c>
      <c r="AF2">
        <v>0.11508960849261675</v>
      </c>
      <c r="AG2">
        <v>2.932519308933828</v>
      </c>
      <c r="AH2">
        <v>0.11583133923130708</v>
      </c>
      <c r="AI2">
        <v>3.0025196128100617</v>
      </c>
      <c r="AJ2">
        <v>0.11548405519094465</v>
      </c>
      <c r="AK2">
        <v>2.945109504176203</v>
      </c>
      <c r="AL2">
        <v>0.11543599202011481</v>
      </c>
      <c r="AM2">
        <v>3.0145361977922618</v>
      </c>
      <c r="AN2">
        <v>0.11635811876995519</v>
      </c>
      <c r="AO2">
        <v>3.0150404404333351</v>
      </c>
      <c r="AP2">
        <v>0.114644849605213</v>
      </c>
      <c r="AQ2">
        <v>2.9536166862739517</v>
      </c>
      <c r="AR2">
        <v>0.11632725574632571</v>
      </c>
      <c r="AS2">
        <v>3.0331275438767356</v>
      </c>
      <c r="AT2">
        <v>0.11557306132492715</v>
      </c>
      <c r="AU2">
        <v>3.0458997887230477</v>
      </c>
      <c r="AV2">
        <v>0.11413364437196828</v>
      </c>
      <c r="AW2">
        <v>3.0061470635942764</v>
      </c>
      <c r="AX2">
        <v>0.11564561600980677</v>
      </c>
      <c r="AY2">
        <v>3.0013812824981261</v>
      </c>
      <c r="AZ2">
        <v>0.11594630894641474</v>
      </c>
      <c r="BA2">
        <v>3.0023388862609863</v>
      </c>
      <c r="BB2">
        <v>0.11175476759672165</v>
      </c>
    </row>
    <row r="3" spans="1:54" x14ac:dyDescent="0.15">
      <c r="A3" s="1" t="s">
        <v>13</v>
      </c>
      <c r="B3" s="3">
        <v>1</v>
      </c>
      <c r="C3">
        <v>2.9729222514839599</v>
      </c>
      <c r="D3">
        <v>0.11516337849359223</v>
      </c>
      <c r="E3">
        <v>2.8296601134998376</v>
      </c>
      <c r="F3">
        <v>0.11963724036689331</v>
      </c>
      <c r="G3">
        <v>3.0849221320046971</v>
      </c>
      <c r="H3">
        <v>0.11064297152060745</v>
      </c>
      <c r="K3">
        <v>3.0137311932744821</v>
      </c>
      <c r="L3">
        <v>0.11629297287345849</v>
      </c>
      <c r="M3">
        <v>3.0402385863033383</v>
      </c>
      <c r="N3">
        <v>0.11599110843017901</v>
      </c>
      <c r="O3">
        <v>3.0368941557241245</v>
      </c>
      <c r="P3">
        <v>0.11548225335608356</v>
      </c>
      <c r="Q3">
        <v>3.0049451750182015</v>
      </c>
      <c r="R3">
        <v>0.11414454454813418</v>
      </c>
      <c r="S3">
        <v>2.9847883431738103</v>
      </c>
      <c r="T3">
        <v>0.11468248780720673</v>
      </c>
      <c r="U3">
        <v>3.0231235393076901</v>
      </c>
      <c r="V3">
        <v>0.11480234064434032</v>
      </c>
      <c r="W3">
        <v>2.9666796399113435</v>
      </c>
      <c r="X3">
        <v>0.11377536966798064</v>
      </c>
      <c r="Y3">
        <v>3.0477333033331755</v>
      </c>
      <c r="Z3">
        <v>0.114045917325814</v>
      </c>
      <c r="AA3">
        <v>3.0329294363337236</v>
      </c>
      <c r="AB3">
        <v>0.11607129742061321</v>
      </c>
      <c r="AC3">
        <v>3.0249154519278623</v>
      </c>
      <c r="AD3">
        <v>0.11594093428102201</v>
      </c>
      <c r="AE3">
        <v>3.1211478794674163</v>
      </c>
      <c r="AF3">
        <v>0.11526530218397581</v>
      </c>
      <c r="AG3">
        <v>2.9298301875350075</v>
      </c>
      <c r="AH3">
        <v>0.11595277317381567</v>
      </c>
      <c r="AI3">
        <v>3.0005413644150338</v>
      </c>
      <c r="AJ3">
        <v>0.11563373912224026</v>
      </c>
      <c r="AK3">
        <v>2.9424533967987268</v>
      </c>
      <c r="AL3">
        <v>0.11559054988012148</v>
      </c>
      <c r="AM3">
        <v>3.0117999105213484</v>
      </c>
      <c r="AN3">
        <v>0.11648439680179205</v>
      </c>
      <c r="AO3">
        <v>3.0123210461525907</v>
      </c>
      <c r="AP3">
        <v>0.11479810166789695</v>
      </c>
      <c r="AQ3">
        <v>2.9516962887086606</v>
      </c>
      <c r="AR3">
        <v>0.11653479185430404</v>
      </c>
      <c r="AS3">
        <v>3.0303934287064145</v>
      </c>
      <c r="AT3">
        <v>0.11570297944507865</v>
      </c>
      <c r="AU3">
        <v>3.0431266608846141</v>
      </c>
      <c r="AV3">
        <v>0.11428951769519516</v>
      </c>
      <c r="AW3">
        <v>3.0034307671321687</v>
      </c>
      <c r="AX3">
        <v>0.11578473091568095</v>
      </c>
      <c r="AY3">
        <v>2.9986711807803181</v>
      </c>
      <c r="AZ3">
        <v>0.11606917251403412</v>
      </c>
      <c r="BA3">
        <v>2.9642503261566162</v>
      </c>
      <c r="BB3">
        <v>0.11300568282604218</v>
      </c>
    </row>
    <row r="4" spans="1:54" x14ac:dyDescent="0.15">
      <c r="A4" s="1" t="s">
        <v>14</v>
      </c>
      <c r="B4" s="3">
        <v>53</v>
      </c>
      <c r="C4">
        <v>2.9415782078028556</v>
      </c>
      <c r="D4">
        <v>0.11382970000000001</v>
      </c>
      <c r="E4">
        <v>2.8387756122185785</v>
      </c>
      <c r="F4">
        <v>0.11927580700467075</v>
      </c>
      <c r="G4">
        <v>3.065481909669991</v>
      </c>
      <c r="H4">
        <v>0.11125392709752598</v>
      </c>
      <c r="K4">
        <v>3.0090489406163106</v>
      </c>
      <c r="L4">
        <v>0.11644414456535596</v>
      </c>
      <c r="M4">
        <v>3.0370087904083762</v>
      </c>
      <c r="N4">
        <v>0.11612825201688028</v>
      </c>
      <c r="O4">
        <v>3.0324069046636359</v>
      </c>
      <c r="P4">
        <v>0.11563078812588866</v>
      </c>
      <c r="Q4">
        <v>3.0005003567153175</v>
      </c>
      <c r="R4">
        <v>0.11429120196137812</v>
      </c>
      <c r="S4">
        <v>2.9815729796809189</v>
      </c>
      <c r="T4">
        <v>0.11481898562284296</v>
      </c>
      <c r="U4">
        <v>3.0186574491265068</v>
      </c>
      <c r="V4">
        <v>0.11493123026068393</v>
      </c>
      <c r="W4">
        <v>2.963521238057786</v>
      </c>
      <c r="X4">
        <v>0.11391437965465702</v>
      </c>
      <c r="Y4">
        <v>3.0444474764440264</v>
      </c>
      <c r="Z4">
        <v>0.11419936099588507</v>
      </c>
      <c r="AA4">
        <v>3.0296860449972201</v>
      </c>
      <c r="AB4">
        <v>0.11626894157993641</v>
      </c>
      <c r="AC4">
        <v>3.0217055091542981</v>
      </c>
      <c r="AD4">
        <v>0.11608891141740281</v>
      </c>
      <c r="AE4">
        <v>3.1177723639260457</v>
      </c>
      <c r="AF4">
        <v>0.11543408863825416</v>
      </c>
      <c r="AG4">
        <v>2.9254298957913938</v>
      </c>
      <c r="AH4">
        <v>0.11606748942612882</v>
      </c>
      <c r="AI4">
        <v>2.9972870943115106</v>
      </c>
      <c r="AJ4">
        <v>0.11577753836642712</v>
      </c>
      <c r="AK4">
        <v>2.9381071269098378</v>
      </c>
      <c r="AL4">
        <v>0.11573655764450129</v>
      </c>
      <c r="AM4">
        <v>3.0073224398159968</v>
      </c>
      <c r="AN4">
        <v>0.11660368916982812</v>
      </c>
      <c r="AO4">
        <v>3.0078712179646785</v>
      </c>
      <c r="AP4">
        <v>0.11494287587128015</v>
      </c>
      <c r="AQ4">
        <v>2.9485371847259079</v>
      </c>
      <c r="AR4">
        <v>0.11673416886966201</v>
      </c>
      <c r="AS4">
        <v>3.0259195122758169</v>
      </c>
      <c r="AT4">
        <v>0.11582571053280807</v>
      </c>
      <c r="AU4">
        <v>3.0385889068297778</v>
      </c>
      <c r="AV4">
        <v>0.11443676815175445</v>
      </c>
      <c r="AW4">
        <v>2.9989860079998132</v>
      </c>
      <c r="AX4">
        <v>0.11591615002563574</v>
      </c>
      <c r="AY4">
        <v>2.9942365582978767</v>
      </c>
      <c r="AZ4">
        <v>0.11618523930501491</v>
      </c>
      <c r="BA4">
        <v>2.9269874095916748</v>
      </c>
      <c r="BB4">
        <v>0.11427339166402817</v>
      </c>
    </row>
    <row r="5" spans="1:54" x14ac:dyDescent="0.15">
      <c r="A5" s="1" t="s">
        <v>15</v>
      </c>
      <c r="B5" s="3">
        <v>1</v>
      </c>
      <c r="C5">
        <v>2.9200136275920863</v>
      </c>
      <c r="D5">
        <v>0.1143955</v>
      </c>
      <c r="E5">
        <v>2.8479423129369765</v>
      </c>
      <c r="F5">
        <v>0.11891569473392567</v>
      </c>
      <c r="G5">
        <v>3.0462555503695037</v>
      </c>
      <c r="H5">
        <v>0.11186900953236906</v>
      </c>
      <c r="K5">
        <v>3.0026735892678031</v>
      </c>
      <c r="L5">
        <v>0.11658234019656204</v>
      </c>
      <c r="M5">
        <v>3.0325754336138222</v>
      </c>
      <c r="N5">
        <v>0.11625711394159419</v>
      </c>
      <c r="O5">
        <v>3.0262970673293235</v>
      </c>
      <c r="P5">
        <v>0.11576657317937067</v>
      </c>
      <c r="Q5">
        <v>2.9944482957886804</v>
      </c>
      <c r="R5">
        <v>0.1144252708041615</v>
      </c>
      <c r="S5">
        <v>2.9771594334223437</v>
      </c>
      <c r="T5">
        <v>0.11494724077253832</v>
      </c>
      <c r="U5">
        <v>3.0125764244279631</v>
      </c>
      <c r="V5">
        <v>0.11504905643344777</v>
      </c>
      <c r="W5">
        <v>2.9591858797959079</v>
      </c>
      <c r="X5">
        <v>0.11404499527342882</v>
      </c>
      <c r="Y5">
        <v>3.0399372090963399</v>
      </c>
      <c r="Z5">
        <v>0.11434353869413641</v>
      </c>
      <c r="AA5">
        <v>3.0252340265147155</v>
      </c>
      <c r="AB5">
        <v>0.11645465064144961</v>
      </c>
      <c r="AC5">
        <v>3.0172994036082761</v>
      </c>
      <c r="AD5">
        <v>0.11622795268842644</v>
      </c>
      <c r="AE5">
        <v>3.1131389860758221</v>
      </c>
      <c r="AF5">
        <v>0.11559268261911104</v>
      </c>
      <c r="AG5">
        <v>2.9194384621910485</v>
      </c>
      <c r="AH5">
        <v>0.1161723588279264</v>
      </c>
      <c r="AI5">
        <v>2.9928201431653796</v>
      </c>
      <c r="AJ5">
        <v>0.11591265403478636</v>
      </c>
      <c r="AK5">
        <v>2.9321892494222253</v>
      </c>
      <c r="AL5">
        <v>0.11587003260205579</v>
      </c>
      <c r="AM5">
        <v>3.0012259194051536</v>
      </c>
      <c r="AN5">
        <v>0.11671274188923536</v>
      </c>
      <c r="AO5">
        <v>3.0018123355827284</v>
      </c>
      <c r="AP5">
        <v>0.1150752231524925</v>
      </c>
      <c r="AQ5">
        <v>2.9442008626912903</v>
      </c>
      <c r="AR5">
        <v>0.11692150614558365</v>
      </c>
      <c r="AS5">
        <v>3.0198278313625408</v>
      </c>
      <c r="AT5">
        <v>0.11593790680397822</v>
      </c>
      <c r="AU5">
        <v>3.0324103046601132</v>
      </c>
      <c r="AV5">
        <v>0.11457137913304449</v>
      </c>
      <c r="AW5">
        <v>2.9929340276397185</v>
      </c>
      <c r="AX5">
        <v>0.11603628856893565</v>
      </c>
      <c r="AY5">
        <v>2.9881983799919247</v>
      </c>
      <c r="AZ5">
        <v>0.11629134331986271</v>
      </c>
      <c r="BA5">
        <v>2.8905243873596191</v>
      </c>
      <c r="BB5">
        <v>0.11555813252925873</v>
      </c>
    </row>
    <row r="6" spans="1:54" x14ac:dyDescent="0.15">
      <c r="A6" s="1" t="s">
        <v>16</v>
      </c>
      <c r="B6" s="3" t="b">
        <v>0</v>
      </c>
      <c r="C6">
        <v>2.9594533123586633</v>
      </c>
      <c r="D6">
        <v>0.11452564005267375</v>
      </c>
      <c r="E6">
        <v>2.8571606450222791</v>
      </c>
      <c r="F6">
        <v>0.11855689839626674</v>
      </c>
      <c r="G6">
        <v>3.027239567083698</v>
      </c>
      <c r="H6">
        <v>0.11248824868992215</v>
      </c>
      <c r="K6">
        <v>2.9947790421944456</v>
      </c>
      <c r="L6">
        <v>0.11670379015050655</v>
      </c>
      <c r="M6">
        <v>3.0270248061668132</v>
      </c>
      <c r="N6">
        <v>0.11637518605353442</v>
      </c>
      <c r="O6">
        <v>3.0187313041565096</v>
      </c>
      <c r="P6">
        <v>0.11588590465423584</v>
      </c>
      <c r="Q6">
        <v>2.9869540766838232</v>
      </c>
      <c r="R6">
        <v>0.11454309402794456</v>
      </c>
      <c r="S6">
        <v>2.9716336090556728</v>
      </c>
      <c r="T6">
        <v>0.11506475691569204</v>
      </c>
      <c r="U6">
        <v>3.0050463397137865</v>
      </c>
      <c r="V6">
        <v>0.11515260517178877</v>
      </c>
      <c r="W6">
        <v>2.9537579479428802</v>
      </c>
      <c r="X6">
        <v>0.11416467423984973</v>
      </c>
      <c r="Y6">
        <v>3.0342902885136862</v>
      </c>
      <c r="Z6">
        <v>0.11447564416567127</v>
      </c>
      <c r="AA6">
        <v>3.0196600343618769</v>
      </c>
      <c r="AB6">
        <v>0.11662480998951141</v>
      </c>
      <c r="AC6">
        <v>3.0117828951223791</v>
      </c>
      <c r="AD6">
        <v>0.11635535181390949</v>
      </c>
      <c r="AE6">
        <v>3.1073379293462109</v>
      </c>
      <c r="AF6">
        <v>0.11573799727510704</v>
      </c>
      <c r="AG6">
        <v>2.9120193174240874</v>
      </c>
      <c r="AH6">
        <v>0.11626452081530146</v>
      </c>
      <c r="AI6">
        <v>2.9872274550996183</v>
      </c>
      <c r="AJ6">
        <v>0.11603645625452513</v>
      </c>
      <c r="AK6">
        <v>2.9248611886069962</v>
      </c>
      <c r="AL6">
        <v>0.11598733390388614</v>
      </c>
      <c r="AM6">
        <v>2.9936766464731837</v>
      </c>
      <c r="AN6">
        <v>0.11680858028610758</v>
      </c>
      <c r="AO6">
        <v>2.9943096695237927</v>
      </c>
      <c r="AP6">
        <v>0.11519153342270612</v>
      </c>
      <c r="AQ6">
        <v>2.9387717241807194</v>
      </c>
      <c r="AR6">
        <v>0.11709315737508617</v>
      </c>
      <c r="AS6">
        <v>3.0122845511420731</v>
      </c>
      <c r="AT6">
        <v>0.1160365078367854</v>
      </c>
      <c r="AU6">
        <v>3.0247593905363948</v>
      </c>
      <c r="AV6">
        <v>0.11468967880240034</v>
      </c>
      <c r="AW6">
        <v>2.9854399082997727</v>
      </c>
      <c r="AX6">
        <v>0.11614186947929726</v>
      </c>
      <c r="AY6">
        <v>2.9807213516262925</v>
      </c>
      <c r="AZ6">
        <v>0.11638459031764499</v>
      </c>
      <c r="BA6">
        <v>2.8548367023468018</v>
      </c>
      <c r="BB6">
        <v>0.11686013638973236</v>
      </c>
    </row>
    <row r="7" spans="1:54" x14ac:dyDescent="0.15">
      <c r="A7" s="1" t="s">
        <v>17</v>
      </c>
      <c r="B7" s="3">
        <v>1</v>
      </c>
      <c r="C7">
        <v>2.9030524381317311</v>
      </c>
      <c r="D7">
        <v>0.1134831</v>
      </c>
      <c r="E7">
        <v>2.8664310426556763</v>
      </c>
      <c r="F7">
        <v>0.11819941285423083</v>
      </c>
      <c r="G7">
        <v>3.0084305481873908</v>
      </c>
      <c r="H7">
        <v>0.11311167465986879</v>
      </c>
      <c r="K7">
        <v>2.9855806420608513</v>
      </c>
      <c r="L7">
        <v>0.11680518158904231</v>
      </c>
      <c r="M7">
        <v>3.0204649447168603</v>
      </c>
      <c r="N7">
        <v>0.11648017021334714</v>
      </c>
      <c r="O7">
        <v>3.0099159894420771</v>
      </c>
      <c r="P7">
        <v>0.1159855274989238</v>
      </c>
      <c r="Q7">
        <v>2.9782221221619549</v>
      </c>
      <c r="R7">
        <v>0.11464145772232474</v>
      </c>
      <c r="S7">
        <v>2.9651030604666722</v>
      </c>
      <c r="T7">
        <v>0.11516924673425027</v>
      </c>
      <c r="U7">
        <v>2.9962725960655145</v>
      </c>
      <c r="V7">
        <v>0.11523905193605641</v>
      </c>
      <c r="W7">
        <v>2.9473430910180407</v>
      </c>
      <c r="X7">
        <v>0.11427108713897116</v>
      </c>
      <c r="Y7">
        <v>3.027616625581929</v>
      </c>
      <c r="Z7">
        <v>0.11459310612775396</v>
      </c>
      <c r="AA7">
        <v>3.0130725599556363</v>
      </c>
      <c r="AB7">
        <v>0.11677610766596516</v>
      </c>
      <c r="AC7">
        <v>3.0052633562593494</v>
      </c>
      <c r="AD7">
        <v>0.11646862911478882</v>
      </c>
      <c r="AE7">
        <v>3.1004821047078499</v>
      </c>
      <c r="AF7">
        <v>0.11586720422175617</v>
      </c>
      <c r="AG7">
        <v>2.903374836419486</v>
      </c>
      <c r="AH7">
        <v>0.11634146144948679</v>
      </c>
      <c r="AI7">
        <v>2.9806178854258394</v>
      </c>
      <c r="AJ7">
        <v>0.11614653535625918</v>
      </c>
      <c r="AK7">
        <v>2.9163228348603605</v>
      </c>
      <c r="AL7">
        <v>0.1160852618762601</v>
      </c>
      <c r="AM7">
        <v>2.9848805455061855</v>
      </c>
      <c r="AN7">
        <v>0.11688859013881013</v>
      </c>
      <c r="AO7">
        <v>2.9855678729599684</v>
      </c>
      <c r="AP7">
        <v>0.11528863404094784</v>
      </c>
      <c r="AQ7">
        <v>2.932355441199749</v>
      </c>
      <c r="AR7">
        <v>0.11724578156223768</v>
      </c>
      <c r="AS7">
        <v>3.0034954326349643</v>
      </c>
      <c r="AT7">
        <v>0.11611882405208836</v>
      </c>
      <c r="AU7">
        <v>3.0158448614514728</v>
      </c>
      <c r="AV7">
        <v>0.1147884402532262</v>
      </c>
      <c r="AW7">
        <v>2.9767080700198587</v>
      </c>
      <c r="AX7">
        <v>0.11623001278471481</v>
      </c>
      <c r="AY7">
        <v>2.9720094270436368</v>
      </c>
      <c r="AZ7">
        <v>0.11646243676333903</v>
      </c>
      <c r="BA7">
        <v>2.8198995590209961</v>
      </c>
      <c r="BB7">
        <v>0.11817965656518936</v>
      </c>
    </row>
    <row r="8" spans="1:54" x14ac:dyDescent="0.15">
      <c r="A8" s="1" t="s">
        <v>18</v>
      </c>
      <c r="B8" s="3" t="b">
        <v>1</v>
      </c>
      <c r="C8">
        <v>2.9815390759414759</v>
      </c>
      <c r="D8">
        <v>0.11372330071690941</v>
      </c>
      <c r="E8">
        <v>2.8757539448999472</v>
      </c>
      <c r="F8">
        <v>0.1178432329911957</v>
      </c>
      <c r="G8">
        <v>2.9898251554230426</v>
      </c>
      <c r="H8">
        <v>0.11373931775852891</v>
      </c>
      <c r="K8">
        <v>2.9753292972442251</v>
      </c>
      <c r="L8">
        <v>0.11688374881803379</v>
      </c>
      <c r="M8">
        <v>3.0130235295053556</v>
      </c>
      <c r="N8">
        <v>0.11657002302377927</v>
      </c>
      <c r="O8">
        <v>3.0000915819916245</v>
      </c>
      <c r="P8">
        <v>0.11606272426192879</v>
      </c>
      <c r="Q8">
        <v>2.9684906171799259</v>
      </c>
      <c r="R8">
        <v>0.11471767878213435</v>
      </c>
      <c r="S8">
        <v>2.9576948973552373</v>
      </c>
      <c r="T8">
        <v>0.11525867645275019</v>
      </c>
      <c r="U8">
        <v>2.9864945183384286</v>
      </c>
      <c r="V8">
        <v>0.11530603868387133</v>
      </c>
      <c r="W8">
        <v>2.9400661669146406</v>
      </c>
      <c r="X8">
        <v>0.11436216276475462</v>
      </c>
      <c r="Y8">
        <v>3.0200461155588565</v>
      </c>
      <c r="Z8">
        <v>0.11469363831690357</v>
      </c>
      <c r="AA8">
        <v>3.0055998209921708</v>
      </c>
      <c r="AB8">
        <v>0.11690559883363726</v>
      </c>
      <c r="AC8">
        <v>2.9978676824272905</v>
      </c>
      <c r="AD8">
        <v>0.11656557977725382</v>
      </c>
      <c r="AE8">
        <v>3.0927049529889405</v>
      </c>
      <c r="AF8">
        <v>0.11597778859281262</v>
      </c>
      <c r="AG8">
        <v>2.8937408180845696</v>
      </c>
      <c r="AH8">
        <v>0.1164010819905511</v>
      </c>
      <c r="AI8">
        <v>2.9731200818994679</v>
      </c>
      <c r="AJ8">
        <v>0.11624074877548636</v>
      </c>
      <c r="AK8">
        <v>2.9068070922147</v>
      </c>
      <c r="AL8">
        <v>0.11616114529937045</v>
      </c>
      <c r="AM8">
        <v>2.9750775512088148</v>
      </c>
      <c r="AN8">
        <v>0.11695058898713144</v>
      </c>
      <c r="AO8">
        <v>2.975825399313353</v>
      </c>
      <c r="AP8">
        <v>0.11536387635547445</v>
      </c>
      <c r="AQ8">
        <v>2.9250768993981904</v>
      </c>
      <c r="AR8">
        <v>0.11737640805084271</v>
      </c>
      <c r="AS8">
        <v>2.993700220082566</v>
      </c>
      <c r="AT8">
        <v>0.11618261007811598</v>
      </c>
      <c r="AU8">
        <v>3.0059098825203412</v>
      </c>
      <c r="AV8">
        <v>0.11486496953059541</v>
      </c>
      <c r="AW8">
        <v>2.9669766945860481</v>
      </c>
      <c r="AX8">
        <v>0.11629831416558895</v>
      </c>
      <c r="AY8">
        <v>2.9623002448362792</v>
      </c>
      <c r="AZ8">
        <v>0.11652275920883683</v>
      </c>
      <c r="BA8">
        <v>2.7856903076171875</v>
      </c>
      <c r="BB8">
        <v>0.11951693892478943</v>
      </c>
    </row>
    <row r="9" spans="1:54" x14ac:dyDescent="0.15">
      <c r="A9" s="1" t="s">
        <v>19</v>
      </c>
      <c r="B9" s="3" t="b">
        <v>1</v>
      </c>
      <c r="C9">
        <v>2.9675900892251517</v>
      </c>
      <c r="D9">
        <v>0.11565574891071953</v>
      </c>
      <c r="E9">
        <v>2.8851297957682744</v>
      </c>
      <c r="F9">
        <v>0.11748835371129381</v>
      </c>
      <c r="G9">
        <v>2.9714201219390404</v>
      </c>
      <c r="H9">
        <v>0.11437120853060929</v>
      </c>
      <c r="K9">
        <v>2.9643046377079036</v>
      </c>
      <c r="L9">
        <v>0.1169373487282836</v>
      </c>
      <c r="M9">
        <v>3.0048453992149056</v>
      </c>
      <c r="N9">
        <v>0.11664299560208183</v>
      </c>
      <c r="O9">
        <v>2.9895260660300815</v>
      </c>
      <c r="P9">
        <v>0.11611538921679303</v>
      </c>
      <c r="Q9">
        <v>2.958025011825506</v>
      </c>
      <c r="R9">
        <v>0.11476967809555524</v>
      </c>
      <c r="S9">
        <v>2.9495533111896721</v>
      </c>
      <c r="T9">
        <v>0.115331305423446</v>
      </c>
      <c r="U9">
        <v>2.9759788270033773</v>
      </c>
      <c r="V9">
        <v>0.11535173819137461</v>
      </c>
      <c r="W9">
        <v>2.9320688126829735</v>
      </c>
      <c r="X9">
        <v>0.11443612843374119</v>
      </c>
      <c r="Y9">
        <v>3.01172610981074</v>
      </c>
      <c r="Z9">
        <v>0.11477528398841194</v>
      </c>
      <c r="AA9">
        <v>2.9973872658352891</v>
      </c>
      <c r="AB9">
        <v>0.11701076309424296</v>
      </c>
      <c r="AC9">
        <v>2.9897398220048892</v>
      </c>
      <c r="AD9">
        <v>0.11664431676693937</v>
      </c>
      <c r="AE9">
        <v>3.0841578476013116</v>
      </c>
      <c r="AF9">
        <v>0.11606759798928165</v>
      </c>
      <c r="AG9">
        <v>2.8833800533255034</v>
      </c>
      <c r="AH9">
        <v>0.11644175614555329</v>
      </c>
      <c r="AI9">
        <v>2.9648799807375199</v>
      </c>
      <c r="AJ9">
        <v>0.11631726275516761</v>
      </c>
      <c r="AK9">
        <v>2.8965735253236984</v>
      </c>
      <c r="AL9">
        <v>0.11621291427124808</v>
      </c>
      <c r="AM9">
        <v>2.9645350637110055</v>
      </c>
      <c r="AN9">
        <v>0.11699288566410822</v>
      </c>
      <c r="AO9">
        <v>2.9653479978682937</v>
      </c>
      <c r="AP9">
        <v>0.11541520795208772</v>
      </c>
      <c r="AQ9">
        <v>2.9170777673129922</v>
      </c>
      <c r="AR9">
        <v>0.11748249434488597</v>
      </c>
      <c r="AS9">
        <v>2.9831661013490942</v>
      </c>
      <c r="AT9">
        <v>0.11622612599835599</v>
      </c>
      <c r="AU9">
        <v>2.9952254540696841</v>
      </c>
      <c r="AV9">
        <v>0.11491717911531829</v>
      </c>
      <c r="AW9">
        <v>2.9565112285523738</v>
      </c>
      <c r="AX9">
        <v>0.11634491053829783</v>
      </c>
      <c r="AY9">
        <v>2.9518586461848879</v>
      </c>
      <c r="AZ9">
        <v>0.11656391221507409</v>
      </c>
    </row>
    <row r="10" spans="1:54" x14ac:dyDescent="0.15">
      <c r="A10" s="1" t="s">
        <v>20</v>
      </c>
      <c r="B10" s="3" t="b">
        <v>0</v>
      </c>
      <c r="C10">
        <v>2.9602499387904175</v>
      </c>
      <c r="D10">
        <v>0.11562981110525022</v>
      </c>
      <c r="E10">
        <v>2.8945590442942017</v>
      </c>
      <c r="F10">
        <v>0.11713476993932569</v>
      </c>
      <c r="G10">
        <v>2.9532122503906111</v>
      </c>
      <c r="H10">
        <v>0.11500737775096875</v>
      </c>
      <c r="K10">
        <v>2.9528073874248943</v>
      </c>
      <c r="L10">
        <v>0.11696451925396466</v>
      </c>
      <c r="M10">
        <v>2.9960897318491289</v>
      </c>
      <c r="N10">
        <v>0.11669766762002322</v>
      </c>
      <c r="O10">
        <v>2.9785076412906344</v>
      </c>
      <c r="P10">
        <v>0.11614208580083507</v>
      </c>
      <c r="Q10">
        <v>2.9471107805309664</v>
      </c>
      <c r="R10">
        <v>0.11479603725686942</v>
      </c>
      <c r="S10">
        <v>2.9408367686837718</v>
      </c>
      <c r="T10">
        <v>0.11538572000603731</v>
      </c>
      <c r="U10">
        <v>2.9650123627076201</v>
      </c>
      <c r="V10">
        <v>0.11537490389513123</v>
      </c>
      <c r="W10">
        <v>2.9235066877263032</v>
      </c>
      <c r="X10">
        <v>0.11449154448831879</v>
      </c>
      <c r="Y10">
        <v>3.0028185477856004</v>
      </c>
      <c r="Z10">
        <v>0.11483645400215375</v>
      </c>
      <c r="AA10">
        <v>2.988594742529477</v>
      </c>
      <c r="AB10">
        <v>0.11708955354507218</v>
      </c>
      <c r="AC10">
        <v>2.9810379745499627</v>
      </c>
      <c r="AD10">
        <v>0.11670330755790322</v>
      </c>
      <c r="AE10">
        <v>3.0750071482291452</v>
      </c>
      <c r="AF10">
        <v>0.11613488437341765</v>
      </c>
      <c r="AG10">
        <v>2.8725751567964166</v>
      </c>
      <c r="AH10">
        <v>0.11646237442957449</v>
      </c>
      <c r="AI10">
        <v>2.9560579661361368</v>
      </c>
      <c r="AJ10">
        <v>0.11637458803772179</v>
      </c>
      <c r="AK10">
        <v>2.8859012792152243</v>
      </c>
      <c r="AL10">
        <v>0.1162391566692918</v>
      </c>
      <c r="AM10">
        <v>2.9535406545894833</v>
      </c>
      <c r="AN10">
        <v>0.11701432642665176</v>
      </c>
      <c r="AO10">
        <v>2.9544214648236644</v>
      </c>
      <c r="AP10">
        <v>0.11544122863864355</v>
      </c>
      <c r="AQ10">
        <v>2.9085137389513149</v>
      </c>
      <c r="AR10">
        <v>0.1175619755953253</v>
      </c>
      <c r="AS10">
        <v>2.9721804197332005</v>
      </c>
      <c r="AT10">
        <v>0.1162481848119418</v>
      </c>
      <c r="AU10">
        <v>2.9840830194554089</v>
      </c>
      <c r="AV10">
        <v>0.11494364486602382</v>
      </c>
      <c r="AW10">
        <v>2.9455971425507999</v>
      </c>
      <c r="AX10">
        <v>0.11636853087526165</v>
      </c>
      <c r="AY10">
        <v>2.9409694506814565</v>
      </c>
      <c r="AZ10">
        <v>0.11658477323531855</v>
      </c>
    </row>
    <row r="11" spans="1:54" x14ac:dyDescent="0.15">
      <c r="A11" s="1" t="s">
        <v>21</v>
      </c>
      <c r="B11" s="3" t="b">
        <v>0</v>
      </c>
      <c r="C11">
        <v>3.0531468402015949</v>
      </c>
      <c r="D11">
        <v>0.11491042724203068</v>
      </c>
      <c r="E11">
        <v>2.9040421446027911</v>
      </c>
      <c r="F11">
        <v>0.11678247662067395</v>
      </c>
      <c r="G11">
        <v>2.9351984111010152</v>
      </c>
      <c r="H11">
        <v>0.11564785642639709</v>
      </c>
      <c r="K11">
        <v>2.9411511614118235</v>
      </c>
      <c r="L11">
        <v>0.11696451925396466</v>
      </c>
      <c r="M11">
        <v>2.986926946513877</v>
      </c>
      <c r="N11">
        <v>0.11673297494896272</v>
      </c>
      <c r="O11">
        <v>2.9673368616772855</v>
      </c>
      <c r="P11">
        <v>0.11614208580083507</v>
      </c>
      <c r="Q11">
        <v>2.9360456350747448</v>
      </c>
      <c r="R11">
        <v>0.11479603725686942</v>
      </c>
      <c r="S11">
        <v>2.9317149274224934</v>
      </c>
      <c r="T11">
        <v>0.11542086108256967</v>
      </c>
      <c r="U11">
        <v>2.9538942620097064</v>
      </c>
      <c r="V11">
        <v>0.11537490389513123</v>
      </c>
      <c r="W11">
        <v>2.9145464440676387</v>
      </c>
      <c r="X11">
        <v>0.11452733231801984</v>
      </c>
      <c r="Y11">
        <v>2.9934968050460555</v>
      </c>
      <c r="Z11">
        <v>0.11487595775339139</v>
      </c>
      <c r="AA11">
        <v>2.9793933875395355</v>
      </c>
      <c r="AB11">
        <v>0.11714043661962233</v>
      </c>
      <c r="AC11">
        <v>2.9719315116250171</v>
      </c>
      <c r="AD11">
        <v>0.11674140396150029</v>
      </c>
      <c r="AE11">
        <v>3.0654309628269543</v>
      </c>
      <c r="AF11">
        <v>0.11617833809229054</v>
      </c>
      <c r="AG11">
        <v>2.8616208579083602</v>
      </c>
      <c r="AH11">
        <v>0.11646237442957449</v>
      </c>
      <c r="AI11">
        <v>2.946825748574641</v>
      </c>
      <c r="AJ11">
        <v>0.11641160885173051</v>
      </c>
      <c r="AK11">
        <v>2.8750814649426482</v>
      </c>
      <c r="AL11">
        <v>0.1162391566692918</v>
      </c>
      <c r="AM11">
        <v>2.9423942226647988</v>
      </c>
      <c r="AN11">
        <v>0.11701432642665176</v>
      </c>
      <c r="AO11">
        <v>2.9433438475175762</v>
      </c>
      <c r="AP11">
        <v>0.11544122863864355</v>
      </c>
      <c r="AQ11">
        <v>2.8995515033837806</v>
      </c>
      <c r="AR11">
        <v>0.11761330479002949</v>
      </c>
      <c r="AS11">
        <v>2.9610428359918317</v>
      </c>
      <c r="AT11">
        <v>0.1162481848119418</v>
      </c>
      <c r="AU11">
        <v>2.972786515247634</v>
      </c>
      <c r="AV11">
        <v>0.11494364486602382</v>
      </c>
      <c r="AW11">
        <v>2.9345321443965506</v>
      </c>
      <c r="AX11">
        <v>0.11636853087526165</v>
      </c>
      <c r="AY11">
        <v>2.9299296871933045</v>
      </c>
      <c r="AZ11">
        <v>0.11658477323531855</v>
      </c>
    </row>
    <row r="12" spans="1:54" x14ac:dyDescent="0.15">
      <c r="A12" s="1" t="s">
        <v>22</v>
      </c>
      <c r="B12" s="3" t="s">
        <v>32</v>
      </c>
      <c r="C12">
        <v>2.8670980073523884</v>
      </c>
      <c r="D12">
        <v>0.1157065</v>
      </c>
      <c r="E12">
        <v>2.913579555982996</v>
      </c>
      <c r="F12">
        <v>0.11643146872121789</v>
      </c>
      <c r="G12">
        <v>2.9173755402808084</v>
      </c>
      <c r="H12">
        <v>0.11629267579740771</v>
      </c>
      <c r="K12">
        <v>2.9296539111288142</v>
      </c>
      <c r="L12">
        <v>0.1169373487282836</v>
      </c>
      <c r="M12">
        <v>2.9775353864031859</v>
      </c>
      <c r="N12">
        <v>0.116748230371904</v>
      </c>
      <c r="O12">
        <v>2.9563184369378388</v>
      </c>
      <c r="P12">
        <v>0.11611538921679303</v>
      </c>
      <c r="Q12">
        <v>2.9251314037802052</v>
      </c>
      <c r="R12">
        <v>0.11476967809555524</v>
      </c>
      <c r="S12">
        <v>2.9223653336700477</v>
      </c>
      <c r="T12">
        <v>0.11543604467196075</v>
      </c>
      <c r="U12">
        <v>2.9429277977139492</v>
      </c>
      <c r="V12">
        <v>0.11535173819137461</v>
      </c>
      <c r="W12">
        <v>2.9053624826576701</v>
      </c>
      <c r="X12">
        <v>0.1145427953534473</v>
      </c>
      <c r="Y12">
        <v>2.9839423187112049</v>
      </c>
      <c r="Z12">
        <v>0.11489302634654183</v>
      </c>
      <c r="AA12">
        <v>2.9699622947739575</v>
      </c>
      <c r="AB12">
        <v>0.11716242193672592</v>
      </c>
      <c r="AC12">
        <v>2.9625976801724381</v>
      </c>
      <c r="AD12">
        <v>0.1167578644745686</v>
      </c>
      <c r="AE12">
        <v>3.0556156809508432</v>
      </c>
      <c r="AF12">
        <v>0.11619711336869035</v>
      </c>
      <c r="AG12">
        <v>2.8508159613792734</v>
      </c>
      <c r="AH12">
        <v>0.11644175614555329</v>
      </c>
      <c r="AI12">
        <v>2.9373630226663758</v>
      </c>
      <c r="AJ12">
        <v>0.11642760462915966</v>
      </c>
      <c r="AK12">
        <v>2.8644092188341741</v>
      </c>
      <c r="AL12">
        <v>0.11621291427124808</v>
      </c>
      <c r="AM12">
        <v>2.9313998135432766</v>
      </c>
      <c r="AN12">
        <v>0.11699288566410822</v>
      </c>
      <c r="AO12">
        <v>2.9324173144729468</v>
      </c>
      <c r="AP12">
        <v>0.11541520795208772</v>
      </c>
      <c r="AQ12">
        <v>2.89036550033132</v>
      </c>
      <c r="AR12">
        <v>0.11763548286460969</v>
      </c>
      <c r="AS12">
        <v>2.950057154375938</v>
      </c>
      <c r="AT12">
        <v>0.11622612599835599</v>
      </c>
      <c r="AU12">
        <v>2.9616440806333588</v>
      </c>
      <c r="AV12">
        <v>0.11491717911531829</v>
      </c>
      <c r="AW12">
        <v>2.9236180583949767</v>
      </c>
      <c r="AX12">
        <v>0.11634491053829783</v>
      </c>
      <c r="AY12">
        <v>2.9190404916898731</v>
      </c>
      <c r="AZ12">
        <v>0.11656391221507409</v>
      </c>
    </row>
    <row r="13" spans="1:54" x14ac:dyDescent="0.15">
      <c r="A13" s="1" t="s">
        <v>28</v>
      </c>
      <c r="B13" s="3" t="b">
        <v>0</v>
      </c>
      <c r="C13">
        <v>2.9349828604238475</v>
      </c>
      <c r="D13">
        <v>0.1153314</v>
      </c>
      <c r="E13">
        <v>2.923171742961272</v>
      </c>
      <c r="F13">
        <v>0.11608174122724838</v>
      </c>
      <c r="G13">
        <v>2.8997406383030482</v>
      </c>
      <c r="H13">
        <v>0.11694186734004473</v>
      </c>
      <c r="K13">
        <v>2.9186292515924928</v>
      </c>
      <c r="L13">
        <v>0.11688374881803379</v>
      </c>
      <c r="M13">
        <v>2.9680978475518693</v>
      </c>
      <c r="N13">
        <v>0.11674313695939231</v>
      </c>
      <c r="O13">
        <v>2.9457529209762954</v>
      </c>
      <c r="P13">
        <v>0.11606272426192879</v>
      </c>
      <c r="Q13">
        <v>2.9146657984257853</v>
      </c>
      <c r="R13">
        <v>0.11471767878213435</v>
      </c>
      <c r="S13">
        <v>2.9129699666338205</v>
      </c>
      <c r="T13">
        <v>0.11543097524291414</v>
      </c>
      <c r="U13">
        <v>2.9324121063788979</v>
      </c>
      <c r="V13">
        <v>0.11530603868387133</v>
      </c>
      <c r="W13">
        <v>2.8961335588586401</v>
      </c>
      <c r="X13">
        <v>0.11453763262420552</v>
      </c>
      <c r="Y13">
        <v>2.9743410559894898</v>
      </c>
      <c r="Z13">
        <v>0.11488732756085468</v>
      </c>
      <c r="AA13">
        <v>2.9604850297257155</v>
      </c>
      <c r="AB13">
        <v>0.11715508157719345</v>
      </c>
      <c r="AC13">
        <v>2.9532181526043746</v>
      </c>
      <c r="AD13">
        <v>0.1167523687119448</v>
      </c>
      <c r="AE13">
        <v>3.0457523458978129</v>
      </c>
      <c r="AF13">
        <v>0.1161908447632185</v>
      </c>
      <c r="AG13">
        <v>2.8404551966202072</v>
      </c>
      <c r="AH13">
        <v>0.1164010819905511</v>
      </c>
      <c r="AI13">
        <v>2.9278539696074546</v>
      </c>
      <c r="AJ13">
        <v>0.11642226403039649</v>
      </c>
      <c r="AK13">
        <v>2.8541756519431725</v>
      </c>
      <c r="AL13">
        <v>0.11616114529937045</v>
      </c>
      <c r="AM13">
        <v>2.9208573260454673</v>
      </c>
      <c r="AN13">
        <v>0.11695058898713144</v>
      </c>
      <c r="AO13">
        <v>2.9219399130278876</v>
      </c>
      <c r="AP13">
        <v>0.11536387635547445</v>
      </c>
      <c r="AQ13">
        <v>2.8811345248944247</v>
      </c>
      <c r="AR13">
        <v>0.1176280781480714</v>
      </c>
      <c r="AS13">
        <v>2.9395230356424662</v>
      </c>
      <c r="AT13">
        <v>0.11618261007811598</v>
      </c>
      <c r="AU13">
        <v>2.9509596521827017</v>
      </c>
      <c r="AV13">
        <v>0.11486496953059541</v>
      </c>
      <c r="AW13">
        <v>2.9131525923613024</v>
      </c>
      <c r="AX13">
        <v>0.11629831416558895</v>
      </c>
      <c r="AY13">
        <v>2.9085988930384818</v>
      </c>
      <c r="AZ13">
        <v>0.11652275920883683</v>
      </c>
    </row>
    <row r="14" spans="1:54" x14ac:dyDescent="0.15">
      <c r="A14" s="1" t="s">
        <v>29</v>
      </c>
      <c r="B14" s="3" t="b">
        <v>0</v>
      </c>
      <c r="C14">
        <v>2.8804913720789362</v>
      </c>
      <c r="D14">
        <v>0.11527709999999999</v>
      </c>
      <c r="E14">
        <v>2.9328191753764434</v>
      </c>
      <c r="F14">
        <v>0.11573328914538258</v>
      </c>
      <c r="G14">
        <v>2.882290768032389</v>
      </c>
      <c r="H14">
        <v>0.11759546276770393</v>
      </c>
      <c r="K14">
        <v>2.9083779067758666</v>
      </c>
      <c r="L14">
        <v>0.11680518158904231</v>
      </c>
      <c r="M14">
        <v>2.9587980209186271</v>
      </c>
      <c r="N14">
        <v>0.11671779384890853</v>
      </c>
      <c r="O14">
        <v>2.9359285135258428</v>
      </c>
      <c r="P14">
        <v>0.1159855274989238</v>
      </c>
      <c r="Q14">
        <v>2.9049342934437563</v>
      </c>
      <c r="R14">
        <v>0.11464145772232474</v>
      </c>
      <c r="S14">
        <v>2.9037116964461007</v>
      </c>
      <c r="T14">
        <v>0.11540575146609984</v>
      </c>
      <c r="U14">
        <v>2.922634028651812</v>
      </c>
      <c r="V14">
        <v>0.11523905193605641</v>
      </c>
      <c r="W14">
        <v>2.8870393031745527</v>
      </c>
      <c r="X14">
        <v>0.11451194461694665</v>
      </c>
      <c r="Y14">
        <v>2.9648798945385137</v>
      </c>
      <c r="Z14">
        <v>0.11485897231671104</v>
      </c>
      <c r="AA14">
        <v>2.9511460565787444</v>
      </c>
      <c r="AB14">
        <v>0.11711855841277372</v>
      </c>
      <c r="AC14">
        <v>2.9439754907558839</v>
      </c>
      <c r="AD14">
        <v>0.11672502364239706</v>
      </c>
      <c r="AE14">
        <v>3.0360329362652929</v>
      </c>
      <c r="AF14">
        <v>0.11615965428715008</v>
      </c>
      <c r="AG14">
        <v>2.8308211782852908</v>
      </c>
      <c r="AH14">
        <v>0.11634146144948679</v>
      </c>
      <c r="AI14">
        <v>2.9184836722992809</v>
      </c>
      <c r="AJ14">
        <v>0.1163956910041211</v>
      </c>
      <c r="AK14">
        <v>2.844659909297512</v>
      </c>
      <c r="AL14">
        <v>0.1160852618762601</v>
      </c>
      <c r="AM14">
        <v>2.9110543317480966</v>
      </c>
      <c r="AN14">
        <v>0.11688859013881013</v>
      </c>
      <c r="AO14">
        <v>2.9121974393812722</v>
      </c>
      <c r="AP14">
        <v>0.11528863404094784</v>
      </c>
      <c r="AQ14">
        <v>2.872038247509896</v>
      </c>
      <c r="AR14">
        <v>0.1175912347647993</v>
      </c>
      <c r="AS14">
        <v>2.9297278230900679</v>
      </c>
      <c r="AT14">
        <v>0.11611882405208836</v>
      </c>
      <c r="AU14">
        <v>2.9410246732515701</v>
      </c>
      <c r="AV14">
        <v>0.1147884402532262</v>
      </c>
      <c r="AW14">
        <v>2.9034212169274918</v>
      </c>
      <c r="AX14">
        <v>0.11623001278471481</v>
      </c>
      <c r="AY14">
        <v>2.8988897108311247</v>
      </c>
      <c r="AZ14">
        <v>0.11646243676333903</v>
      </c>
    </row>
    <row r="15" spans="1:54" x14ac:dyDescent="0.15">
      <c r="A15" s="1" t="s">
        <v>30</v>
      </c>
      <c r="B15" s="3" t="b">
        <v>0</v>
      </c>
      <c r="C15">
        <v>2.9479674386271411</v>
      </c>
      <c r="D15">
        <v>0.11622829960984378</v>
      </c>
      <c r="E15">
        <v>2.942522328455869</v>
      </c>
      <c r="F15">
        <v>0.11538610750248013</v>
      </c>
      <c r="G15">
        <v>2.8650230532061327</v>
      </c>
      <c r="H15">
        <v>0.11825349403296834</v>
      </c>
      <c r="K15">
        <v>2.8991795066422723</v>
      </c>
      <c r="L15">
        <v>0.11670379015050655</v>
      </c>
      <c r="M15">
        <v>2.9498169170504784</v>
      </c>
      <c r="N15">
        <v>0.11667269431527083</v>
      </c>
      <c r="O15">
        <v>2.9271131988114103</v>
      </c>
      <c r="P15">
        <v>0.11588590465423584</v>
      </c>
      <c r="Q15">
        <v>2.8962023389218881</v>
      </c>
      <c r="R15">
        <v>0.11454309402794456</v>
      </c>
      <c r="S15">
        <v>2.8947707248049652</v>
      </c>
      <c r="T15">
        <v>0.11536086429364192</v>
      </c>
      <c r="U15">
        <v>2.91386028500354</v>
      </c>
      <c r="V15">
        <v>0.11515260517178877</v>
      </c>
      <c r="W15">
        <v>2.8782567249477355</v>
      </c>
      <c r="X15">
        <v>0.11446623131951232</v>
      </c>
      <c r="Y15">
        <v>2.9557429851040085</v>
      </c>
      <c r="Z15">
        <v>0.11480851251668454</v>
      </c>
      <c r="AA15">
        <v>2.942127147822426</v>
      </c>
      <c r="AB15">
        <v>0.11705356332531763</v>
      </c>
      <c r="AC15">
        <v>2.9350495925264752</v>
      </c>
      <c r="AD15">
        <v>0.11667636150659955</v>
      </c>
      <c r="AE15">
        <v>3.0266466293061161</v>
      </c>
      <c r="AF15">
        <v>0.1161041490276231</v>
      </c>
      <c r="AG15">
        <v>2.8221766972806894</v>
      </c>
      <c r="AH15">
        <v>0.11626452081530146</v>
      </c>
      <c r="AI15">
        <v>2.9094345129204036</v>
      </c>
      <c r="AJ15">
        <v>0.11634840276406358</v>
      </c>
      <c r="AK15">
        <v>2.8361215555508763</v>
      </c>
      <c r="AL15">
        <v>0.11598733390388614</v>
      </c>
      <c r="AM15">
        <v>2.9022582307810985</v>
      </c>
      <c r="AN15">
        <v>0.11680858028610758</v>
      </c>
      <c r="AO15">
        <v>2.9034556428174478</v>
      </c>
      <c r="AP15">
        <v>0.11519153342270612</v>
      </c>
      <c r="AQ15">
        <v>2.8632537168701608</v>
      </c>
      <c r="AR15">
        <v>0.11752566982934004</v>
      </c>
      <c r="AS15">
        <v>2.9209387045829591</v>
      </c>
      <c r="AT15">
        <v>0.1160365078367854</v>
      </c>
      <c r="AU15">
        <v>2.9321101441666482</v>
      </c>
      <c r="AV15">
        <v>0.11468967880240034</v>
      </c>
      <c r="AW15">
        <v>2.8946893786475778</v>
      </c>
      <c r="AX15">
        <v>0.11614186947929726</v>
      </c>
      <c r="AY15">
        <v>2.8901777862484685</v>
      </c>
      <c r="AZ15">
        <v>0.11638459031764499</v>
      </c>
    </row>
    <row r="16" spans="1:54" x14ac:dyDescent="0.15">
      <c r="A16" s="1" t="s">
        <v>31</v>
      </c>
      <c r="B16" s="3">
        <v>1</v>
      </c>
      <c r="C16">
        <v>2.9488826561706203</v>
      </c>
      <c r="D16">
        <v>0.1144873</v>
      </c>
      <c r="E16">
        <v>2.9522816828929082</v>
      </c>
      <c r="F16">
        <v>0.11504019134555829</v>
      </c>
      <c r="G16">
        <v>2.8479346768653429</v>
      </c>
      <c r="H16">
        <v>0.1189159933294579</v>
      </c>
      <c r="K16">
        <v>2.8912849595689152</v>
      </c>
      <c r="L16">
        <v>0.11658234019656204</v>
      </c>
      <c r="M16">
        <v>2.9413293429183636</v>
      </c>
      <c r="N16">
        <v>0.11660871616960154</v>
      </c>
      <c r="O16">
        <v>2.9195474356385964</v>
      </c>
      <c r="P16">
        <v>0.11576657317937067</v>
      </c>
      <c r="Q16">
        <v>2.8887081198170308</v>
      </c>
      <c r="R16">
        <v>0.1144252708041615</v>
      </c>
      <c r="S16">
        <v>2.8863210775532049</v>
      </c>
      <c r="T16">
        <v>0.11529718740329387</v>
      </c>
      <c r="U16">
        <v>2.9063302002893634</v>
      </c>
      <c r="V16">
        <v>0.11504905643344777</v>
      </c>
      <c r="W16">
        <v>2.8699567670733397</v>
      </c>
      <c r="X16">
        <v>0.11440138248923898</v>
      </c>
      <c r="Y16">
        <v>2.9471081672350361</v>
      </c>
      <c r="Z16">
        <v>0.11473693030338557</v>
      </c>
      <c r="AA16">
        <v>2.9336038462568452</v>
      </c>
      <c r="AB16">
        <v>0.11696136137027173</v>
      </c>
      <c r="AC16">
        <v>2.926614190372125</v>
      </c>
      <c r="AD16">
        <v>0.1166073294576732</v>
      </c>
      <c r="AE16">
        <v>3.0177761188084764</v>
      </c>
      <c r="AF16">
        <v>0.11602540933137798</v>
      </c>
      <c r="AG16">
        <v>2.8147575525137283</v>
      </c>
      <c r="AH16">
        <v>0.1161723588279264</v>
      </c>
      <c r="AI16">
        <v>2.9008826230648666</v>
      </c>
      <c r="AJ16">
        <v>0.11628131972202704</v>
      </c>
      <c r="AK16">
        <v>2.8287934947356472</v>
      </c>
      <c r="AL16">
        <v>0.11587003260205579</v>
      </c>
      <c r="AM16">
        <v>2.8947089578491285</v>
      </c>
      <c r="AN16">
        <v>0.11671274188923536</v>
      </c>
      <c r="AO16">
        <v>2.8959529767585122</v>
      </c>
      <c r="AP16">
        <v>0.1150752231524925</v>
      </c>
      <c r="AQ16">
        <v>2.8549519138718664</v>
      </c>
      <c r="AR16">
        <v>0.11743265948858335</v>
      </c>
      <c r="AS16">
        <v>2.9133954243624913</v>
      </c>
      <c r="AT16">
        <v>0.11593790680397822</v>
      </c>
      <c r="AU16">
        <v>2.9244592300429297</v>
      </c>
      <c r="AV16">
        <v>0.11457137913304449</v>
      </c>
      <c r="AW16">
        <v>2.887195259307632</v>
      </c>
      <c r="AX16">
        <v>0.11603628856893565</v>
      </c>
      <c r="AY16">
        <v>2.8827007578828363</v>
      </c>
      <c r="AZ16">
        <v>0.11629134331986271</v>
      </c>
    </row>
    <row r="17" spans="3:52" x14ac:dyDescent="0.15">
      <c r="C17">
        <v>2.888054942270442</v>
      </c>
      <c r="D17">
        <v>0.1161156</v>
      </c>
      <c r="E17">
        <v>2.962097724925743</v>
      </c>
      <c r="F17">
        <v>0.11469553574170877</v>
      </c>
      <c r="G17">
        <v>2.8310228798342445</v>
      </c>
      <c r="H17">
        <v>0.11958299309369445</v>
      </c>
      <c r="K17">
        <v>2.8849096082204073</v>
      </c>
      <c r="L17">
        <v>0.11644414456535596</v>
      </c>
      <c r="M17">
        <v>2.9335004994982912</v>
      </c>
      <c r="N17">
        <v>0.11652710467373203</v>
      </c>
      <c r="O17">
        <v>2.9134375983042839</v>
      </c>
      <c r="P17">
        <v>0.11563078812588866</v>
      </c>
      <c r="Q17">
        <v>2.8826560588903938</v>
      </c>
      <c r="R17">
        <v>0.11429120196137812</v>
      </c>
      <c r="S17">
        <v>2.8785272174632435</v>
      </c>
      <c r="T17">
        <v>0.11521596019329491</v>
      </c>
      <c r="U17">
        <v>2.9002491755908197</v>
      </c>
      <c r="V17">
        <v>0.11493123026068393</v>
      </c>
      <c r="W17">
        <v>2.8623009787903269</v>
      </c>
      <c r="X17">
        <v>0.11431866033484346</v>
      </c>
      <c r="Y17">
        <v>2.9391435078394563</v>
      </c>
      <c r="Z17">
        <v>0.11464561894317239</v>
      </c>
      <c r="AA17">
        <v>2.9257420482518639</v>
      </c>
      <c r="AB17">
        <v>0.11684374715381279</v>
      </c>
      <c r="AC17">
        <v>2.9188334698006404</v>
      </c>
      <c r="AD17">
        <v>0.11651927112592758</v>
      </c>
      <c r="AE17">
        <v>3.0095940591691548</v>
      </c>
      <c r="AF17">
        <v>0.11592496777703704</v>
      </c>
      <c r="AG17">
        <v>2.808766118913383</v>
      </c>
      <c r="AH17">
        <v>0.11606748942612882</v>
      </c>
      <c r="AI17">
        <v>2.8929944555410767</v>
      </c>
      <c r="AJ17">
        <v>0.11619574757311893</v>
      </c>
      <c r="AK17">
        <v>2.8228756172480347</v>
      </c>
      <c r="AL17">
        <v>0.11573655764450129</v>
      </c>
      <c r="AM17">
        <v>2.8886124374382853</v>
      </c>
      <c r="AN17">
        <v>0.11660368916982812</v>
      </c>
      <c r="AO17">
        <v>2.8898940943765621</v>
      </c>
      <c r="AP17">
        <v>0.11494287587128016</v>
      </c>
      <c r="AQ17">
        <v>2.8472944236672135</v>
      </c>
      <c r="AR17">
        <v>0.11731401408301433</v>
      </c>
      <c r="AS17">
        <v>2.9073037434492153</v>
      </c>
      <c r="AT17">
        <v>0.11582571053280807</v>
      </c>
      <c r="AU17">
        <v>2.9182806278732651</v>
      </c>
      <c r="AV17">
        <v>0.11443676815175445</v>
      </c>
      <c r="AW17">
        <v>2.8811432789475373</v>
      </c>
      <c r="AX17">
        <v>0.11591615002563574</v>
      </c>
      <c r="AY17">
        <v>2.8766625795768843</v>
      </c>
      <c r="AZ17">
        <v>0.11618523930501491</v>
      </c>
    </row>
    <row r="18" spans="3:52" x14ac:dyDescent="0.15">
      <c r="C18">
        <v>2.9666116278625161</v>
      </c>
      <c r="D18">
        <v>0.1154395</v>
      </c>
      <c r="E18">
        <v>2.9719709464175477</v>
      </c>
      <c r="F18">
        <v>0.1143521357780137</v>
      </c>
      <c r="G18" t="s">
        <v>6</v>
      </c>
      <c r="H18" t="s">
        <v>6</v>
      </c>
      <c r="K18">
        <v>2.8802273555622357</v>
      </c>
      <c r="L18">
        <v>0.11629297287345849</v>
      </c>
      <c r="M18">
        <v>2.9264827663222555</v>
      </c>
      <c r="N18">
        <v>0.11642944830259773</v>
      </c>
      <c r="O18">
        <v>2.9089503472437954</v>
      </c>
      <c r="P18">
        <v>0.11548225335608356</v>
      </c>
      <c r="Q18">
        <v>2.8782112405875098</v>
      </c>
      <c r="R18">
        <v>0.11414454454813418</v>
      </c>
      <c r="S18">
        <v>2.8715408431563483</v>
      </c>
      <c r="T18">
        <v>0.11511876365889312</v>
      </c>
      <c r="U18">
        <v>2.8957830854096365</v>
      </c>
      <c r="V18">
        <v>0.11480234064434032</v>
      </c>
      <c r="W18">
        <v>2.855438371309297</v>
      </c>
      <c r="X18">
        <v>0.114219674948966</v>
      </c>
      <c r="Y18">
        <v>2.9320040299527381</v>
      </c>
      <c r="Z18">
        <v>0.11453635570780644</v>
      </c>
      <c r="AA18">
        <v>2.918694774762987</v>
      </c>
      <c r="AB18">
        <v>0.11670300990288003</v>
      </c>
      <c r="AC18">
        <v>2.9118588736875064</v>
      </c>
      <c r="AD18">
        <v>0.11641390046662527</v>
      </c>
      <c r="AE18">
        <v>3.0022597048720749</v>
      </c>
      <c r="AF18">
        <v>0.11580477934520496</v>
      </c>
      <c r="AG18">
        <v>2.8043658271697693</v>
      </c>
      <c r="AH18">
        <v>0.11595277317381567</v>
      </c>
      <c r="AI18">
        <v>2.8859235445572278</v>
      </c>
      <c r="AJ18">
        <v>0.11609335188188084</v>
      </c>
      <c r="AK18">
        <v>2.8185293473591457</v>
      </c>
      <c r="AL18">
        <v>0.11559054988012148</v>
      </c>
      <c r="AM18">
        <v>2.8841349667329337</v>
      </c>
      <c r="AN18">
        <v>0.11648439680179205</v>
      </c>
      <c r="AO18">
        <v>2.8854442661886499</v>
      </c>
      <c r="AP18">
        <v>0.11479810166789695</v>
      </c>
      <c r="AQ18">
        <v>2.8404302905927699</v>
      </c>
      <c r="AR18">
        <v>0.11717204291049527</v>
      </c>
      <c r="AS18">
        <v>2.9028298270186177</v>
      </c>
      <c r="AT18">
        <v>0.11570297944507865</v>
      </c>
      <c r="AU18">
        <v>2.9137428738184288</v>
      </c>
      <c r="AV18">
        <v>0.11428951769519516</v>
      </c>
      <c r="AW18">
        <v>2.8766985198151818</v>
      </c>
      <c r="AX18">
        <v>0.11578473091568095</v>
      </c>
      <c r="AY18">
        <v>2.8722279570944429</v>
      </c>
      <c r="AZ18">
        <v>0.11606917251403412</v>
      </c>
    </row>
    <row r="19" spans="3:52" x14ac:dyDescent="0.15">
      <c r="C19">
        <v>2.9784347673515215</v>
      </c>
      <c r="D19">
        <v>0.1139734</v>
      </c>
      <c r="E19">
        <v>2.9819018449380832</v>
      </c>
      <c r="F19">
        <v>0.1140099865614633</v>
      </c>
      <c r="K19">
        <v>2.8773659212411937</v>
      </c>
      <c r="L19">
        <v>0.11613294869054942</v>
      </c>
      <c r="M19">
        <v>2.9204127355839749</v>
      </c>
      <c r="N19">
        <v>0.11631764782638025</v>
      </c>
      <c r="O19">
        <v>2.9062080829686701</v>
      </c>
      <c r="P19">
        <v>0.11532502051127444</v>
      </c>
      <c r="Q19">
        <v>2.8754949079649053</v>
      </c>
      <c r="R19">
        <v>0.11398929899635561</v>
      </c>
      <c r="S19">
        <v>2.8654979364615194</v>
      </c>
      <c r="T19">
        <v>0.11500748962007118</v>
      </c>
      <c r="U19">
        <v>2.8930537530437288</v>
      </c>
      <c r="V19">
        <v>0.11466590335716066</v>
      </c>
      <c r="W19">
        <v>2.8495025174787671</v>
      </c>
      <c r="X19">
        <v>0.11410635296954851</v>
      </c>
      <c r="Y19">
        <v>2.9258286953909116</v>
      </c>
      <c r="Z19">
        <v>0.11441126728187902</v>
      </c>
      <c r="AA19">
        <v>2.9125991929525199</v>
      </c>
      <c r="AB19">
        <v>0.11654188890797659</v>
      </c>
      <c r="AC19">
        <v>2.9058261546125799</v>
      </c>
      <c r="AD19">
        <v>0.11629326839979222</v>
      </c>
      <c r="AE19">
        <v>2.9959158107809261</v>
      </c>
      <c r="AF19">
        <v>0.11566718336699502</v>
      </c>
      <c r="AG19">
        <v>2.8016767057709488</v>
      </c>
      <c r="AH19">
        <v>0.11583133923130708</v>
      </c>
      <c r="AI19">
        <v>2.8798075173525772</v>
      </c>
      <c r="AJ19">
        <v>0.11597612566396936</v>
      </c>
      <c r="AK19">
        <v>2.8158732399816695</v>
      </c>
      <c r="AL19">
        <v>0.11543599202011481</v>
      </c>
      <c r="AM19">
        <v>2.8813986794620203</v>
      </c>
      <c r="AN19">
        <v>0.11635811876995519</v>
      </c>
      <c r="AO19">
        <v>2.8827248719079055</v>
      </c>
      <c r="AP19">
        <v>0.114644849605213</v>
      </c>
      <c r="AQ19">
        <v>2.8344931171909935</v>
      </c>
      <c r="AR19">
        <v>0.1170095092784094</v>
      </c>
      <c r="AS19">
        <v>2.9000957118482966</v>
      </c>
      <c r="AT19">
        <v>0.11557306132492715</v>
      </c>
      <c r="AU19">
        <v>2.9109697459799952</v>
      </c>
      <c r="AV19">
        <v>0.11413364437196828</v>
      </c>
      <c r="AW19">
        <v>2.8739822233530741</v>
      </c>
      <c r="AX19">
        <v>0.11564561600980677</v>
      </c>
      <c r="AY19">
        <v>2.869517855376635</v>
      </c>
      <c r="AZ19">
        <v>0.11594630894641474</v>
      </c>
    </row>
    <row r="20" spans="3:52" x14ac:dyDescent="0.15">
      <c r="C20">
        <v>2.9400646434736752</v>
      </c>
      <c r="D20">
        <v>0.1155026</v>
      </c>
      <c r="E20">
        <v>2.9918909238466851</v>
      </c>
      <c r="F20">
        <v>0.11366908321887263</v>
      </c>
      <c r="K20">
        <v>2.8764033577263568</v>
      </c>
      <c r="L20">
        <v>0.11596843705918659</v>
      </c>
      <c r="M20">
        <v>2.9154085535272123</v>
      </c>
      <c r="N20">
        <v>0.11619387931417804</v>
      </c>
      <c r="O20">
        <v>2.9052856072997839</v>
      </c>
      <c r="P20">
        <v>0.11516337849359223</v>
      </c>
      <c r="Q20">
        <v>2.8745811554955747</v>
      </c>
      <c r="R20">
        <v>0.11382970000000001</v>
      </c>
      <c r="S20">
        <v>2.8605161156838674</v>
      </c>
      <c r="T20">
        <v>0.11488430389942243</v>
      </c>
      <c r="U20">
        <v>2.8921356275651995</v>
      </c>
      <c r="V20">
        <v>0.11452564005267375</v>
      </c>
      <c r="W20">
        <v>2.8446089519416158</v>
      </c>
      <c r="X20">
        <v>0.1139809000800185</v>
      </c>
      <c r="Y20">
        <v>2.9207377000168826</v>
      </c>
      <c r="Z20">
        <v>0.11427278836931484</v>
      </c>
      <c r="AA20">
        <v>2.907573946386782</v>
      </c>
      <c r="AB20">
        <v>0.11636352020599584</v>
      </c>
      <c r="AC20">
        <v>2.900852732590538</v>
      </c>
      <c r="AD20">
        <v>0.1161597228913924</v>
      </c>
      <c r="AE20">
        <v>2.9906858535781193</v>
      </c>
      <c r="AF20">
        <v>0.11551485799160999</v>
      </c>
      <c r="AG20">
        <v>2.8007721069386649</v>
      </c>
      <c r="AH20">
        <v>0.1157065</v>
      </c>
      <c r="AI20">
        <v>2.874765415439787</v>
      </c>
      <c r="AJ20">
        <v>0.1158463505943733</v>
      </c>
      <c r="AK20">
        <v>2.8149797468009079</v>
      </c>
      <c r="AL20">
        <v>0.11527709999999999</v>
      </c>
      <c r="AM20">
        <v>2.8804782144093282</v>
      </c>
      <c r="AN20">
        <v>0.11622829960984378</v>
      </c>
      <c r="AO20">
        <v>2.8818100895213759</v>
      </c>
      <c r="AP20">
        <v>0.1144873</v>
      </c>
      <c r="AQ20">
        <v>2.8295984637887157</v>
      </c>
      <c r="AR20">
        <v>0.11682957671902604</v>
      </c>
      <c r="AS20">
        <v>2.8991759774727908</v>
      </c>
      <c r="AT20">
        <v>0.1154395</v>
      </c>
      <c r="AU20">
        <v>2.9100368880563918</v>
      </c>
      <c r="AV20">
        <v>0.1139734</v>
      </c>
      <c r="AW20">
        <v>2.8730684830478435</v>
      </c>
      <c r="AX20">
        <v>0.1155026</v>
      </c>
      <c r="AY20">
        <v>2.8686061989336138</v>
      </c>
      <c r="AZ20">
        <v>0.11582000000000001</v>
      </c>
    </row>
    <row r="21" spans="3:52" x14ac:dyDescent="0.15">
      <c r="C21">
        <v>2.9354495689373805</v>
      </c>
      <c r="D21">
        <v>0.11582000000000001</v>
      </c>
      <c r="E21">
        <v>3.0019386923767168</v>
      </c>
      <c r="F21">
        <v>0.11332942089679918</v>
      </c>
      <c r="K21">
        <v>2.8773659212411937</v>
      </c>
      <c r="L21">
        <v>0.11580392542782376</v>
      </c>
      <c r="M21">
        <v>2.9115676208635302</v>
      </c>
      <c r="N21">
        <v>0.1160605517792965</v>
      </c>
      <c r="O21">
        <v>2.9062080829686701</v>
      </c>
      <c r="P21">
        <v>0.11500173647591003</v>
      </c>
      <c r="Q21">
        <v>2.8754949079649053</v>
      </c>
      <c r="R21">
        <v>0.1136701010036444</v>
      </c>
      <c r="S21">
        <v>2.8566923462980922</v>
      </c>
      <c r="T21">
        <v>0.11475160416687763</v>
      </c>
      <c r="U21">
        <v>2.8930537530437288</v>
      </c>
      <c r="V21">
        <v>0.11438537674818684</v>
      </c>
      <c r="W21">
        <v>2.8408529223846744</v>
      </c>
      <c r="X21">
        <v>0.11384575807817013</v>
      </c>
      <c r="Y21">
        <v>2.9168301342646861</v>
      </c>
      <c r="Z21">
        <v>0.11412361430462953</v>
      </c>
      <c r="AA21">
        <v>2.9037168457740425</v>
      </c>
      <c r="AB21">
        <v>0.11617137554083046</v>
      </c>
      <c r="AC21">
        <v>2.8970354096238564</v>
      </c>
      <c r="AD21">
        <v>0.11601586325284104</v>
      </c>
      <c r="AE21">
        <v>2.9866716284316195</v>
      </c>
      <c r="AF21">
        <v>0.1153507680592142</v>
      </c>
      <c r="AG21">
        <v>2.8016767057709488</v>
      </c>
      <c r="AH21">
        <v>0.11558166076869293</v>
      </c>
      <c r="AI21">
        <v>2.8708953775972827</v>
      </c>
      <c r="AJ21">
        <v>0.11570655259720539</v>
      </c>
      <c r="AK21">
        <v>2.8158732399816695</v>
      </c>
      <c r="AL21">
        <v>0.11511820797988517</v>
      </c>
      <c r="AM21">
        <v>2.8813986794620203</v>
      </c>
      <c r="AN21">
        <v>0.11609848044973237</v>
      </c>
      <c r="AO21">
        <v>2.8827248719079055</v>
      </c>
      <c r="AP21">
        <v>0.114329750394787</v>
      </c>
      <c r="AQ21">
        <v>2.825841599246826</v>
      </c>
      <c r="AR21">
        <v>0.1166357474149433</v>
      </c>
      <c r="AS21">
        <v>2.9000957118482966</v>
      </c>
      <c r="AT21">
        <v>0.11530593867507286</v>
      </c>
      <c r="AU21">
        <v>2.9109697459799952</v>
      </c>
      <c r="AV21">
        <v>0.11381315562803172</v>
      </c>
      <c r="AW21">
        <v>2.8739822233530741</v>
      </c>
      <c r="AX21">
        <v>0.11535958399019322</v>
      </c>
      <c r="AY21">
        <v>2.869517855376635</v>
      </c>
      <c r="AZ21">
        <v>0.11569369105358528</v>
      </c>
    </row>
    <row r="22" spans="3:52" x14ac:dyDescent="0.15">
      <c r="C22" t="s">
        <v>6</v>
      </c>
      <c r="D22" t="s">
        <v>6</v>
      </c>
      <c r="E22">
        <v>3.012045665721514</v>
      </c>
      <c r="F22">
        <v>0.11299099476146122</v>
      </c>
      <c r="K22">
        <v>2.8802273555622357</v>
      </c>
      <c r="L22">
        <v>0.11564390124491469</v>
      </c>
      <c r="M22">
        <v>2.9089646969782308</v>
      </c>
      <c r="N22">
        <v>0.11592026029054429</v>
      </c>
      <c r="O22">
        <v>2.9089503472437954</v>
      </c>
      <c r="P22">
        <v>0.11484450363110091</v>
      </c>
      <c r="Q22">
        <v>2.8782112405875098</v>
      </c>
      <c r="R22">
        <v>0.11351485545186583</v>
      </c>
      <c r="S22">
        <v>2.8541010536258149</v>
      </c>
      <c r="T22">
        <v>0.11461197327178703</v>
      </c>
      <c r="U22">
        <v>2.8957830854096365</v>
      </c>
      <c r="V22">
        <v>0.11424893946100718</v>
      </c>
      <c r="W22">
        <v>2.8383075356508489</v>
      </c>
      <c r="X22">
        <v>0.11370355734934762</v>
      </c>
      <c r="Y22">
        <v>2.9141820544568984</v>
      </c>
      <c r="Z22">
        <v>0.1139666485913092</v>
      </c>
      <c r="AA22">
        <v>2.9011029651903417</v>
      </c>
      <c r="AB22">
        <v>0.11596919478982656</v>
      </c>
      <c r="AC22">
        <v>2.8944484855619406</v>
      </c>
      <c r="AD22">
        <v>0.11586448954836462</v>
      </c>
      <c r="AE22">
        <v>2.9839512676677895</v>
      </c>
      <c r="AF22">
        <v>0.11517810739369216</v>
      </c>
      <c r="AG22">
        <v>2.8043658271697693</v>
      </c>
      <c r="AH22">
        <v>0.11546022682618434</v>
      </c>
      <c r="AI22">
        <v>2.8682727297095667</v>
      </c>
      <c r="AJ22">
        <v>0.11555945268146262</v>
      </c>
      <c r="AK22">
        <v>2.8185293473591457</v>
      </c>
      <c r="AL22">
        <v>0.11496365011987851</v>
      </c>
      <c r="AM22">
        <v>2.8841349667329337</v>
      </c>
      <c r="AN22">
        <v>0.11597220241789551</v>
      </c>
      <c r="AO22">
        <v>2.8854442661886499</v>
      </c>
      <c r="AP22">
        <v>0.11417649833210305</v>
      </c>
      <c r="AQ22">
        <v>2.8232956466602621</v>
      </c>
      <c r="AR22">
        <v>0.11643179403308762</v>
      </c>
      <c r="AS22">
        <v>2.9028298270186177</v>
      </c>
      <c r="AT22">
        <v>0.11517602055492135</v>
      </c>
      <c r="AU22">
        <v>2.9137428738184288</v>
      </c>
      <c r="AV22">
        <v>0.11365728230480485</v>
      </c>
      <c r="AW22">
        <v>2.8766985198151818</v>
      </c>
      <c r="AX22">
        <v>0.11522046908431906</v>
      </c>
      <c r="AY22">
        <v>2.8722279570944429</v>
      </c>
      <c r="AZ22">
        <v>0.11557082748596589</v>
      </c>
    </row>
    <row r="23" spans="3:52" x14ac:dyDescent="0.15">
      <c r="E23">
        <v>3.022212365121832</v>
      </c>
      <c r="F23">
        <v>0.11265379999865602</v>
      </c>
      <c r="K23">
        <v>2.8849096082204073</v>
      </c>
      <c r="L23">
        <v>0.11549272955301723</v>
      </c>
      <c r="M23">
        <v>2.9076504448239597</v>
      </c>
      <c r="N23">
        <v>0.11577573546217076</v>
      </c>
      <c r="O23">
        <v>2.9134375983042839</v>
      </c>
      <c r="P23">
        <v>0.11469596886129582</v>
      </c>
      <c r="Q23">
        <v>2.8826560588903938</v>
      </c>
      <c r="R23">
        <v>0.11336819803862189</v>
      </c>
      <c r="S23">
        <v>2.8527926742313494</v>
      </c>
      <c r="T23">
        <v>0.11446812897069579</v>
      </c>
      <c r="U23">
        <v>2.9002491755908197</v>
      </c>
      <c r="V23">
        <v>0.11412004984466358</v>
      </c>
      <c r="W23">
        <v>2.8370223347975791</v>
      </c>
      <c r="X23">
        <v>0.11355706566898659</v>
      </c>
      <c r="Y23">
        <v>2.9128450024548309</v>
      </c>
      <c r="Z23">
        <v>0.11380494638841779</v>
      </c>
      <c r="AA23">
        <v>2.899783180847995</v>
      </c>
      <c r="AB23">
        <v>0.11576091317132524</v>
      </c>
      <c r="AC23">
        <v>2.8931423119390729</v>
      </c>
      <c r="AD23">
        <v>0.11570854809493576</v>
      </c>
      <c r="AE23">
        <v>2.9825777200145329</v>
      </c>
      <c r="AF23">
        <v>0.1150002366384997</v>
      </c>
      <c r="AG23">
        <v>2.808766118913383</v>
      </c>
      <c r="AH23">
        <v>0.11534551057387119</v>
      </c>
      <c r="AI23">
        <v>2.8669485186345547</v>
      </c>
      <c r="AJ23">
        <v>0.11540791397968125</v>
      </c>
      <c r="AK23">
        <v>2.8228756172480347</v>
      </c>
      <c r="AL23">
        <v>0.1148176423554987</v>
      </c>
      <c r="AM23">
        <v>2.8886124374382853</v>
      </c>
      <c r="AN23">
        <v>0.11585291004985944</v>
      </c>
      <c r="AO23">
        <v>2.8898940943765621</v>
      </c>
      <c r="AP23">
        <v>0.11403172412871986</v>
      </c>
      <c r="AQ23">
        <v>2.8220101601001435</v>
      </c>
      <c r="AR23">
        <v>0.11622168629404327</v>
      </c>
      <c r="AS23">
        <v>2.9073037434492153</v>
      </c>
      <c r="AT23">
        <v>0.11505328946719193</v>
      </c>
      <c r="AU23">
        <v>2.9182806278732647</v>
      </c>
      <c r="AV23">
        <v>0.11351003184824555</v>
      </c>
      <c r="AW23">
        <v>2.8811432789475373</v>
      </c>
      <c r="AX23">
        <v>0.11508904997436425</v>
      </c>
      <c r="AY23">
        <v>2.8766625795768843</v>
      </c>
      <c r="AZ23">
        <v>0.1154547606949851</v>
      </c>
    </row>
    <row r="24" spans="3:52" x14ac:dyDescent="0.15">
      <c r="E24">
        <v>3.0324393179548341</v>
      </c>
      <c r="F24">
        <v>0.11231783181367827</v>
      </c>
      <c r="K24">
        <v>2.8912849595689147</v>
      </c>
      <c r="L24">
        <v>0.11535453392181115</v>
      </c>
      <c r="M24">
        <v>2.9076504448239597</v>
      </c>
      <c r="N24">
        <v>0.11562979030556567</v>
      </c>
      <c r="O24">
        <v>2.9195474356385964</v>
      </c>
      <c r="P24">
        <v>0.1145601838078138</v>
      </c>
      <c r="Q24">
        <v>2.8887081198170308</v>
      </c>
      <c r="R24">
        <v>0.11323412919583851</v>
      </c>
      <c r="S24">
        <v>2.8527926742313494</v>
      </c>
      <c r="T24">
        <v>0.1143228710293042</v>
      </c>
      <c r="U24">
        <v>2.9063302002893634</v>
      </c>
      <c r="V24">
        <v>0.11400222367189973</v>
      </c>
      <c r="W24">
        <v>2.8370223347975791</v>
      </c>
      <c r="X24">
        <v>0.11340913433101342</v>
      </c>
      <c r="Y24">
        <v>2.9128450024548309</v>
      </c>
      <c r="Z24">
        <v>0.11364165504540104</v>
      </c>
      <c r="AA24">
        <v>2.899783180847995</v>
      </c>
      <c r="AB24">
        <v>0.11555058465011382</v>
      </c>
      <c r="AC24">
        <v>2.8931423119390729</v>
      </c>
      <c r="AD24">
        <v>0.11555107411556469</v>
      </c>
      <c r="AE24">
        <v>2.9825777200145329</v>
      </c>
      <c r="AF24">
        <v>0.11482061784556166</v>
      </c>
      <c r="AG24">
        <v>2.8147575525137278</v>
      </c>
      <c r="AH24">
        <v>0.11524064117207361</v>
      </c>
      <c r="AI24">
        <v>2.8669485186345547</v>
      </c>
      <c r="AJ24">
        <v>0.11525488602031875</v>
      </c>
      <c r="AK24">
        <v>2.8287934947356472</v>
      </c>
      <c r="AL24">
        <v>0.1146841673979442</v>
      </c>
      <c r="AM24">
        <v>2.8947089578491285</v>
      </c>
      <c r="AN24">
        <v>0.1157438573304522</v>
      </c>
      <c r="AO24">
        <v>2.8959529767585122</v>
      </c>
      <c r="AP24">
        <v>0.11389937684750751</v>
      </c>
      <c r="AQ24">
        <v>2.8220101601001435</v>
      </c>
      <c r="AR24">
        <v>0.11600951370595673</v>
      </c>
      <c r="AS24">
        <v>2.9133954243624913</v>
      </c>
      <c r="AT24">
        <v>0.11494109319602179</v>
      </c>
      <c r="AU24">
        <v>2.9244592300429297</v>
      </c>
      <c r="AV24">
        <v>0.11337542086695551</v>
      </c>
      <c r="AW24">
        <v>2.8871952593076315</v>
      </c>
      <c r="AX24">
        <v>0.11496891143106434</v>
      </c>
      <c r="AY24">
        <v>2.8827007578828363</v>
      </c>
      <c r="AZ24">
        <v>0.1153486566801373</v>
      </c>
    </row>
    <row r="25" spans="3:52" x14ac:dyDescent="0.15">
      <c r="E25">
        <v>3.0427270578246643</v>
      </c>
      <c r="F25">
        <v>0.11198308543123926</v>
      </c>
      <c r="K25">
        <v>2.8991795066422723</v>
      </c>
      <c r="L25">
        <v>0.11523308396786663</v>
      </c>
      <c r="M25">
        <v>2.9089646969782308</v>
      </c>
      <c r="N25">
        <v>0.11548526547719214</v>
      </c>
      <c r="O25">
        <v>2.9271131988114099</v>
      </c>
      <c r="P25">
        <v>0.11444085233294862</v>
      </c>
      <c r="Q25">
        <v>2.8962023389218881</v>
      </c>
      <c r="R25">
        <v>0.11311630597205545</v>
      </c>
      <c r="S25">
        <v>2.8541010536258149</v>
      </c>
      <c r="T25">
        <v>0.11417902672821297</v>
      </c>
      <c r="U25">
        <v>2.9138602850035396</v>
      </c>
      <c r="V25">
        <v>0.11389867493355874</v>
      </c>
      <c r="W25">
        <v>2.8383075356508489</v>
      </c>
      <c r="X25">
        <v>0.11326264265065239</v>
      </c>
      <c r="Y25">
        <v>2.9141820544568984</v>
      </c>
      <c r="Z25">
        <v>0.11347995284250961</v>
      </c>
      <c r="AA25">
        <v>2.9011029651903417</v>
      </c>
      <c r="AB25">
        <v>0.1153423030316125</v>
      </c>
      <c r="AC25">
        <v>2.8944484855619406</v>
      </c>
      <c r="AD25">
        <v>0.11539513266213583</v>
      </c>
      <c r="AE25">
        <v>2.9839512676677895</v>
      </c>
      <c r="AF25">
        <v>0.1146427470903692</v>
      </c>
      <c r="AG25">
        <v>2.8221766972806894</v>
      </c>
      <c r="AH25">
        <v>0.11514847918469855</v>
      </c>
      <c r="AI25">
        <v>2.8682727297095667</v>
      </c>
      <c r="AJ25">
        <v>0.11510334731853739</v>
      </c>
      <c r="AK25">
        <v>2.8361215555508763</v>
      </c>
      <c r="AL25">
        <v>0.11456686609611384</v>
      </c>
      <c r="AM25">
        <v>2.9022582307810985</v>
      </c>
      <c r="AN25">
        <v>0.11564801893358</v>
      </c>
      <c r="AO25">
        <v>2.9034556428174478</v>
      </c>
      <c r="AP25">
        <v>0.11378306657729388</v>
      </c>
      <c r="AQ25">
        <v>2.8232956466602621</v>
      </c>
      <c r="AR25">
        <v>0.11579940596691238</v>
      </c>
      <c r="AS25">
        <v>2.9209387045829587</v>
      </c>
      <c r="AT25">
        <v>0.1148424921632146</v>
      </c>
      <c r="AU25">
        <v>2.9321101441666482</v>
      </c>
      <c r="AV25">
        <v>0.11325712119759966</v>
      </c>
      <c r="AW25">
        <v>2.8946893786475774</v>
      </c>
      <c r="AX25">
        <v>0.11486333052070273</v>
      </c>
      <c r="AY25">
        <v>2.8901777862484685</v>
      </c>
      <c r="AZ25">
        <v>0.11525540968235502</v>
      </c>
    </row>
    <row r="26" spans="3:52" x14ac:dyDescent="0.15">
      <c r="E26">
        <v>3.0530761246546341</v>
      </c>
      <c r="F26">
        <v>0.11164955609538649</v>
      </c>
      <c r="K26">
        <v>2.9083779067758662</v>
      </c>
      <c r="L26">
        <v>0.11513169252933088</v>
      </c>
      <c r="M26">
        <v>2.9115676208635302</v>
      </c>
      <c r="N26">
        <v>0.11534497398843993</v>
      </c>
      <c r="O26">
        <v>2.9359285135258428</v>
      </c>
      <c r="P26">
        <v>0.11434122948826068</v>
      </c>
      <c r="Q26">
        <v>2.9049342934437563</v>
      </c>
      <c r="R26">
        <v>0.11301794227767527</v>
      </c>
      <c r="S26">
        <v>2.8566923462980922</v>
      </c>
      <c r="T26">
        <v>0.11403939583312236</v>
      </c>
      <c r="U26">
        <v>2.922634028651812</v>
      </c>
      <c r="V26">
        <v>0.1138122281692911</v>
      </c>
      <c r="W26">
        <v>2.8408529223846744</v>
      </c>
      <c r="X26">
        <v>0.11312044192182988</v>
      </c>
      <c r="Y26">
        <v>2.9168301342646861</v>
      </c>
      <c r="Z26">
        <v>0.11332298712918928</v>
      </c>
      <c r="AA26">
        <v>2.9037168457740425</v>
      </c>
      <c r="AB26">
        <v>0.1151401222806086</v>
      </c>
      <c r="AC26">
        <v>2.8970354096238564</v>
      </c>
      <c r="AD26">
        <v>0.11524375895765941</v>
      </c>
      <c r="AE26">
        <v>2.9866716284316195</v>
      </c>
      <c r="AF26">
        <v>0.11447008642484717</v>
      </c>
      <c r="AG26">
        <v>2.8308211782852908</v>
      </c>
      <c r="AH26">
        <v>0.11507153855051322</v>
      </c>
      <c r="AI26">
        <v>2.8708953775972827</v>
      </c>
      <c r="AJ26">
        <v>0.11495624740279461</v>
      </c>
      <c r="AK26">
        <v>2.844659909297512</v>
      </c>
      <c r="AL26">
        <v>0.11446893812373989</v>
      </c>
      <c r="AM26">
        <v>2.9110543317480966</v>
      </c>
      <c r="AN26">
        <v>0.11556800908087743</v>
      </c>
      <c r="AO26">
        <v>2.9121974393812722</v>
      </c>
      <c r="AP26">
        <v>0.11368596595905216</v>
      </c>
      <c r="AQ26">
        <v>2.825841599246826</v>
      </c>
      <c r="AR26">
        <v>0.1155954525850567</v>
      </c>
      <c r="AS26">
        <v>2.9297278230900679</v>
      </c>
      <c r="AT26">
        <v>0.11476017594791164</v>
      </c>
      <c r="AU26">
        <v>2.9410246732515701</v>
      </c>
      <c r="AV26">
        <v>0.11315835974677381</v>
      </c>
      <c r="AW26">
        <v>2.9034212169274918</v>
      </c>
      <c r="AX26">
        <v>0.11477518721528518</v>
      </c>
      <c r="AY26">
        <v>2.8988897108311242</v>
      </c>
      <c r="AZ26">
        <v>0.11517756323666098</v>
      </c>
    </row>
    <row r="27" spans="3:52" x14ac:dyDescent="0.15">
      <c r="E27">
        <v>3.0634870647810302</v>
      </c>
      <c r="F27">
        <v>0.11131723906942285</v>
      </c>
      <c r="K27">
        <v>2.9186292515924923</v>
      </c>
      <c r="L27">
        <v>0.1150531253003394</v>
      </c>
      <c r="M27">
        <v>2.9154085535272123</v>
      </c>
      <c r="N27">
        <v>0.11521164645355839</v>
      </c>
      <c r="O27">
        <v>2.9457529209762954</v>
      </c>
      <c r="P27">
        <v>0.11426403272525568</v>
      </c>
      <c r="Q27">
        <v>2.9146657984257849</v>
      </c>
      <c r="R27">
        <v>0.11294172121786566</v>
      </c>
      <c r="S27">
        <v>2.8605161156838674</v>
      </c>
      <c r="T27">
        <v>0.11390669610057756</v>
      </c>
      <c r="U27">
        <v>2.9324121063788979</v>
      </c>
      <c r="V27">
        <v>0.11374524142147617</v>
      </c>
      <c r="W27">
        <v>2.8446089519416158</v>
      </c>
      <c r="X27">
        <v>0.11298529991998151</v>
      </c>
      <c r="Y27">
        <v>2.9207377000168826</v>
      </c>
      <c r="Z27">
        <v>0.11317381306450397</v>
      </c>
      <c r="AA27">
        <v>2.907573946386782</v>
      </c>
      <c r="AB27">
        <v>0.11494797761544322</v>
      </c>
      <c r="AC27">
        <v>2.900852732590538</v>
      </c>
      <c r="AD27">
        <v>0.11509989931910805</v>
      </c>
      <c r="AE27">
        <v>2.9906858535781193</v>
      </c>
      <c r="AF27">
        <v>0.11430599649245138</v>
      </c>
      <c r="AG27">
        <v>2.8404551966202072</v>
      </c>
      <c r="AH27">
        <v>0.1150119180094489</v>
      </c>
      <c r="AI27">
        <v>2.874765415439787</v>
      </c>
      <c r="AJ27">
        <v>0.1148164494056267</v>
      </c>
      <c r="AK27">
        <v>2.854175651943172</v>
      </c>
      <c r="AL27">
        <v>0.11439305470062953</v>
      </c>
      <c r="AM27">
        <v>2.9208573260454669</v>
      </c>
      <c r="AN27">
        <v>0.11550601023255612</v>
      </c>
      <c r="AO27">
        <v>2.9219399130278871</v>
      </c>
      <c r="AP27">
        <v>0.11361072364452555</v>
      </c>
      <c r="AQ27">
        <v>2.8295984637887157</v>
      </c>
      <c r="AR27">
        <v>0.11540162328097396</v>
      </c>
      <c r="AS27">
        <v>2.9395230356424662</v>
      </c>
      <c r="AT27">
        <v>0.11469638992188402</v>
      </c>
      <c r="AU27">
        <v>2.9509596521827017</v>
      </c>
      <c r="AV27">
        <v>0.11308183046940459</v>
      </c>
      <c r="AW27">
        <v>2.913152592361302</v>
      </c>
      <c r="AX27">
        <v>0.11470688583441105</v>
      </c>
      <c r="AY27">
        <v>2.9085988930384818</v>
      </c>
      <c r="AZ27">
        <v>0.11511724079116319</v>
      </c>
    </row>
    <row r="28" spans="3:52" x14ac:dyDescent="0.15">
      <c r="E28">
        <v>3.0739604310486226</v>
      </c>
      <c r="F28">
        <v>0.11098612963582713</v>
      </c>
      <c r="K28">
        <v>2.9296539111288142</v>
      </c>
      <c r="L28">
        <v>0.11499952539008959</v>
      </c>
      <c r="M28">
        <v>2.9204127355839749</v>
      </c>
      <c r="N28">
        <v>0.11508787794135618</v>
      </c>
      <c r="O28">
        <v>2.9563184369378384</v>
      </c>
      <c r="P28">
        <v>0.11421136777039145</v>
      </c>
      <c r="Q28">
        <v>2.9251314037802048</v>
      </c>
      <c r="R28">
        <v>0.11288972190444477</v>
      </c>
      <c r="S28">
        <v>2.8654979364615194</v>
      </c>
      <c r="T28">
        <v>0.11378351037992882</v>
      </c>
      <c r="U28">
        <v>2.9429277977139487</v>
      </c>
      <c r="V28">
        <v>0.1136995419139729</v>
      </c>
      <c r="W28">
        <v>2.8495025174787671</v>
      </c>
      <c r="X28">
        <v>0.1128598470304515</v>
      </c>
      <c r="Y28">
        <v>2.9258286953909116</v>
      </c>
      <c r="Z28">
        <v>0.1130353341519398</v>
      </c>
      <c r="AA28">
        <v>2.9125991929525199</v>
      </c>
      <c r="AB28">
        <v>0.11476960891346247</v>
      </c>
      <c r="AC28">
        <v>2.9058261546125799</v>
      </c>
      <c r="AD28">
        <v>0.11496635381070823</v>
      </c>
      <c r="AE28">
        <v>2.9959158107809261</v>
      </c>
      <c r="AF28">
        <v>0.11415367111706634</v>
      </c>
      <c r="AG28">
        <v>2.850815961379273</v>
      </c>
      <c r="AH28">
        <v>0.11497124385444672</v>
      </c>
      <c r="AI28">
        <v>2.8798075173525772</v>
      </c>
      <c r="AJ28">
        <v>0.11468667433603064</v>
      </c>
      <c r="AK28">
        <v>2.8644092188341737</v>
      </c>
      <c r="AL28">
        <v>0.11434128572875191</v>
      </c>
      <c r="AM28">
        <v>2.9313998135432762</v>
      </c>
      <c r="AN28">
        <v>0.11546371355557934</v>
      </c>
      <c r="AO28">
        <v>2.9324173144729464</v>
      </c>
      <c r="AP28">
        <v>0.11355939204791228</v>
      </c>
      <c r="AQ28">
        <v>2.8344931171909935</v>
      </c>
      <c r="AR28">
        <v>0.11522169072159059</v>
      </c>
      <c r="AS28">
        <v>2.9500571543759375</v>
      </c>
      <c r="AT28">
        <v>0.11465287400164401</v>
      </c>
      <c r="AU28">
        <v>2.9616440806333588</v>
      </c>
      <c r="AV28">
        <v>0.11302962088468171</v>
      </c>
      <c r="AW28">
        <v>2.9236180583949767</v>
      </c>
      <c r="AX28">
        <v>0.11466028946170216</v>
      </c>
      <c r="AY28">
        <v>2.9190404916898731</v>
      </c>
      <c r="AZ28">
        <v>0.11507608778492592</v>
      </c>
    </row>
    <row r="29" spans="3:52" x14ac:dyDescent="0.15">
      <c r="E29">
        <v>3.0844967829078689</v>
      </c>
      <c r="F29">
        <v>0.11065622309617414</v>
      </c>
      <c r="K29">
        <v>2.9411511614118235</v>
      </c>
      <c r="L29">
        <v>0.11497235486440853</v>
      </c>
      <c r="M29">
        <v>2.9264827663222555</v>
      </c>
      <c r="N29">
        <v>0.1149760774651387</v>
      </c>
      <c r="O29">
        <v>2.9673368616772855</v>
      </c>
      <c r="P29">
        <v>0.1141846711863494</v>
      </c>
      <c r="Q29">
        <v>2.9360456350747444</v>
      </c>
      <c r="R29">
        <v>0.11286336274313059</v>
      </c>
      <c r="S29">
        <v>2.8715408431563483</v>
      </c>
      <c r="T29">
        <v>0.11367223634110687</v>
      </c>
      <c r="U29">
        <v>2.953894262009706</v>
      </c>
      <c r="V29">
        <v>0.11367637621021627</v>
      </c>
      <c r="W29">
        <v>2.855438371309297</v>
      </c>
      <c r="X29">
        <v>0.11274652505103401</v>
      </c>
      <c r="Y29">
        <v>2.9320040299527381</v>
      </c>
      <c r="Z29">
        <v>0.11291024572601237</v>
      </c>
      <c r="AA29">
        <v>2.918694774762987</v>
      </c>
      <c r="AB29">
        <v>0.11460848791855903</v>
      </c>
      <c r="AC29">
        <v>2.9118588736875064</v>
      </c>
      <c r="AD29">
        <v>0.11484572174387518</v>
      </c>
      <c r="AE29">
        <v>3.0022597048720749</v>
      </c>
      <c r="AF29">
        <v>0.11401607513885641</v>
      </c>
      <c r="AG29">
        <v>2.8616208579083597</v>
      </c>
      <c r="AH29">
        <v>0.11495062557042551</v>
      </c>
      <c r="AI29">
        <v>2.8859235445572278</v>
      </c>
      <c r="AJ29">
        <v>0.11456944811811916</v>
      </c>
      <c r="AK29">
        <v>2.8750814649426477</v>
      </c>
      <c r="AL29">
        <v>0.11431504333070819</v>
      </c>
      <c r="AM29">
        <v>2.9423942226647983</v>
      </c>
      <c r="AN29">
        <v>0.1154422727930358</v>
      </c>
      <c r="AO29">
        <v>2.9433438475175762</v>
      </c>
      <c r="AP29">
        <v>0.11353337136135645</v>
      </c>
      <c r="AQ29">
        <v>2.8404302905927699</v>
      </c>
      <c r="AR29">
        <v>0.11505915708950473</v>
      </c>
      <c r="AS29">
        <v>2.9610428359918313</v>
      </c>
      <c r="AT29">
        <v>0.1146308151880582</v>
      </c>
      <c r="AU29">
        <v>2.972786515247634</v>
      </c>
      <c r="AV29">
        <v>0.11300315513397619</v>
      </c>
      <c r="AW29">
        <v>2.9345321443965506</v>
      </c>
      <c r="AX29">
        <v>0.11463666912473834</v>
      </c>
      <c r="AY29">
        <v>2.9299296871933045</v>
      </c>
      <c r="AZ29">
        <v>0.11505522676468147</v>
      </c>
    </row>
    <row r="30" spans="3:52" x14ac:dyDescent="0.15">
      <c r="E30">
        <v>3.0950966865138709</v>
      </c>
      <c r="F30">
        <v>0.11032751477105533</v>
      </c>
      <c r="K30">
        <v>2.9528073874248939</v>
      </c>
      <c r="L30">
        <v>0.11497235486440853</v>
      </c>
      <c r="M30">
        <v>2.9335004994982912</v>
      </c>
      <c r="N30">
        <v>0.1148784210940044</v>
      </c>
      <c r="O30">
        <v>2.9785076412906339</v>
      </c>
      <c r="P30">
        <v>0.1141846711863494</v>
      </c>
      <c r="Q30">
        <v>2.9471107805309664</v>
      </c>
      <c r="R30">
        <v>0.11286336274313059</v>
      </c>
      <c r="S30">
        <v>2.8785272174632435</v>
      </c>
      <c r="T30">
        <v>0.11357503980670508</v>
      </c>
      <c r="U30">
        <v>2.9650123627076201</v>
      </c>
      <c r="V30">
        <v>0.11367637621021627</v>
      </c>
      <c r="W30">
        <v>2.8623009787903269</v>
      </c>
      <c r="X30">
        <v>0.11264753966515655</v>
      </c>
      <c r="Y30">
        <v>2.9391435078394563</v>
      </c>
      <c r="Z30">
        <v>0.11280098249064642</v>
      </c>
      <c r="AA30">
        <v>2.9257420482518639</v>
      </c>
      <c r="AB30">
        <v>0.11446775066762627</v>
      </c>
      <c r="AC30">
        <v>2.9188334698006404</v>
      </c>
      <c r="AD30">
        <v>0.11474035108457287</v>
      </c>
      <c r="AE30">
        <v>3.0095940591691548</v>
      </c>
      <c r="AF30">
        <v>0.11389588670702433</v>
      </c>
      <c r="AG30">
        <v>2.8725751567964166</v>
      </c>
      <c r="AH30">
        <v>0.11495062557042551</v>
      </c>
      <c r="AI30">
        <v>2.8929944555410767</v>
      </c>
      <c r="AJ30">
        <v>0.11446705242688107</v>
      </c>
      <c r="AK30">
        <v>2.8859012792152243</v>
      </c>
      <c r="AL30">
        <v>0.11431504333070819</v>
      </c>
      <c r="AM30">
        <v>2.9535406545894833</v>
      </c>
      <c r="AN30">
        <v>0.1154422727930358</v>
      </c>
      <c r="AO30">
        <v>2.954421464823664</v>
      </c>
      <c r="AP30">
        <v>0.11353337136135645</v>
      </c>
      <c r="AQ30">
        <v>2.8472944236672135</v>
      </c>
      <c r="AR30">
        <v>0.11491718591698567</v>
      </c>
      <c r="AS30">
        <v>2.9721804197332005</v>
      </c>
      <c r="AT30">
        <v>0.1146308151880582</v>
      </c>
      <c r="AU30">
        <v>2.9840830194554084</v>
      </c>
      <c r="AV30">
        <v>0.11300315513397619</v>
      </c>
      <c r="AW30">
        <v>2.9455971425507994</v>
      </c>
      <c r="AX30">
        <v>0.11463666912473834</v>
      </c>
      <c r="AY30">
        <v>2.9409694506814561</v>
      </c>
      <c r="AZ30">
        <v>0.11505522676468147</v>
      </c>
    </row>
    <row r="31" spans="3:52" x14ac:dyDescent="0.15">
      <c r="E31">
        <v>3.1057607148271242</v>
      </c>
      <c r="F31">
        <v>0.11000000000000039</v>
      </c>
      <c r="K31">
        <v>2.9643046377079032</v>
      </c>
      <c r="L31">
        <v>0.11499952539008959</v>
      </c>
      <c r="M31">
        <v>2.9413293429183636</v>
      </c>
      <c r="N31">
        <v>0.11479680959813489</v>
      </c>
      <c r="O31">
        <v>2.9895260660300811</v>
      </c>
      <c r="P31">
        <v>0.11421136777039144</v>
      </c>
      <c r="Q31">
        <v>2.958025011825506</v>
      </c>
      <c r="R31">
        <v>0.11288972190444477</v>
      </c>
      <c r="S31">
        <v>2.8863210775532049</v>
      </c>
      <c r="T31">
        <v>0.11349381259670613</v>
      </c>
      <c r="U31">
        <v>2.9759788270033773</v>
      </c>
      <c r="V31">
        <v>0.1136995419139729</v>
      </c>
      <c r="W31">
        <v>2.8699567670733392</v>
      </c>
      <c r="X31">
        <v>0.11256481751076103</v>
      </c>
      <c r="Y31">
        <v>2.9471081672350361</v>
      </c>
      <c r="Z31">
        <v>0.11270967113043324</v>
      </c>
      <c r="AA31">
        <v>2.9336038462568452</v>
      </c>
      <c r="AB31">
        <v>0.11435013645116733</v>
      </c>
      <c r="AC31">
        <v>2.926614190372125</v>
      </c>
      <c r="AD31">
        <v>0.11465229275282725</v>
      </c>
      <c r="AE31">
        <v>3.0177761188084764</v>
      </c>
      <c r="AF31">
        <v>0.11379544515268339</v>
      </c>
      <c r="AG31">
        <v>2.8833800533255034</v>
      </c>
      <c r="AH31">
        <v>0.11497124385444672</v>
      </c>
      <c r="AI31">
        <v>2.9008826230648666</v>
      </c>
      <c r="AJ31">
        <v>0.11438148027797296</v>
      </c>
      <c r="AK31">
        <v>2.8965735253236984</v>
      </c>
      <c r="AL31">
        <v>0.11434128572875191</v>
      </c>
      <c r="AM31">
        <v>2.9645350637110051</v>
      </c>
      <c r="AN31">
        <v>0.11546371355557934</v>
      </c>
      <c r="AO31">
        <v>2.9653479978682933</v>
      </c>
      <c r="AP31">
        <v>0.11355939204791228</v>
      </c>
      <c r="AQ31">
        <v>2.8549519138718664</v>
      </c>
      <c r="AR31">
        <v>0.11479854051141665</v>
      </c>
      <c r="AS31">
        <v>2.9831661013490942</v>
      </c>
      <c r="AT31">
        <v>0.11465287400164401</v>
      </c>
      <c r="AU31">
        <v>2.9952254540696837</v>
      </c>
      <c r="AV31">
        <v>0.11302962088468171</v>
      </c>
      <c r="AW31">
        <v>2.9565112285523734</v>
      </c>
      <c r="AX31">
        <v>0.11466028946170216</v>
      </c>
      <c r="AY31">
        <v>2.9518586461848875</v>
      </c>
      <c r="AZ31">
        <v>0.11507608778492592</v>
      </c>
    </row>
    <row r="32" spans="3:52" x14ac:dyDescent="0.15">
      <c r="E32">
        <v>3.1057607148271367</v>
      </c>
      <c r="F32">
        <v>0.11</v>
      </c>
      <c r="K32">
        <v>2.9753292972442251</v>
      </c>
      <c r="L32">
        <v>0.1150531253003394</v>
      </c>
      <c r="M32">
        <v>2.9498169170504784</v>
      </c>
      <c r="N32">
        <v>0.1147328314524656</v>
      </c>
      <c r="O32">
        <v>3.0000915819916241</v>
      </c>
      <c r="P32">
        <v>0.11426403272525568</v>
      </c>
      <c r="Q32">
        <v>2.9684906171799259</v>
      </c>
      <c r="R32">
        <v>0.11294172121786566</v>
      </c>
      <c r="S32">
        <v>2.8947707248049652</v>
      </c>
      <c r="T32">
        <v>0.11343013570635807</v>
      </c>
      <c r="U32">
        <v>2.9864945183384282</v>
      </c>
      <c r="V32">
        <v>0.11374524142147617</v>
      </c>
      <c r="W32">
        <v>2.8782567249477355</v>
      </c>
      <c r="X32">
        <v>0.11249996868048769</v>
      </c>
      <c r="Y32">
        <v>2.9557429851040085</v>
      </c>
      <c r="Z32">
        <v>0.11263808891713427</v>
      </c>
      <c r="AA32">
        <v>2.942127147822426</v>
      </c>
      <c r="AB32">
        <v>0.11425793449612143</v>
      </c>
      <c r="AC32">
        <v>2.9350495925264752</v>
      </c>
      <c r="AD32">
        <v>0.1145832607039009</v>
      </c>
      <c r="AE32">
        <v>3.0266466293061161</v>
      </c>
      <c r="AF32">
        <v>0.11371670545643826</v>
      </c>
      <c r="AG32">
        <v>2.8937408180845692</v>
      </c>
      <c r="AH32">
        <v>0.1150119180094489</v>
      </c>
      <c r="AI32">
        <v>2.9094345129204036</v>
      </c>
      <c r="AJ32">
        <v>0.11431439723593642</v>
      </c>
      <c r="AK32">
        <v>2.9068070922147</v>
      </c>
      <c r="AL32">
        <v>0.11439305470062953</v>
      </c>
      <c r="AM32">
        <v>2.9750775512088148</v>
      </c>
      <c r="AN32">
        <v>0.11550601023255612</v>
      </c>
      <c r="AO32">
        <v>2.975825399313353</v>
      </c>
      <c r="AP32">
        <v>0.11361072364452555</v>
      </c>
      <c r="AQ32">
        <v>2.8632537168701608</v>
      </c>
      <c r="AR32">
        <v>0.11470553017065996</v>
      </c>
      <c r="AS32">
        <v>2.9937002200825655</v>
      </c>
      <c r="AT32">
        <v>0.11469638992188402</v>
      </c>
      <c r="AU32">
        <v>3.0059098825203407</v>
      </c>
      <c r="AV32">
        <v>0.11308183046940459</v>
      </c>
      <c r="AW32">
        <v>2.9669766945860481</v>
      </c>
      <c r="AX32">
        <v>0.11470688583441105</v>
      </c>
      <c r="AY32">
        <v>2.9623002448362787</v>
      </c>
      <c r="AZ32">
        <v>0.11511724079116319</v>
      </c>
    </row>
    <row r="33" spans="5:52" x14ac:dyDescent="0.15">
      <c r="E33" t="s">
        <v>6</v>
      </c>
      <c r="F33" t="s">
        <v>6</v>
      </c>
      <c r="K33">
        <v>2.9855806420608513</v>
      </c>
      <c r="L33">
        <v>0.11513169252933088</v>
      </c>
      <c r="M33">
        <v>2.9587980209186271</v>
      </c>
      <c r="N33">
        <v>0.1146877319188279</v>
      </c>
      <c r="O33">
        <v>3.0099159894420766</v>
      </c>
      <c r="P33">
        <v>0.11434122948826067</v>
      </c>
      <c r="Q33">
        <v>2.9782221221619545</v>
      </c>
      <c r="R33">
        <v>0.11301794227767527</v>
      </c>
      <c r="S33">
        <v>2.9037116964461007</v>
      </c>
      <c r="T33">
        <v>0.11338524853390015</v>
      </c>
      <c r="U33">
        <v>2.9962725960655141</v>
      </c>
      <c r="V33">
        <v>0.1138122281692911</v>
      </c>
      <c r="W33">
        <v>2.8870393031745527</v>
      </c>
      <c r="X33">
        <v>0.11245425538305336</v>
      </c>
      <c r="Y33">
        <v>2.9648798945385137</v>
      </c>
      <c r="Z33">
        <v>0.11258762911710778</v>
      </c>
      <c r="AA33">
        <v>2.9511460565787444</v>
      </c>
      <c r="AB33">
        <v>0.11419293940866534</v>
      </c>
      <c r="AC33">
        <v>2.9439754907558839</v>
      </c>
      <c r="AD33">
        <v>0.11453459856810339</v>
      </c>
      <c r="AE33">
        <v>3.0360329362652929</v>
      </c>
      <c r="AF33">
        <v>0.11366120019691128</v>
      </c>
      <c r="AG33">
        <v>2.9033748364194856</v>
      </c>
      <c r="AH33">
        <v>0.11507153855051321</v>
      </c>
      <c r="AI33">
        <v>2.9184836722992809</v>
      </c>
      <c r="AJ33">
        <v>0.1142671089958789</v>
      </c>
      <c r="AK33">
        <v>2.9163228348603605</v>
      </c>
      <c r="AL33">
        <v>0.11446893812373989</v>
      </c>
      <c r="AM33">
        <v>2.9848805455061851</v>
      </c>
      <c r="AN33">
        <v>0.11556800908087743</v>
      </c>
      <c r="AO33">
        <v>2.9855678729599679</v>
      </c>
      <c r="AP33">
        <v>0.11368596595905216</v>
      </c>
      <c r="AQ33">
        <v>2.872038247509896</v>
      </c>
      <c r="AR33">
        <v>0.1146399652352007</v>
      </c>
      <c r="AS33">
        <v>3.0034954326349639</v>
      </c>
      <c r="AT33">
        <v>0.11476017594791164</v>
      </c>
      <c r="AU33">
        <v>3.0158448614514723</v>
      </c>
      <c r="AV33">
        <v>0.11315835974677381</v>
      </c>
      <c r="AW33">
        <v>2.9767080700198583</v>
      </c>
      <c r="AX33">
        <v>0.11477518721528518</v>
      </c>
      <c r="AY33">
        <v>2.9720094270436364</v>
      </c>
      <c r="AZ33">
        <v>0.11517756323666098</v>
      </c>
    </row>
    <row r="34" spans="5:52" x14ac:dyDescent="0.15">
      <c r="K34">
        <v>2.9947790421944451</v>
      </c>
      <c r="L34">
        <v>0.11523308396786663</v>
      </c>
      <c r="M34">
        <v>2.9680978475518693</v>
      </c>
      <c r="N34">
        <v>0.11466238880834412</v>
      </c>
      <c r="O34">
        <v>3.0187313041565096</v>
      </c>
      <c r="P34">
        <v>0.11444085233294862</v>
      </c>
      <c r="Q34">
        <v>2.9869540766838227</v>
      </c>
      <c r="R34">
        <v>0.11311630597205544</v>
      </c>
      <c r="S34">
        <v>2.9129699666338205</v>
      </c>
      <c r="T34">
        <v>0.11336002475708586</v>
      </c>
      <c r="U34">
        <v>3.0050463397137865</v>
      </c>
      <c r="V34">
        <v>0.11389867493355874</v>
      </c>
      <c r="W34">
        <v>2.8961335588586401</v>
      </c>
      <c r="X34">
        <v>0.11242856737579449</v>
      </c>
      <c r="Y34">
        <v>2.9743410559894898</v>
      </c>
      <c r="Z34">
        <v>0.11255927387296413</v>
      </c>
      <c r="AA34">
        <v>2.9604850297257155</v>
      </c>
      <c r="AB34">
        <v>0.11415641624424561</v>
      </c>
      <c r="AC34">
        <v>2.9532181526043746</v>
      </c>
      <c r="AD34">
        <v>0.11450725349855564</v>
      </c>
      <c r="AE34">
        <v>3.0457523458978129</v>
      </c>
      <c r="AF34">
        <v>0.11363000972084286</v>
      </c>
      <c r="AG34">
        <v>2.9120193174240874</v>
      </c>
      <c r="AH34">
        <v>0.11514847918469855</v>
      </c>
      <c r="AI34">
        <v>2.9278539696074546</v>
      </c>
      <c r="AJ34">
        <v>0.11424053596960351</v>
      </c>
      <c r="AK34">
        <v>2.9248611886069957</v>
      </c>
      <c r="AL34">
        <v>0.11456686609611384</v>
      </c>
      <c r="AM34">
        <v>2.9936766464731832</v>
      </c>
      <c r="AN34">
        <v>0.11564801893357998</v>
      </c>
      <c r="AO34">
        <v>2.9943096695237927</v>
      </c>
      <c r="AP34">
        <v>0.11378306657729388</v>
      </c>
      <c r="AQ34">
        <v>2.8811345248944247</v>
      </c>
      <c r="AR34">
        <v>0.1146031218519286</v>
      </c>
      <c r="AS34">
        <v>3.0122845511420731</v>
      </c>
      <c r="AT34">
        <v>0.1148424921632146</v>
      </c>
      <c r="AU34">
        <v>3.0247593905363943</v>
      </c>
      <c r="AV34">
        <v>0.11325712119759966</v>
      </c>
      <c r="AW34">
        <v>2.9854399082997727</v>
      </c>
      <c r="AX34">
        <v>0.11486333052070273</v>
      </c>
      <c r="AY34">
        <v>2.9807213516262925</v>
      </c>
      <c r="AZ34">
        <v>0.11525540968235502</v>
      </c>
    </row>
    <row r="35" spans="5:52" x14ac:dyDescent="0.15">
      <c r="K35">
        <v>3.0026735892678027</v>
      </c>
      <c r="L35">
        <v>0.11535453392181115</v>
      </c>
      <c r="M35">
        <v>2.9775353864031859</v>
      </c>
      <c r="N35">
        <v>0.11465729539583243</v>
      </c>
      <c r="O35">
        <v>3.026297067329323</v>
      </c>
      <c r="P35">
        <v>0.1145601838078138</v>
      </c>
      <c r="Q35">
        <v>2.99444829578868</v>
      </c>
      <c r="R35">
        <v>0.1132341291958385</v>
      </c>
      <c r="S35">
        <v>2.9223653336700477</v>
      </c>
      <c r="T35">
        <v>0.11335495532803924</v>
      </c>
      <c r="U35">
        <v>3.0125764244279627</v>
      </c>
      <c r="V35">
        <v>0.11400222367189973</v>
      </c>
      <c r="W35">
        <v>2.9053624826576701</v>
      </c>
      <c r="X35">
        <v>0.1124234046465527</v>
      </c>
      <c r="Y35">
        <v>2.9839423187112049</v>
      </c>
      <c r="Z35">
        <v>0.11255357508727698</v>
      </c>
      <c r="AA35">
        <v>2.9699622947739575</v>
      </c>
      <c r="AB35">
        <v>0.11414907588471314</v>
      </c>
      <c r="AC35">
        <v>2.9625976801724381</v>
      </c>
      <c r="AD35">
        <v>0.11450175773593185</v>
      </c>
      <c r="AE35">
        <v>3.0556156809508432</v>
      </c>
      <c r="AF35">
        <v>0.11362374111537102</v>
      </c>
      <c r="AG35">
        <v>2.9194384621910485</v>
      </c>
      <c r="AH35">
        <v>0.11524064117207361</v>
      </c>
      <c r="AI35">
        <v>2.9373630226663758</v>
      </c>
      <c r="AJ35">
        <v>0.11423519537084034</v>
      </c>
      <c r="AK35">
        <v>2.9321892494222253</v>
      </c>
      <c r="AL35">
        <v>0.1146841673979442</v>
      </c>
      <c r="AM35">
        <v>3.0012259194051532</v>
      </c>
      <c r="AN35">
        <v>0.1157438573304522</v>
      </c>
      <c r="AO35">
        <v>3.0018123355827284</v>
      </c>
      <c r="AP35">
        <v>0.11389937684750751</v>
      </c>
      <c r="AQ35">
        <v>2.89036550033132</v>
      </c>
      <c r="AR35">
        <v>0.11459571713539031</v>
      </c>
      <c r="AS35">
        <v>3.0198278313625408</v>
      </c>
      <c r="AT35">
        <v>0.11494109319602178</v>
      </c>
      <c r="AU35">
        <v>3.0324103046601132</v>
      </c>
      <c r="AV35">
        <v>0.11337542086695551</v>
      </c>
      <c r="AW35">
        <v>2.9929340276397185</v>
      </c>
      <c r="AX35">
        <v>0.11496891143106434</v>
      </c>
      <c r="AY35">
        <v>2.9881983799919243</v>
      </c>
      <c r="AZ35">
        <v>0.1153486566801373</v>
      </c>
    </row>
    <row r="36" spans="5:52" x14ac:dyDescent="0.15">
      <c r="K36">
        <v>3.0090489406163106</v>
      </c>
      <c r="L36">
        <v>0.11549272955301722</v>
      </c>
      <c r="M36">
        <v>2.986926946513877</v>
      </c>
      <c r="N36">
        <v>0.11467255081877371</v>
      </c>
      <c r="O36">
        <v>3.0324069046636355</v>
      </c>
      <c r="P36">
        <v>0.11469596886129581</v>
      </c>
      <c r="Q36">
        <v>3.0005003567153175</v>
      </c>
      <c r="R36">
        <v>0.11336819803862189</v>
      </c>
      <c r="S36">
        <v>2.9317149274224934</v>
      </c>
      <c r="T36">
        <v>0.11337013891743032</v>
      </c>
      <c r="U36">
        <v>3.0186574491265068</v>
      </c>
      <c r="V36">
        <v>0.11412004984466358</v>
      </c>
      <c r="W36">
        <v>2.9145464440676387</v>
      </c>
      <c r="X36">
        <v>0.11243886768198016</v>
      </c>
      <c r="Y36">
        <v>2.9934968050460555</v>
      </c>
      <c r="Z36">
        <v>0.11257064368042742</v>
      </c>
      <c r="AA36">
        <v>2.9793933875395355</v>
      </c>
      <c r="AB36">
        <v>0.11417106120181673</v>
      </c>
      <c r="AC36">
        <v>2.9719315116250171</v>
      </c>
      <c r="AD36">
        <v>0.11451821824900016</v>
      </c>
      <c r="AE36">
        <v>3.0654309628269543</v>
      </c>
      <c r="AF36">
        <v>0.11364251639177082</v>
      </c>
      <c r="AG36">
        <v>2.9254298957913938</v>
      </c>
      <c r="AH36">
        <v>0.11534551057387117</v>
      </c>
      <c r="AI36">
        <v>2.946825748574641</v>
      </c>
      <c r="AJ36">
        <v>0.1142511911482695</v>
      </c>
      <c r="AK36">
        <v>2.9381071269098378</v>
      </c>
      <c r="AL36">
        <v>0.1148176423554987</v>
      </c>
      <c r="AM36">
        <v>3.0073224398159968</v>
      </c>
      <c r="AN36">
        <v>0.11585291004985944</v>
      </c>
      <c r="AO36">
        <v>3.0078712179646785</v>
      </c>
      <c r="AP36">
        <v>0.11403172412871984</v>
      </c>
      <c r="AQ36">
        <v>2.8995515033837806</v>
      </c>
      <c r="AR36">
        <v>0.11461789520997051</v>
      </c>
      <c r="AS36">
        <v>3.0259195122758169</v>
      </c>
      <c r="AT36">
        <v>0.11505328946719191</v>
      </c>
      <c r="AU36">
        <v>3.0385889068297778</v>
      </c>
      <c r="AV36">
        <v>0.11351003184824555</v>
      </c>
      <c r="AW36">
        <v>2.9989860079998132</v>
      </c>
      <c r="AX36">
        <v>0.11508904997436425</v>
      </c>
      <c r="AY36">
        <v>2.9942365582978763</v>
      </c>
      <c r="AZ36">
        <v>0.1154547606949851</v>
      </c>
    </row>
    <row r="37" spans="5:52" x14ac:dyDescent="0.15">
      <c r="K37">
        <v>3.0137311932744821</v>
      </c>
      <c r="L37">
        <v>0.11564390124491468</v>
      </c>
      <c r="M37">
        <v>2.9960897318491289</v>
      </c>
      <c r="N37">
        <v>0.11470785814771321</v>
      </c>
      <c r="O37">
        <v>3.0368941557241245</v>
      </c>
      <c r="P37">
        <v>0.11484450363110089</v>
      </c>
      <c r="Q37">
        <v>3.0049451750182015</v>
      </c>
      <c r="R37">
        <v>0.11351485545186582</v>
      </c>
      <c r="S37">
        <v>2.9408367686837718</v>
      </c>
      <c r="T37">
        <v>0.11340527999396269</v>
      </c>
      <c r="U37">
        <v>3.0231235393076896</v>
      </c>
      <c r="V37">
        <v>0.11424893946100718</v>
      </c>
      <c r="W37">
        <v>2.9235066877263032</v>
      </c>
      <c r="X37">
        <v>0.11247465551168122</v>
      </c>
      <c r="Y37">
        <v>3.0028185477856004</v>
      </c>
      <c r="Z37">
        <v>0.11261014743166506</v>
      </c>
      <c r="AA37">
        <v>2.988594742529477</v>
      </c>
      <c r="AB37">
        <v>0.11422194427636688</v>
      </c>
      <c r="AC37">
        <v>2.9810379745499627</v>
      </c>
      <c r="AD37">
        <v>0.11455631465259723</v>
      </c>
      <c r="AE37">
        <v>3.0750071482291452</v>
      </c>
      <c r="AF37">
        <v>0.11368597011064371</v>
      </c>
      <c r="AG37">
        <v>2.9298301875350075</v>
      </c>
      <c r="AH37">
        <v>0.11546022682618433</v>
      </c>
      <c r="AI37">
        <v>2.9560579661361368</v>
      </c>
      <c r="AJ37">
        <v>0.11428821196227822</v>
      </c>
      <c r="AK37">
        <v>2.9424533967987268</v>
      </c>
      <c r="AL37">
        <v>0.1149636501198785</v>
      </c>
      <c r="AM37">
        <v>3.0117999105213484</v>
      </c>
      <c r="AN37">
        <v>0.11597220241789551</v>
      </c>
      <c r="AO37">
        <v>3.0123210461525907</v>
      </c>
      <c r="AP37">
        <v>0.11417649833210305</v>
      </c>
      <c r="AQ37">
        <v>2.9085137389513149</v>
      </c>
      <c r="AR37">
        <v>0.1146692244046747</v>
      </c>
      <c r="AS37">
        <v>3.030393428706414</v>
      </c>
      <c r="AT37">
        <v>0.11517602055492134</v>
      </c>
      <c r="AU37">
        <v>3.0431266608846141</v>
      </c>
      <c r="AV37">
        <v>0.11365728230480485</v>
      </c>
      <c r="AW37">
        <v>3.0034307671321687</v>
      </c>
      <c r="AX37">
        <v>0.11522046908431904</v>
      </c>
      <c r="AY37">
        <v>2.9986711807803181</v>
      </c>
      <c r="AZ37">
        <v>0.11557082748596589</v>
      </c>
    </row>
    <row r="38" spans="5:52" x14ac:dyDescent="0.15">
      <c r="K38">
        <v>3.0165926275955242</v>
      </c>
      <c r="L38">
        <v>0.11580392542782375</v>
      </c>
      <c r="M38">
        <v>3.0048453992149056</v>
      </c>
      <c r="N38">
        <v>0.1147625301656546</v>
      </c>
      <c r="O38">
        <v>3.0396364199992498</v>
      </c>
      <c r="P38">
        <v>0.11500173647591003</v>
      </c>
      <c r="Q38">
        <v>3.0076615076408055</v>
      </c>
      <c r="R38">
        <v>0.11367010100364439</v>
      </c>
      <c r="S38">
        <v>2.9495533111896721</v>
      </c>
      <c r="T38">
        <v>0.113459694576554</v>
      </c>
      <c r="U38">
        <v>3.0258528716735977</v>
      </c>
      <c r="V38">
        <v>0.11438537674818683</v>
      </c>
      <c r="W38">
        <v>2.9320688126829735</v>
      </c>
      <c r="X38">
        <v>0.11253007156625881</v>
      </c>
      <c r="Y38">
        <v>3.01172610981074</v>
      </c>
      <c r="Z38">
        <v>0.11267131744540687</v>
      </c>
      <c r="AA38">
        <v>2.9973872658352891</v>
      </c>
      <c r="AB38">
        <v>0.1143007347271961</v>
      </c>
      <c r="AC38">
        <v>2.9897398220048892</v>
      </c>
      <c r="AD38">
        <v>0.11461530544356108</v>
      </c>
      <c r="AE38">
        <v>3.0841578476013116</v>
      </c>
      <c r="AF38">
        <v>0.11375325649477971</v>
      </c>
      <c r="AG38">
        <v>2.932519308933828</v>
      </c>
      <c r="AH38">
        <v>0.11558166076869293</v>
      </c>
      <c r="AI38">
        <v>2.9648799807375199</v>
      </c>
      <c r="AJ38">
        <v>0.11434553724483239</v>
      </c>
      <c r="AK38">
        <v>2.945109504176203</v>
      </c>
      <c r="AL38">
        <v>0.11511820797988517</v>
      </c>
      <c r="AM38">
        <v>3.0145361977922613</v>
      </c>
      <c r="AN38">
        <v>0.11609848044973237</v>
      </c>
      <c r="AO38">
        <v>3.0150404404333351</v>
      </c>
      <c r="AP38">
        <v>0.114329750394787</v>
      </c>
      <c r="AQ38">
        <v>2.9170777673129922</v>
      </c>
      <c r="AR38">
        <v>0.11474870565511402</v>
      </c>
      <c r="AS38">
        <v>3.0331275438767356</v>
      </c>
      <c r="AT38">
        <v>0.11530593867507286</v>
      </c>
      <c r="AU38">
        <v>3.0458997887230477</v>
      </c>
      <c r="AV38">
        <v>0.11381315562803172</v>
      </c>
      <c r="AW38">
        <v>3.0061470635942764</v>
      </c>
      <c r="AX38">
        <v>0.11535958399019321</v>
      </c>
      <c r="AY38">
        <v>3.0013812824981261</v>
      </c>
      <c r="AZ38">
        <v>0.11569369105358528</v>
      </c>
    </row>
    <row r="39" spans="5:52" x14ac:dyDescent="0.15">
      <c r="K39">
        <v>3.0175551911103611</v>
      </c>
      <c r="L39">
        <v>0.11596843705918659</v>
      </c>
      <c r="M39">
        <v>3.0130235295053556</v>
      </c>
      <c r="N39">
        <v>0.11483550274395717</v>
      </c>
      <c r="O39">
        <v>3.040558895668136</v>
      </c>
      <c r="P39">
        <v>0.11516337849359223</v>
      </c>
      <c r="Q39">
        <v>3.0085752601101365</v>
      </c>
      <c r="R39">
        <v>0.11382970000000001</v>
      </c>
      <c r="S39">
        <v>2.9576948973552373</v>
      </c>
      <c r="T39">
        <v>0.11353232354724981</v>
      </c>
      <c r="U39">
        <v>3.0267709971521271</v>
      </c>
      <c r="V39">
        <v>0.11452564005267375</v>
      </c>
      <c r="W39">
        <v>2.9400661669146406</v>
      </c>
      <c r="X39">
        <v>0.11260403723524538</v>
      </c>
      <c r="Y39">
        <v>3.0200461155588565</v>
      </c>
      <c r="Z39">
        <v>0.11275296311691524</v>
      </c>
      <c r="AA39">
        <v>3.0055998209921708</v>
      </c>
      <c r="AB39">
        <v>0.1144058989878018</v>
      </c>
      <c r="AC39">
        <v>2.9978676824272905</v>
      </c>
      <c r="AD39">
        <v>0.11469404243324663</v>
      </c>
      <c r="AE39">
        <v>3.0927049529889405</v>
      </c>
      <c r="AF39">
        <v>0.11384306589124875</v>
      </c>
      <c r="AG39">
        <v>2.9334239077661119</v>
      </c>
      <c r="AH39">
        <v>0.1157065</v>
      </c>
      <c r="AI39">
        <v>2.9731200818994679</v>
      </c>
      <c r="AJ39">
        <v>0.11442205122451364</v>
      </c>
      <c r="AK39">
        <v>2.9460029973569646</v>
      </c>
      <c r="AL39">
        <v>0.11527709999999999</v>
      </c>
      <c r="AM39">
        <v>3.015456662844954</v>
      </c>
      <c r="AN39">
        <v>0.11622829960984378</v>
      </c>
      <c r="AO39">
        <v>3.0159552228198647</v>
      </c>
      <c r="AP39">
        <v>0.1144873</v>
      </c>
      <c r="AQ39">
        <v>2.9250768993981904</v>
      </c>
      <c r="AR39">
        <v>0.11485479194915729</v>
      </c>
      <c r="AS39">
        <v>3.0340472782522414</v>
      </c>
      <c r="AT39">
        <v>0.1154395</v>
      </c>
      <c r="AU39">
        <v>3.0468326466466511</v>
      </c>
      <c r="AV39">
        <v>0.1139734</v>
      </c>
      <c r="AW39">
        <v>3.007060803899507</v>
      </c>
      <c r="AX39">
        <v>0.1155026</v>
      </c>
      <c r="AY39">
        <v>3.0022929389411472</v>
      </c>
      <c r="AZ39">
        <v>0.11582000000000001</v>
      </c>
    </row>
    <row r="40" spans="5:52" x14ac:dyDescent="0.15">
      <c r="M40">
        <v>3.0204649447168603</v>
      </c>
      <c r="N40">
        <v>0.11492535555438929</v>
      </c>
      <c r="S40">
        <v>2.9651030604666722</v>
      </c>
      <c r="T40">
        <v>0.11362175326574972</v>
      </c>
      <c r="W40">
        <v>2.9473430910180407</v>
      </c>
      <c r="X40">
        <v>0.11269511286102885</v>
      </c>
      <c r="Y40">
        <v>3.027616625581929</v>
      </c>
      <c r="Z40">
        <v>0.11285349530606485</v>
      </c>
      <c r="AA40">
        <v>3.0130725599556363</v>
      </c>
      <c r="AB40">
        <v>0.1145353901554739</v>
      </c>
      <c r="AC40">
        <v>3.0052633562593494</v>
      </c>
      <c r="AD40">
        <v>0.11479099309571163</v>
      </c>
      <c r="AE40">
        <v>3.1004821047078499</v>
      </c>
      <c r="AF40">
        <v>0.1139536502623052</v>
      </c>
      <c r="AI40">
        <v>2.9806178854258394</v>
      </c>
      <c r="AJ40">
        <v>0.11451626464374082</v>
      </c>
      <c r="AQ40">
        <v>2.932355441199749</v>
      </c>
      <c r="AR40">
        <v>0.11498541843776232</v>
      </c>
    </row>
    <row r="41" spans="5:52" x14ac:dyDescent="0.15">
      <c r="M41">
        <v>3.0270248061668132</v>
      </c>
      <c r="N41">
        <v>0.115030339714202</v>
      </c>
      <c r="S41">
        <v>2.9716336090556728</v>
      </c>
      <c r="T41">
        <v>0.11372624308430795</v>
      </c>
      <c r="W41">
        <v>2.9537579479428802</v>
      </c>
      <c r="X41">
        <v>0.11280152576015028</v>
      </c>
      <c r="Y41">
        <v>3.0342902885136862</v>
      </c>
      <c r="Z41">
        <v>0.11297095726814754</v>
      </c>
      <c r="AA41">
        <v>3.0196600343618769</v>
      </c>
      <c r="AB41">
        <v>0.11468668783192765</v>
      </c>
      <c r="AC41">
        <v>3.0117828951223791</v>
      </c>
      <c r="AD41">
        <v>0.11490427039659096</v>
      </c>
      <c r="AE41">
        <v>3.1073379293462109</v>
      </c>
      <c r="AF41">
        <v>0.11408285720895432</v>
      </c>
      <c r="AI41">
        <v>2.9872274550996183</v>
      </c>
      <c r="AJ41">
        <v>0.11462634374547487</v>
      </c>
      <c r="AQ41">
        <v>2.9387717241807194</v>
      </c>
      <c r="AR41">
        <v>0.11513804262491383</v>
      </c>
    </row>
    <row r="42" spans="5:52" x14ac:dyDescent="0.15">
      <c r="M42">
        <v>3.0325754336138222</v>
      </c>
      <c r="N42">
        <v>0.11514841182614224</v>
      </c>
      <c r="S42">
        <v>2.9771594334223437</v>
      </c>
      <c r="T42">
        <v>0.11384375922746168</v>
      </c>
      <c r="W42">
        <v>2.9591858797959079</v>
      </c>
      <c r="X42">
        <v>0.11292120472657119</v>
      </c>
      <c r="Y42">
        <v>3.0399372090963399</v>
      </c>
      <c r="Z42">
        <v>0.1131030627396824</v>
      </c>
      <c r="AA42">
        <v>3.0252340265147155</v>
      </c>
      <c r="AB42">
        <v>0.11485684717998945</v>
      </c>
      <c r="AC42">
        <v>3.0172994036082761</v>
      </c>
      <c r="AD42">
        <v>0.11503166952207401</v>
      </c>
      <c r="AE42">
        <v>3.1131389860758216</v>
      </c>
      <c r="AF42">
        <v>0.11422817186495032</v>
      </c>
      <c r="AI42">
        <v>2.9928201431653796</v>
      </c>
      <c r="AJ42">
        <v>0.11475014596521364</v>
      </c>
      <c r="AQ42">
        <v>2.9442008626912903</v>
      </c>
      <c r="AR42">
        <v>0.11530969385441635</v>
      </c>
    </row>
    <row r="43" spans="5:52" x14ac:dyDescent="0.15">
      <c r="M43">
        <v>3.0370087904083762</v>
      </c>
      <c r="N43">
        <v>0.11527727375085615</v>
      </c>
      <c r="S43">
        <v>2.9815729796809189</v>
      </c>
      <c r="T43">
        <v>0.11397201437715704</v>
      </c>
      <c r="W43">
        <v>2.963521238057786</v>
      </c>
      <c r="X43">
        <v>0.11305182034534299</v>
      </c>
      <c r="Y43">
        <v>3.0444474764440264</v>
      </c>
      <c r="Z43">
        <v>0.11324724043793374</v>
      </c>
      <c r="AA43">
        <v>3.0296860449972201</v>
      </c>
      <c r="AB43">
        <v>0.11504255624150266</v>
      </c>
      <c r="AC43">
        <v>3.0217055091542981</v>
      </c>
      <c r="AD43">
        <v>0.11517071079309764</v>
      </c>
      <c r="AE43">
        <v>3.1177723639260457</v>
      </c>
      <c r="AF43">
        <v>0.1143867658458072</v>
      </c>
      <c r="AI43">
        <v>2.9972870943115106</v>
      </c>
      <c r="AJ43">
        <v>0.11488526163357288</v>
      </c>
      <c r="AQ43">
        <v>2.9485371847259079</v>
      </c>
      <c r="AR43">
        <v>0.11549703113033799</v>
      </c>
    </row>
    <row r="44" spans="5:52" x14ac:dyDescent="0.15">
      <c r="M44">
        <v>3.0402385863033383</v>
      </c>
      <c r="N44">
        <v>0.11541441733755742</v>
      </c>
      <c r="S44">
        <v>2.9847883431738103</v>
      </c>
      <c r="T44">
        <v>0.11410851219279326</v>
      </c>
      <c r="W44">
        <v>2.9666796399113435</v>
      </c>
      <c r="X44">
        <v>0.11319083033201936</v>
      </c>
      <c r="Y44">
        <v>3.0477333033331755</v>
      </c>
      <c r="Z44">
        <v>0.11340068410800482</v>
      </c>
      <c r="AA44">
        <v>3.0329294363337236</v>
      </c>
      <c r="AB44">
        <v>0.11524020040082585</v>
      </c>
      <c r="AC44">
        <v>3.0249154519278623</v>
      </c>
      <c r="AD44">
        <v>0.11531868792947844</v>
      </c>
      <c r="AE44">
        <v>3.1211478794674163</v>
      </c>
      <c r="AF44">
        <v>0.11455555230008556</v>
      </c>
      <c r="AI44">
        <v>3.0005413644150338</v>
      </c>
      <c r="AJ44">
        <v>0.11502906087775974</v>
      </c>
      <c r="AQ44">
        <v>2.9516962887086606</v>
      </c>
      <c r="AR44">
        <v>0.11569640814569596</v>
      </c>
    </row>
    <row r="45" spans="5:52" x14ac:dyDescent="0.15">
      <c r="M45">
        <v>3.0422019569954508</v>
      </c>
      <c r="N45">
        <v>0.11555717324232942</v>
      </c>
      <c r="S45">
        <v>2.9867429405080501</v>
      </c>
      <c r="T45">
        <v>0.11425059589965299</v>
      </c>
      <c r="W45">
        <v>2.9685996106571304</v>
      </c>
      <c r="X45">
        <v>0.11333552901533114</v>
      </c>
      <c r="Y45">
        <v>3.049730734880963</v>
      </c>
      <c r="Z45">
        <v>0.11356040714339725</v>
      </c>
      <c r="AA45">
        <v>3.0349010716011646</v>
      </c>
      <c r="AB45">
        <v>0.1154459327392147</v>
      </c>
      <c r="AC45">
        <v>3.026866754044137</v>
      </c>
      <c r="AD45">
        <v>0.11547272072457827</v>
      </c>
      <c r="AE45">
        <v>3.1231998321295138</v>
      </c>
      <c r="AF45">
        <v>0.11473124599144462</v>
      </c>
      <c r="AI45">
        <v>3.0025196128100617</v>
      </c>
      <c r="AJ45">
        <v>0.11517874480905535</v>
      </c>
      <c r="AQ45">
        <v>2.9536166862739517</v>
      </c>
      <c r="AR45">
        <v>0.11590394425367428</v>
      </c>
    </row>
    <row r="46" spans="5:52" x14ac:dyDescent="0.15">
      <c r="M46">
        <v>3.0428606877074933</v>
      </c>
      <c r="N46">
        <v>0.11570276288386822</v>
      </c>
      <c r="S46">
        <v>2.9873987276698495</v>
      </c>
      <c r="T46">
        <v>0.1143955</v>
      </c>
      <c r="W46">
        <v>2.9692437802485143</v>
      </c>
      <c r="X46">
        <v>0.1134831</v>
      </c>
      <c r="Y46">
        <v>3.0504008933543556</v>
      </c>
      <c r="Z46">
        <v>0.11372330071690941</v>
      </c>
      <c r="AA46">
        <v>3.0355625751617645</v>
      </c>
      <c r="AB46">
        <v>0.11565574891071953</v>
      </c>
      <c r="AC46">
        <v>3.0275214356270022</v>
      </c>
      <c r="AD46">
        <v>0.11562981110525022</v>
      </c>
      <c r="AE46">
        <v>3.1238882829878318</v>
      </c>
      <c r="AF46">
        <v>0.11491042724203068</v>
      </c>
      <c r="AI46">
        <v>3.0031833351418094</v>
      </c>
      <c r="AJ46">
        <v>0.1153314</v>
      </c>
      <c r="AQ46">
        <v>2.9542609990675937</v>
      </c>
      <c r="AR46">
        <v>0.1161156</v>
      </c>
    </row>
  </sheetData>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26"/>
  <sheetViews>
    <sheetView workbookViewId="0"/>
  </sheetViews>
  <sheetFormatPr defaultRowHeight="14.25" x14ac:dyDescent="0.15"/>
  <cols>
    <col min="1" max="1" width="15.625" style="1" bestFit="1" customWidth="1"/>
    <col min="2" max="2" width="10.125" style="2" bestFit="1" customWidth="1"/>
  </cols>
  <sheetData>
    <row r="1" spans="1:9" x14ac:dyDescent="0.15">
      <c r="A1" s="1" t="s">
        <v>10</v>
      </c>
      <c r="B1" s="2" t="s">
        <v>11</v>
      </c>
      <c r="C1">
        <v>0.19999999999999998</v>
      </c>
      <c r="D1">
        <v>1882.2394789052748</v>
      </c>
      <c r="E1">
        <v>1</v>
      </c>
      <c r="F1">
        <v>1855.9259212260058</v>
      </c>
      <c r="G1">
        <v>11.102650593237007</v>
      </c>
      <c r="H1">
        <v>0.85</v>
      </c>
      <c r="I1">
        <v>1844.8232706327688</v>
      </c>
    </row>
    <row r="2" spans="1:9" x14ac:dyDescent="0.15">
      <c r="A2" s="1" t="s">
        <v>12</v>
      </c>
      <c r="B2" s="2" t="s">
        <v>36</v>
      </c>
      <c r="C2">
        <v>21.8</v>
      </c>
      <c r="D2">
        <v>1882.2394789052748</v>
      </c>
      <c r="E2">
        <v>2</v>
      </c>
      <c r="F2">
        <v>1859.7456432742156</v>
      </c>
      <c r="G2">
        <v>12.219311968958424</v>
      </c>
      <c r="H2">
        <v>1.1499999999999999</v>
      </c>
      <c r="I2">
        <v>1844.8232706327688</v>
      </c>
    </row>
    <row r="3" spans="1:9" x14ac:dyDescent="0.15">
      <c r="A3" s="1" t="s">
        <v>13</v>
      </c>
      <c r="B3" s="3">
        <v>15</v>
      </c>
      <c r="E3">
        <v>3</v>
      </c>
      <c r="F3">
        <v>1861.4344871284297</v>
      </c>
      <c r="G3">
        <v>10.118730175857849</v>
      </c>
      <c r="H3">
        <v>1.1499999999999999</v>
      </c>
      <c r="I3">
        <v>1867.0285718192429</v>
      </c>
    </row>
    <row r="4" spans="1:9" x14ac:dyDescent="0.15">
      <c r="A4" s="1" t="s">
        <v>14</v>
      </c>
      <c r="B4" s="3">
        <v>8</v>
      </c>
      <c r="E4">
        <v>4</v>
      </c>
      <c r="F4">
        <v>1863.712344494937</v>
      </c>
      <c r="G4">
        <v>10.143958417367038</v>
      </c>
      <c r="H4">
        <v>0.85</v>
      </c>
      <c r="I4">
        <v>1867.0285718192429</v>
      </c>
    </row>
    <row r="5" spans="1:9" x14ac:dyDescent="0.15">
      <c r="A5" s="1" t="s">
        <v>15</v>
      </c>
      <c r="B5" s="3">
        <v>1</v>
      </c>
      <c r="E5">
        <v>5</v>
      </c>
      <c r="F5">
        <v>1870.3830816702962</v>
      </c>
      <c r="G5">
        <v>10.797285255738309</v>
      </c>
      <c r="H5">
        <v>0.85</v>
      </c>
      <c r="I5">
        <v>1844.8232706327688</v>
      </c>
    </row>
    <row r="6" spans="1:9" x14ac:dyDescent="0.15">
      <c r="A6" s="1" t="s">
        <v>16</v>
      </c>
      <c r="B6" s="3" t="b">
        <v>1</v>
      </c>
      <c r="E6">
        <v>6</v>
      </c>
      <c r="F6">
        <v>1871.829893676967</v>
      </c>
      <c r="G6">
        <v>9.9196336866516077</v>
      </c>
      <c r="H6" t="s">
        <v>25</v>
      </c>
      <c r="I6" t="s">
        <v>25</v>
      </c>
    </row>
    <row r="7" spans="1:9" x14ac:dyDescent="0.15">
      <c r="A7" s="1" t="s">
        <v>17</v>
      </c>
      <c r="B7" s="3">
        <v>1</v>
      </c>
      <c r="E7">
        <v>7</v>
      </c>
      <c r="F7">
        <v>1872.4337333376754</v>
      </c>
      <c r="G7">
        <v>8.8309032446762803</v>
      </c>
      <c r="H7">
        <v>1.85</v>
      </c>
      <c r="I7">
        <v>1847.5263313052571</v>
      </c>
    </row>
    <row r="8" spans="1:9" x14ac:dyDescent="0.15">
      <c r="A8" s="1" t="s">
        <v>18</v>
      </c>
      <c r="B8" s="3" t="b">
        <v>0</v>
      </c>
      <c r="E8">
        <v>8</v>
      </c>
      <c r="F8">
        <v>1878.4803791697541</v>
      </c>
      <c r="G8">
        <v>13.267515316064404</v>
      </c>
      <c r="H8">
        <v>2.15</v>
      </c>
      <c r="I8">
        <v>1847.5263313052571</v>
      </c>
    </row>
    <row r="9" spans="1:9" x14ac:dyDescent="0.15">
      <c r="A9" s="1" t="s">
        <v>19</v>
      </c>
      <c r="B9" s="3" t="b">
        <v>1</v>
      </c>
      <c r="E9">
        <v>9</v>
      </c>
      <c r="F9">
        <v>1882.4419176070817</v>
      </c>
      <c r="G9">
        <v>10.104009159601413</v>
      </c>
      <c r="H9">
        <v>2.15</v>
      </c>
      <c r="I9">
        <v>1871.964955243174</v>
      </c>
    </row>
    <row r="10" spans="1:9" x14ac:dyDescent="0.15">
      <c r="A10" s="1" t="s">
        <v>20</v>
      </c>
      <c r="B10" s="3" t="b">
        <v>0</v>
      </c>
      <c r="E10">
        <v>10</v>
      </c>
      <c r="F10">
        <v>1884.2194941907528</v>
      </c>
      <c r="G10">
        <v>9.92080838553</v>
      </c>
      <c r="H10">
        <v>1.85</v>
      </c>
      <c r="I10">
        <v>1871.964955243174</v>
      </c>
    </row>
    <row r="11" spans="1:9" x14ac:dyDescent="0.15">
      <c r="A11" s="1" t="s">
        <v>21</v>
      </c>
      <c r="B11" s="3" t="b">
        <v>0</v>
      </c>
      <c r="E11">
        <v>11</v>
      </c>
      <c r="F11">
        <v>1885.0675034258836</v>
      </c>
      <c r="G11">
        <v>11.260852144145073</v>
      </c>
      <c r="H11">
        <v>1.85</v>
      </c>
      <c r="I11">
        <v>1847.5263313052571</v>
      </c>
    </row>
    <row r="12" spans="1:9" x14ac:dyDescent="0.15">
      <c r="A12" s="1" t="s">
        <v>22</v>
      </c>
      <c r="B12" s="3" t="s">
        <v>27</v>
      </c>
      <c r="E12">
        <v>12</v>
      </c>
      <c r="F12">
        <v>1886.7542690225334</v>
      </c>
      <c r="G12">
        <v>8.3294399935185393</v>
      </c>
      <c r="H12" t="s">
        <v>26</v>
      </c>
      <c r="I12" t="s">
        <v>26</v>
      </c>
    </row>
    <row r="13" spans="1:9" x14ac:dyDescent="0.15">
      <c r="A13" s="1" t="s">
        <v>28</v>
      </c>
      <c r="B13" s="3" t="b">
        <v>1</v>
      </c>
      <c r="E13">
        <v>13</v>
      </c>
      <c r="F13">
        <v>1887.7379783758186</v>
      </c>
      <c r="G13">
        <v>8.9113953092707643</v>
      </c>
      <c r="H13">
        <v>2.85</v>
      </c>
      <c r="I13">
        <v>1851.315756952572</v>
      </c>
    </row>
    <row r="14" spans="1:9" x14ac:dyDescent="0.15">
      <c r="A14" s="1" t="s">
        <v>29</v>
      </c>
      <c r="B14" s="3" t="b">
        <v>0</v>
      </c>
      <c r="E14">
        <v>14</v>
      </c>
      <c r="F14">
        <v>1889.7191751837888</v>
      </c>
      <c r="G14">
        <v>11.550532305944383</v>
      </c>
      <c r="H14">
        <v>3.15</v>
      </c>
      <c r="I14">
        <v>1851.315756952572</v>
      </c>
    </row>
    <row r="15" spans="1:9" x14ac:dyDescent="0.15">
      <c r="A15" s="1" t="s">
        <v>30</v>
      </c>
      <c r="B15" s="3" t="b">
        <v>0</v>
      </c>
      <c r="E15">
        <v>15</v>
      </c>
      <c r="F15">
        <v>1890.122807642847</v>
      </c>
      <c r="G15">
        <v>15.40305205870518</v>
      </c>
      <c r="H15">
        <v>3.15</v>
      </c>
      <c r="I15">
        <v>1871.5532173042875</v>
      </c>
    </row>
    <row r="16" spans="1:9" x14ac:dyDescent="0.15">
      <c r="A16" s="1" t="s">
        <v>31</v>
      </c>
      <c r="B16" s="3">
        <v>1</v>
      </c>
      <c r="E16">
        <v>16</v>
      </c>
      <c r="F16">
        <v>1890.8541375604505</v>
      </c>
      <c r="G16">
        <v>10.699779890367855</v>
      </c>
      <c r="H16">
        <v>2.85</v>
      </c>
      <c r="I16">
        <v>1871.5532173042875</v>
      </c>
    </row>
    <row r="17" spans="5:9" x14ac:dyDescent="0.15">
      <c r="E17">
        <v>17</v>
      </c>
      <c r="F17">
        <v>1890.91225509624</v>
      </c>
      <c r="G17">
        <v>7.7651376901510805</v>
      </c>
      <c r="H17">
        <v>2.85</v>
      </c>
      <c r="I17">
        <v>1851.315756952572</v>
      </c>
    </row>
    <row r="18" spans="5:9" x14ac:dyDescent="0.15">
      <c r="E18">
        <v>18</v>
      </c>
      <c r="F18">
        <v>1892.6762574681852</v>
      </c>
      <c r="G18">
        <v>7.8469805881167254</v>
      </c>
      <c r="H18" t="s">
        <v>26</v>
      </c>
      <c r="I18" t="s">
        <v>26</v>
      </c>
    </row>
    <row r="19" spans="5:9" x14ac:dyDescent="0.15">
      <c r="E19">
        <v>19</v>
      </c>
      <c r="F19">
        <v>1894.9800794552627</v>
      </c>
      <c r="G19">
        <v>10.196330828532885</v>
      </c>
      <c r="H19">
        <v>3.85</v>
      </c>
      <c r="I19">
        <v>1853.56838607757</v>
      </c>
    </row>
    <row r="20" spans="5:9" x14ac:dyDescent="0.15">
      <c r="E20">
        <v>20</v>
      </c>
      <c r="F20">
        <v>1897.2605921519396</v>
      </c>
      <c r="G20">
        <v>15.463014140074005</v>
      </c>
      <c r="H20">
        <v>4.1500000000000004</v>
      </c>
      <c r="I20">
        <v>1853.56838607757</v>
      </c>
    </row>
    <row r="21" spans="5:9" x14ac:dyDescent="0.15">
      <c r="E21">
        <v>21</v>
      </c>
      <c r="F21">
        <v>1899.004670473141</v>
      </c>
      <c r="G21">
        <v>8.0301401808338113</v>
      </c>
      <c r="H21">
        <v>4.1500000000000004</v>
      </c>
      <c r="I21">
        <v>1873.856302912304</v>
      </c>
    </row>
    <row r="22" spans="5:9" x14ac:dyDescent="0.15">
      <c r="E22" t="s">
        <v>6</v>
      </c>
      <c r="F22" t="s">
        <v>6</v>
      </c>
      <c r="G22" t="s">
        <v>6</v>
      </c>
      <c r="H22">
        <v>3.85</v>
      </c>
      <c r="I22">
        <v>1873.856302912304</v>
      </c>
    </row>
    <row r="23" spans="5:9" x14ac:dyDescent="0.15">
      <c r="H23">
        <v>3.85</v>
      </c>
      <c r="I23">
        <v>1853.56838607757</v>
      </c>
    </row>
    <row r="24" spans="5:9" x14ac:dyDescent="0.15">
      <c r="H24" t="s">
        <v>26</v>
      </c>
      <c r="I24" t="s">
        <v>26</v>
      </c>
    </row>
    <row r="25" spans="5:9" x14ac:dyDescent="0.15">
      <c r="H25">
        <v>4.8499999999999996</v>
      </c>
      <c r="I25">
        <v>1859.5857964145578</v>
      </c>
    </row>
    <row r="26" spans="5:9" x14ac:dyDescent="0.15">
      <c r="H26">
        <v>5.15</v>
      </c>
      <c r="I26">
        <v>1859.5857964145578</v>
      </c>
    </row>
    <row r="27" spans="5:9" x14ac:dyDescent="0.15">
      <c r="H27">
        <v>5.15</v>
      </c>
      <c r="I27">
        <v>1881.1803669260346</v>
      </c>
    </row>
    <row r="28" spans="5:9" x14ac:dyDescent="0.15">
      <c r="H28">
        <v>4.8499999999999996</v>
      </c>
      <c r="I28">
        <v>1881.1803669260346</v>
      </c>
    </row>
    <row r="29" spans="5:9" x14ac:dyDescent="0.15">
      <c r="H29">
        <v>4.8499999999999996</v>
      </c>
      <c r="I29">
        <v>1859.5857964145578</v>
      </c>
    </row>
    <row r="30" spans="5:9" x14ac:dyDescent="0.15">
      <c r="H30" t="s">
        <v>26</v>
      </c>
      <c r="I30" t="s">
        <v>26</v>
      </c>
    </row>
    <row r="31" spans="5:9" x14ac:dyDescent="0.15">
      <c r="H31">
        <v>5.85</v>
      </c>
      <c r="I31">
        <v>1861.9102599903154</v>
      </c>
    </row>
    <row r="32" spans="5:9" x14ac:dyDescent="0.15">
      <c r="H32">
        <v>6.15</v>
      </c>
      <c r="I32">
        <v>1861.9102599903154</v>
      </c>
    </row>
    <row r="33" spans="8:9" x14ac:dyDescent="0.15">
      <c r="H33">
        <v>6.15</v>
      </c>
      <c r="I33">
        <v>1881.7495273636187</v>
      </c>
    </row>
    <row r="34" spans="8:9" x14ac:dyDescent="0.15">
      <c r="H34">
        <v>5.85</v>
      </c>
      <c r="I34">
        <v>1881.7495273636187</v>
      </c>
    </row>
    <row r="35" spans="8:9" x14ac:dyDescent="0.15">
      <c r="H35">
        <v>5.85</v>
      </c>
      <c r="I35">
        <v>1861.9102599903154</v>
      </c>
    </row>
    <row r="36" spans="8:9" x14ac:dyDescent="0.15">
      <c r="H36" t="s">
        <v>26</v>
      </c>
      <c r="I36" t="s">
        <v>26</v>
      </c>
    </row>
    <row r="37" spans="8:9" x14ac:dyDescent="0.15">
      <c r="H37">
        <v>6.85</v>
      </c>
      <c r="I37">
        <v>1863.6028300929991</v>
      </c>
    </row>
    <row r="38" spans="8:9" x14ac:dyDescent="0.15">
      <c r="H38">
        <v>7.15</v>
      </c>
      <c r="I38">
        <v>1863.6028300929991</v>
      </c>
    </row>
    <row r="39" spans="8:9" x14ac:dyDescent="0.15">
      <c r="H39">
        <v>7.15</v>
      </c>
      <c r="I39">
        <v>1881.2646365823518</v>
      </c>
    </row>
    <row r="40" spans="8:9" x14ac:dyDescent="0.15">
      <c r="H40">
        <v>6.85</v>
      </c>
      <c r="I40">
        <v>1881.2646365823518</v>
      </c>
    </row>
    <row r="41" spans="8:9" x14ac:dyDescent="0.15">
      <c r="H41">
        <v>6.85</v>
      </c>
      <c r="I41">
        <v>1863.6028300929991</v>
      </c>
    </row>
    <row r="42" spans="8:9" x14ac:dyDescent="0.15">
      <c r="H42" t="s">
        <v>26</v>
      </c>
      <c r="I42" t="s">
        <v>26</v>
      </c>
    </row>
    <row r="43" spans="8:9" x14ac:dyDescent="0.15">
      <c r="H43">
        <v>7.85</v>
      </c>
      <c r="I43">
        <v>1865.2128638536897</v>
      </c>
    </row>
    <row r="44" spans="8:9" x14ac:dyDescent="0.15">
      <c r="H44">
        <v>8.15</v>
      </c>
      <c r="I44">
        <v>1865.2128638536897</v>
      </c>
    </row>
    <row r="45" spans="8:9" x14ac:dyDescent="0.15">
      <c r="H45">
        <v>8.15</v>
      </c>
      <c r="I45">
        <v>1891.7478944858185</v>
      </c>
    </row>
    <row r="46" spans="8:9" x14ac:dyDescent="0.15">
      <c r="H46">
        <v>7.85</v>
      </c>
      <c r="I46">
        <v>1891.7478944858185</v>
      </c>
    </row>
    <row r="47" spans="8:9" x14ac:dyDescent="0.15">
      <c r="H47">
        <v>7.85</v>
      </c>
      <c r="I47">
        <v>1865.2128638536897</v>
      </c>
    </row>
    <row r="48" spans="8:9" x14ac:dyDescent="0.15">
      <c r="H48" t="s">
        <v>26</v>
      </c>
      <c r="I48" t="s">
        <v>26</v>
      </c>
    </row>
    <row r="49" spans="8:9" x14ac:dyDescent="0.15">
      <c r="H49">
        <v>8.85</v>
      </c>
      <c r="I49">
        <v>1872.3379084474802</v>
      </c>
    </row>
    <row r="50" spans="8:9" x14ac:dyDescent="0.15">
      <c r="H50">
        <v>9.15</v>
      </c>
      <c r="I50">
        <v>1872.3379084474802</v>
      </c>
    </row>
    <row r="51" spans="8:9" x14ac:dyDescent="0.15">
      <c r="H51">
        <v>9.15</v>
      </c>
      <c r="I51">
        <v>1892.5459267666831</v>
      </c>
    </row>
    <row r="52" spans="8:9" x14ac:dyDescent="0.15">
      <c r="H52">
        <v>8.85</v>
      </c>
      <c r="I52">
        <v>1892.5459267666831</v>
      </c>
    </row>
    <row r="53" spans="8:9" x14ac:dyDescent="0.15">
      <c r="H53">
        <v>8.85</v>
      </c>
      <c r="I53">
        <v>1872.3379084474802</v>
      </c>
    </row>
    <row r="54" spans="8:9" x14ac:dyDescent="0.15">
      <c r="H54" t="s">
        <v>26</v>
      </c>
      <c r="I54" t="s">
        <v>26</v>
      </c>
    </row>
    <row r="55" spans="8:9" x14ac:dyDescent="0.15">
      <c r="H55">
        <v>9.85</v>
      </c>
      <c r="I55">
        <v>1874.2986858052227</v>
      </c>
    </row>
    <row r="56" spans="8:9" x14ac:dyDescent="0.15">
      <c r="H56">
        <v>10.15</v>
      </c>
      <c r="I56">
        <v>1874.2986858052227</v>
      </c>
    </row>
    <row r="57" spans="8:9" x14ac:dyDescent="0.15">
      <c r="H57">
        <v>10.15</v>
      </c>
      <c r="I57">
        <v>1894.1403025762829</v>
      </c>
    </row>
    <row r="58" spans="8:9" x14ac:dyDescent="0.15">
      <c r="H58">
        <v>9.85</v>
      </c>
      <c r="I58">
        <v>1894.1403025762829</v>
      </c>
    </row>
    <row r="59" spans="8:9" x14ac:dyDescent="0.15">
      <c r="H59">
        <v>9.85</v>
      </c>
      <c r="I59">
        <v>1874.2986858052227</v>
      </c>
    </row>
    <row r="60" spans="8:9" x14ac:dyDescent="0.15">
      <c r="H60" t="s">
        <v>26</v>
      </c>
      <c r="I60" t="s">
        <v>26</v>
      </c>
    </row>
    <row r="61" spans="8:9" x14ac:dyDescent="0.15">
      <c r="H61">
        <v>10.85</v>
      </c>
      <c r="I61">
        <v>1873.8066512817386</v>
      </c>
    </row>
    <row r="62" spans="8:9" x14ac:dyDescent="0.15">
      <c r="H62">
        <v>11.15</v>
      </c>
      <c r="I62">
        <v>1873.8066512817386</v>
      </c>
    </row>
    <row r="63" spans="8:9" x14ac:dyDescent="0.15">
      <c r="H63">
        <v>11.15</v>
      </c>
      <c r="I63">
        <v>1896.3283555700286</v>
      </c>
    </row>
    <row r="64" spans="8:9" x14ac:dyDescent="0.15">
      <c r="H64">
        <v>10.85</v>
      </c>
      <c r="I64">
        <v>1896.3283555700286</v>
      </c>
    </row>
    <row r="65" spans="8:9" x14ac:dyDescent="0.15">
      <c r="H65">
        <v>10.85</v>
      </c>
      <c r="I65">
        <v>1873.8066512817386</v>
      </c>
    </row>
    <row r="66" spans="8:9" x14ac:dyDescent="0.15">
      <c r="H66" t="s">
        <v>26</v>
      </c>
      <c r="I66" t="s">
        <v>26</v>
      </c>
    </row>
    <row r="67" spans="8:9" x14ac:dyDescent="0.15">
      <c r="H67">
        <v>11.85</v>
      </c>
      <c r="I67">
        <v>1878.424829029015</v>
      </c>
    </row>
    <row r="68" spans="8:9" x14ac:dyDescent="0.15">
      <c r="H68">
        <v>12.15</v>
      </c>
      <c r="I68">
        <v>1878.424829029015</v>
      </c>
    </row>
    <row r="69" spans="8:9" x14ac:dyDescent="0.15">
      <c r="H69">
        <v>12.15</v>
      </c>
      <c r="I69">
        <v>1895.0837090160519</v>
      </c>
    </row>
    <row r="70" spans="8:9" x14ac:dyDescent="0.15">
      <c r="H70">
        <v>11.85</v>
      </c>
      <c r="I70">
        <v>1895.0837090160519</v>
      </c>
    </row>
    <row r="71" spans="8:9" x14ac:dyDescent="0.15">
      <c r="H71">
        <v>11.85</v>
      </c>
      <c r="I71">
        <v>1878.424829029015</v>
      </c>
    </row>
    <row r="72" spans="8:9" x14ac:dyDescent="0.15">
      <c r="H72" t="s">
        <v>26</v>
      </c>
      <c r="I72" t="s">
        <v>26</v>
      </c>
    </row>
    <row r="73" spans="8:9" x14ac:dyDescent="0.15">
      <c r="H73">
        <v>12.85</v>
      </c>
      <c r="I73">
        <v>1878.8265830665478</v>
      </c>
    </row>
    <row r="74" spans="8:9" x14ac:dyDescent="0.15">
      <c r="H74">
        <v>13.15</v>
      </c>
      <c r="I74">
        <v>1878.8265830665478</v>
      </c>
    </row>
    <row r="75" spans="8:9" x14ac:dyDescent="0.15">
      <c r="H75">
        <v>13.15</v>
      </c>
      <c r="I75">
        <v>1896.6493736850894</v>
      </c>
    </row>
    <row r="76" spans="8:9" x14ac:dyDescent="0.15">
      <c r="H76">
        <v>12.85</v>
      </c>
      <c r="I76">
        <v>1896.6493736850894</v>
      </c>
    </row>
    <row r="77" spans="8:9" x14ac:dyDescent="0.15">
      <c r="H77">
        <v>12.85</v>
      </c>
      <c r="I77">
        <v>1878.8265830665478</v>
      </c>
    </row>
    <row r="78" spans="8:9" x14ac:dyDescent="0.15">
      <c r="H78" t="s">
        <v>26</v>
      </c>
      <c r="I78" t="s">
        <v>26</v>
      </c>
    </row>
    <row r="79" spans="8:9" x14ac:dyDescent="0.15">
      <c r="H79">
        <v>13.85</v>
      </c>
      <c r="I79">
        <v>1878.1686428778444</v>
      </c>
    </row>
    <row r="80" spans="8:9" x14ac:dyDescent="0.15">
      <c r="H80">
        <v>14.15</v>
      </c>
      <c r="I80">
        <v>1878.1686428778444</v>
      </c>
    </row>
    <row r="81" spans="8:9" x14ac:dyDescent="0.15">
      <c r="H81">
        <v>14.15</v>
      </c>
      <c r="I81">
        <v>1901.2697074897333</v>
      </c>
    </row>
    <row r="82" spans="8:9" x14ac:dyDescent="0.15">
      <c r="H82">
        <v>13.85</v>
      </c>
      <c r="I82">
        <v>1901.2697074897333</v>
      </c>
    </row>
    <row r="83" spans="8:9" x14ac:dyDescent="0.15">
      <c r="H83">
        <v>13.85</v>
      </c>
      <c r="I83">
        <v>1878.1686428778444</v>
      </c>
    </row>
    <row r="84" spans="8:9" x14ac:dyDescent="0.15">
      <c r="H84" t="s">
        <v>26</v>
      </c>
      <c r="I84" t="s">
        <v>26</v>
      </c>
    </row>
    <row r="85" spans="8:9" x14ac:dyDescent="0.15">
      <c r="H85">
        <v>14.85</v>
      </c>
      <c r="I85">
        <v>1874.7197555841417</v>
      </c>
    </row>
    <row r="86" spans="8:9" x14ac:dyDescent="0.15">
      <c r="H86">
        <v>15.15</v>
      </c>
      <c r="I86">
        <v>1874.7197555841417</v>
      </c>
    </row>
    <row r="87" spans="8:9" x14ac:dyDescent="0.15">
      <c r="H87">
        <v>15.15</v>
      </c>
      <c r="I87">
        <v>1905.5258597015522</v>
      </c>
    </row>
    <row r="88" spans="8:9" x14ac:dyDescent="0.15">
      <c r="H88">
        <v>14.85</v>
      </c>
      <c r="I88">
        <v>1905.5258597015522</v>
      </c>
    </row>
    <row r="89" spans="8:9" x14ac:dyDescent="0.15">
      <c r="H89">
        <v>14.85</v>
      </c>
      <c r="I89">
        <v>1874.7197555841417</v>
      </c>
    </row>
    <row r="90" spans="8:9" x14ac:dyDescent="0.15">
      <c r="H90" t="s">
        <v>26</v>
      </c>
      <c r="I90" t="s">
        <v>26</v>
      </c>
    </row>
    <row r="91" spans="8:9" x14ac:dyDescent="0.15">
      <c r="H91">
        <v>15.85</v>
      </c>
      <c r="I91">
        <v>1880.1543576700826</v>
      </c>
    </row>
    <row r="92" spans="8:9" x14ac:dyDescent="0.15">
      <c r="H92">
        <v>16.149999999999999</v>
      </c>
      <c r="I92">
        <v>1880.1543576700826</v>
      </c>
    </row>
    <row r="93" spans="8:9" x14ac:dyDescent="0.15">
      <c r="H93">
        <v>16.149999999999999</v>
      </c>
      <c r="I93">
        <v>1901.5539174508183</v>
      </c>
    </row>
    <row r="94" spans="8:9" x14ac:dyDescent="0.15">
      <c r="H94">
        <v>15.85</v>
      </c>
      <c r="I94">
        <v>1901.5539174508183</v>
      </c>
    </row>
    <row r="95" spans="8:9" x14ac:dyDescent="0.15">
      <c r="H95">
        <v>15.85</v>
      </c>
      <c r="I95">
        <v>1880.1543576700826</v>
      </c>
    </row>
    <row r="96" spans="8:9" x14ac:dyDescent="0.15">
      <c r="H96" t="s">
        <v>26</v>
      </c>
      <c r="I96" t="s">
        <v>26</v>
      </c>
    </row>
    <row r="97" spans="8:9" x14ac:dyDescent="0.15">
      <c r="H97">
        <v>16.850000000000001</v>
      </c>
      <c r="I97">
        <v>1883.1471174060889</v>
      </c>
    </row>
    <row r="98" spans="8:9" x14ac:dyDescent="0.15">
      <c r="H98">
        <v>17.149999999999999</v>
      </c>
      <c r="I98">
        <v>1883.1471174060889</v>
      </c>
    </row>
    <row r="99" spans="8:9" x14ac:dyDescent="0.15">
      <c r="H99">
        <v>17.149999999999999</v>
      </c>
      <c r="I99">
        <v>1898.677392786391</v>
      </c>
    </row>
    <row r="100" spans="8:9" x14ac:dyDescent="0.15">
      <c r="H100">
        <v>16.850000000000001</v>
      </c>
      <c r="I100">
        <v>1898.677392786391</v>
      </c>
    </row>
    <row r="101" spans="8:9" x14ac:dyDescent="0.15">
      <c r="H101">
        <v>16.850000000000001</v>
      </c>
      <c r="I101">
        <v>1883.1471174060889</v>
      </c>
    </row>
    <row r="102" spans="8:9" x14ac:dyDescent="0.15">
      <c r="H102" t="s">
        <v>26</v>
      </c>
      <c r="I102" t="s">
        <v>26</v>
      </c>
    </row>
    <row r="103" spans="8:9" x14ac:dyDescent="0.15">
      <c r="H103">
        <v>17.850000000000001</v>
      </c>
      <c r="I103">
        <v>1884.8292768800684</v>
      </c>
    </row>
    <row r="104" spans="8:9" x14ac:dyDescent="0.15">
      <c r="H104">
        <v>18.149999999999999</v>
      </c>
      <c r="I104">
        <v>1884.8292768800684</v>
      </c>
    </row>
    <row r="105" spans="8:9" x14ac:dyDescent="0.15">
      <c r="H105">
        <v>18.149999999999999</v>
      </c>
      <c r="I105">
        <v>1900.523238056302</v>
      </c>
    </row>
    <row r="106" spans="8:9" x14ac:dyDescent="0.15">
      <c r="H106">
        <v>17.850000000000001</v>
      </c>
      <c r="I106">
        <v>1900.523238056302</v>
      </c>
    </row>
    <row r="107" spans="8:9" x14ac:dyDescent="0.15">
      <c r="H107">
        <v>17.850000000000001</v>
      </c>
      <c r="I107">
        <v>1884.8292768800684</v>
      </c>
    </row>
    <row r="108" spans="8:9" x14ac:dyDescent="0.15">
      <c r="H108" t="s">
        <v>26</v>
      </c>
      <c r="I108" t="s">
        <v>26</v>
      </c>
    </row>
    <row r="109" spans="8:9" x14ac:dyDescent="0.15">
      <c r="H109">
        <v>18.850000000000001</v>
      </c>
      <c r="I109">
        <v>1884.7837486267299</v>
      </c>
    </row>
    <row r="110" spans="8:9" x14ac:dyDescent="0.15">
      <c r="H110">
        <v>19.149999999999999</v>
      </c>
      <c r="I110">
        <v>1884.7837486267299</v>
      </c>
    </row>
    <row r="111" spans="8:9" x14ac:dyDescent="0.15">
      <c r="H111">
        <v>19.149999999999999</v>
      </c>
      <c r="I111">
        <v>1905.1764102837956</v>
      </c>
    </row>
    <row r="112" spans="8:9" x14ac:dyDescent="0.15">
      <c r="H112">
        <v>18.850000000000001</v>
      </c>
      <c r="I112">
        <v>1905.1764102837956</v>
      </c>
    </row>
    <row r="113" spans="8:9" x14ac:dyDescent="0.15">
      <c r="H113">
        <v>18.850000000000001</v>
      </c>
      <c r="I113">
        <v>1884.7837486267299</v>
      </c>
    </row>
    <row r="114" spans="8:9" x14ac:dyDescent="0.15">
      <c r="H114" t="s">
        <v>26</v>
      </c>
      <c r="I114" t="s">
        <v>26</v>
      </c>
    </row>
    <row r="115" spans="8:9" x14ac:dyDescent="0.15">
      <c r="H115">
        <v>19.850000000000001</v>
      </c>
      <c r="I115">
        <v>1881.7975780118657</v>
      </c>
    </row>
    <row r="116" spans="8:9" x14ac:dyDescent="0.15">
      <c r="H116">
        <v>20.149999999999999</v>
      </c>
      <c r="I116">
        <v>1881.7975780118657</v>
      </c>
    </row>
    <row r="117" spans="8:9" x14ac:dyDescent="0.15">
      <c r="H117">
        <v>20.149999999999999</v>
      </c>
      <c r="I117">
        <v>1912.7236062920135</v>
      </c>
    </row>
    <row r="118" spans="8:9" x14ac:dyDescent="0.15">
      <c r="H118">
        <v>19.850000000000001</v>
      </c>
      <c r="I118">
        <v>1912.7236062920135</v>
      </c>
    </row>
    <row r="119" spans="8:9" x14ac:dyDescent="0.15">
      <c r="H119">
        <v>19.850000000000001</v>
      </c>
      <c r="I119">
        <v>1881.7975780118657</v>
      </c>
    </row>
    <row r="120" spans="8:9" x14ac:dyDescent="0.15">
      <c r="H120" t="s">
        <v>26</v>
      </c>
      <c r="I120" t="s">
        <v>26</v>
      </c>
    </row>
    <row r="121" spans="8:9" x14ac:dyDescent="0.15">
      <c r="H121">
        <v>20.85</v>
      </c>
      <c r="I121">
        <v>1890.9745302923072</v>
      </c>
    </row>
    <row r="122" spans="8:9" x14ac:dyDescent="0.15">
      <c r="H122">
        <v>21.15</v>
      </c>
      <c r="I122">
        <v>1890.9745302923072</v>
      </c>
    </row>
    <row r="123" spans="8:9" x14ac:dyDescent="0.15">
      <c r="H123">
        <v>21.15</v>
      </c>
      <c r="I123">
        <v>1907.0348106539748</v>
      </c>
    </row>
    <row r="124" spans="8:9" x14ac:dyDescent="0.15">
      <c r="H124">
        <v>20.85</v>
      </c>
      <c r="I124">
        <v>1907.0348106539748</v>
      </c>
    </row>
    <row r="125" spans="8:9" x14ac:dyDescent="0.15">
      <c r="H125">
        <v>20.85</v>
      </c>
      <c r="I125">
        <v>1890.9745302923072</v>
      </c>
    </row>
    <row r="126" spans="8:9" x14ac:dyDescent="0.15">
      <c r="H126" t="s">
        <v>26</v>
      </c>
      <c r="I126" t="s">
        <v>26</v>
      </c>
    </row>
  </sheetData>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3"/>
  <sheetViews>
    <sheetView workbookViewId="0"/>
  </sheetViews>
  <sheetFormatPr defaultRowHeight="14.25" x14ac:dyDescent="0.15"/>
  <cols>
    <col min="1" max="1" width="15.625" style="1" bestFit="1" customWidth="1"/>
    <col min="2" max="2" width="12.375" style="2" bestFit="1" customWidth="1"/>
  </cols>
  <sheetData>
    <row r="1" spans="1:46" x14ac:dyDescent="0.15">
      <c r="A1" s="1" t="s">
        <v>10</v>
      </c>
      <c r="B1" s="2" t="s">
        <v>11</v>
      </c>
      <c r="C1">
        <v>2.9980933716641722</v>
      </c>
      <c r="D1">
        <v>0.1134878</v>
      </c>
      <c r="E1">
        <v>1.8861929621352791</v>
      </c>
      <c r="F1">
        <v>0.19</v>
      </c>
      <c r="G1">
        <v>3.5496709922469303</v>
      </c>
      <c r="H1">
        <v>9.8715618559929066E-2</v>
      </c>
      <c r="I1">
        <v>1.7725917831466926</v>
      </c>
      <c r="J1">
        <v>0.19</v>
      </c>
      <c r="K1">
        <v>3.0662982538649128</v>
      </c>
      <c r="L1">
        <v>0.1134878</v>
      </c>
      <c r="M1">
        <v>2.2584266350476518</v>
      </c>
      <c r="N1">
        <v>0.1587808</v>
      </c>
      <c r="O1">
        <v>2.3471486213455268</v>
      </c>
      <c r="P1">
        <v>0.15888683397375533</v>
      </c>
      <c r="Q1">
        <v>2.297212035663494</v>
      </c>
      <c r="R1">
        <v>0.16047705711956287</v>
      </c>
      <c r="S1">
        <v>2.2925932044154416</v>
      </c>
      <c r="T1">
        <v>0.16164811383296346</v>
      </c>
      <c r="U1">
        <v>2.1819340551215713</v>
      </c>
      <c r="V1">
        <v>0.16659970001330562</v>
      </c>
      <c r="W1">
        <v>2.1548028064188505</v>
      </c>
      <c r="X1">
        <v>0.16805980000000001</v>
      </c>
      <c r="Y1">
        <v>2.1996734615999611</v>
      </c>
      <c r="Z1">
        <v>0.16855646220498943</v>
      </c>
      <c r="AA1">
        <v>2.1671274612540694</v>
      </c>
      <c r="AB1">
        <v>0.1688539</v>
      </c>
      <c r="AC1">
        <v>2.1464741422355891</v>
      </c>
      <c r="AD1">
        <v>0.16939650000000001</v>
      </c>
      <c r="AE1">
        <v>2.1011715092534757</v>
      </c>
      <c r="AF1">
        <v>0.16970279999999999</v>
      </c>
      <c r="AG1">
        <v>2.1174745016922936</v>
      </c>
      <c r="AH1">
        <v>0.17075209999999999</v>
      </c>
      <c r="AI1">
        <v>2.1256242169740696</v>
      </c>
      <c r="AJ1">
        <v>0.1707535</v>
      </c>
      <c r="AK1">
        <v>2.1186307725973879</v>
      </c>
      <c r="AL1">
        <v>0.1710518</v>
      </c>
      <c r="AM1">
        <v>2.1285780733547064</v>
      </c>
      <c r="AN1">
        <v>0.17172589999999999</v>
      </c>
      <c r="AO1">
        <v>2.1477698016166515</v>
      </c>
      <c r="AP1">
        <v>0.17189862768978154</v>
      </c>
      <c r="AQ1">
        <v>2.0899982384935223</v>
      </c>
      <c r="AR1">
        <v>0.1724503</v>
      </c>
      <c r="AS1">
        <v>2.997633695602417</v>
      </c>
      <c r="AT1">
        <v>0.10722607374191284</v>
      </c>
    </row>
    <row r="2" spans="1:46" x14ac:dyDescent="0.15">
      <c r="A2" s="1" t="s">
        <v>12</v>
      </c>
      <c r="B2" s="2" t="s">
        <v>38</v>
      </c>
      <c r="C2">
        <v>2.206454490607606</v>
      </c>
      <c r="D2">
        <v>0.1587808</v>
      </c>
      <c r="E2">
        <v>1.8861929621352762</v>
      </c>
      <c r="F2">
        <v>0.19000000000000039</v>
      </c>
      <c r="G2">
        <v>3.3139589543875538</v>
      </c>
      <c r="H2">
        <v>0.1041865114818717</v>
      </c>
      <c r="I2">
        <v>3.2064624089552716</v>
      </c>
      <c r="J2">
        <v>0.1</v>
      </c>
      <c r="K2">
        <v>3.0635354769019871</v>
      </c>
      <c r="L2">
        <v>0.11357794563390691</v>
      </c>
      <c r="M2">
        <v>2.256321398021508</v>
      </c>
      <c r="N2">
        <v>0.15915678684173787</v>
      </c>
      <c r="O2">
        <v>2.3450311903338905</v>
      </c>
      <c r="P2">
        <v>0.15912570855613192</v>
      </c>
      <c r="Q2">
        <v>2.2951380769265133</v>
      </c>
      <c r="R2">
        <v>0.16079507917963221</v>
      </c>
      <c r="S2">
        <v>2.2905162156347072</v>
      </c>
      <c r="T2">
        <v>0.16188837245732857</v>
      </c>
      <c r="U2">
        <v>2.1799662821738499</v>
      </c>
      <c r="V2">
        <v>0.16685126625825966</v>
      </c>
      <c r="W2">
        <v>2.1526955703333885</v>
      </c>
      <c r="X2">
        <v>0.16825919698425956</v>
      </c>
      <c r="Y2">
        <v>2.1976443887947554</v>
      </c>
      <c r="Z2">
        <v>0.16892835221151614</v>
      </c>
      <c r="AA2">
        <v>2.1651389780602939</v>
      </c>
      <c r="AB2">
        <v>0.16909307119557812</v>
      </c>
      <c r="AC2">
        <v>2.1445208647230145</v>
      </c>
      <c r="AD2">
        <v>0.16973672168967932</v>
      </c>
      <c r="AE2">
        <v>2.0991485580642513</v>
      </c>
      <c r="AF2">
        <v>0.1701256675255301</v>
      </c>
      <c r="AG2">
        <v>2.1154821523824046</v>
      </c>
      <c r="AH2">
        <v>0.17102225890589984</v>
      </c>
      <c r="AI2">
        <v>2.1236872393889468</v>
      </c>
      <c r="AJ2">
        <v>0.17112018884031074</v>
      </c>
      <c r="AK2">
        <v>2.1167131080341681</v>
      </c>
      <c r="AL2">
        <v>0.1714710819278813</v>
      </c>
      <c r="AM2">
        <v>2.126655318559842</v>
      </c>
      <c r="AN2">
        <v>0.17203006450588729</v>
      </c>
      <c r="AO2">
        <v>2.1458363704547758</v>
      </c>
      <c r="AP2">
        <v>0.17210864055525493</v>
      </c>
      <c r="AQ2">
        <v>2.0889819161189269</v>
      </c>
      <c r="AR2">
        <v>0.17284543759138965</v>
      </c>
      <c r="AS2">
        <v>2.6300580501556396</v>
      </c>
      <c r="AT2">
        <v>0.12060213834047318</v>
      </c>
    </row>
    <row r="3" spans="1:46" x14ac:dyDescent="0.15">
      <c r="A3" s="1" t="s">
        <v>13</v>
      </c>
      <c r="B3" s="3">
        <v>1</v>
      </c>
      <c r="C3">
        <v>2.2948754430705973</v>
      </c>
      <c r="D3">
        <v>0.15888683397375533</v>
      </c>
      <c r="E3">
        <v>1.9180850059977415</v>
      </c>
      <c r="F3">
        <v>0.18575285942387182</v>
      </c>
      <c r="G3">
        <v>3.1045797818818168</v>
      </c>
      <c r="H3">
        <v>0.11003611316000265</v>
      </c>
      <c r="K3">
        <v>3.0554709697718798</v>
      </c>
      <c r="L3">
        <v>0.11366078820467142</v>
      </c>
      <c r="M3">
        <v>2.2501762407266073</v>
      </c>
      <c r="N3">
        <v>0.15950231346563798</v>
      </c>
      <c r="O3">
        <v>2.3388504389666962</v>
      </c>
      <c r="P3">
        <v>0.15934523094048622</v>
      </c>
      <c r="Q3">
        <v>2.2890842205181339</v>
      </c>
      <c r="R3">
        <v>0.16108733698374475</v>
      </c>
      <c r="S3">
        <v>2.2844535145711906</v>
      </c>
      <c r="T3">
        <v>0.16210916675682069</v>
      </c>
      <c r="U3">
        <v>2.1742223805921133</v>
      </c>
      <c r="V3">
        <v>0.16708245211439726</v>
      </c>
      <c r="W3">
        <v>2.1465445778124312</v>
      </c>
      <c r="X3">
        <v>0.16844244001071396</v>
      </c>
      <c r="Y3">
        <v>2.191721553790456</v>
      </c>
      <c r="Z3">
        <v>0.16927011390142907</v>
      </c>
      <c r="AA3">
        <v>2.1593346235613624</v>
      </c>
      <c r="AB3">
        <v>0.16931286616329638</v>
      </c>
      <c r="AC3">
        <v>2.1388192751127706</v>
      </c>
      <c r="AD3">
        <v>0.17004938064143713</v>
      </c>
      <c r="AE3">
        <v>2.0932435919709746</v>
      </c>
      <c r="AF3">
        <v>0.17051427683903175</v>
      </c>
      <c r="AG3">
        <v>2.1096665127448664</v>
      </c>
      <c r="AH3">
        <v>0.17127053114394056</v>
      </c>
      <c r="AI3">
        <v>2.1180332290378758</v>
      </c>
      <c r="AJ3">
        <v>0.17145717073156203</v>
      </c>
      <c r="AK3">
        <v>2.1111154721226311</v>
      </c>
      <c r="AL3">
        <v>0.17185639612753129</v>
      </c>
      <c r="AM3">
        <v>2.121042824333665</v>
      </c>
      <c r="AN3">
        <v>0.17230958741244354</v>
      </c>
      <c r="AO3">
        <v>2.140192712063326</v>
      </c>
      <c r="AP3">
        <v>0.17230163942736229</v>
      </c>
      <c r="AQ3">
        <v>2.0859773671597654</v>
      </c>
      <c r="AR3">
        <v>0.17322330577395506</v>
      </c>
      <c r="AS3">
        <v>2.3282351493835449</v>
      </c>
      <c r="AT3">
        <v>0.13599850237369537</v>
      </c>
    </row>
    <row r="4" spans="1:46" x14ac:dyDescent="0.15">
      <c r="A4" s="1" t="s">
        <v>14</v>
      </c>
      <c r="B4" s="3">
        <v>45</v>
      </c>
      <c r="C4">
        <v>2.2460120606951284</v>
      </c>
      <c r="D4">
        <v>0.16047705711956287</v>
      </c>
      <c r="E4">
        <v>1.9508807740973562</v>
      </c>
      <c r="F4">
        <v>0.18161491747707334</v>
      </c>
      <c r="G4">
        <v>2.9173755402808084</v>
      </c>
      <c r="H4">
        <v>0.11629267579740771</v>
      </c>
      <c r="K4">
        <v>3.0427580708808009</v>
      </c>
      <c r="L4">
        <v>0.11372961629989391</v>
      </c>
      <c r="M4">
        <v>2.240489007260325</v>
      </c>
      <c r="N4">
        <v>0.15978938735955789</v>
      </c>
      <c r="O4">
        <v>2.3291070949613704</v>
      </c>
      <c r="P4">
        <v>0.15952761672878771</v>
      </c>
      <c r="Q4">
        <v>2.2795409138808922</v>
      </c>
      <c r="R4">
        <v>0.16133015354273539</v>
      </c>
      <c r="S4">
        <v>2.2748962652087865</v>
      </c>
      <c r="T4">
        <v>0.1622926092904092</v>
      </c>
      <c r="U4">
        <v>2.1651676871222159</v>
      </c>
      <c r="V4">
        <v>0.16727452826526376</v>
      </c>
      <c r="W4">
        <v>2.1368481456886657</v>
      </c>
      <c r="X4">
        <v>0.16859468381914805</v>
      </c>
      <c r="Y4">
        <v>2.1823847894546549</v>
      </c>
      <c r="Z4">
        <v>0.16955405977514654</v>
      </c>
      <c r="AA4">
        <v>2.150184632038953</v>
      </c>
      <c r="AB4">
        <v>0.16949547842204121</v>
      </c>
      <c r="AC4">
        <v>2.1298312822864203</v>
      </c>
      <c r="AD4">
        <v>0.17030914708645636</v>
      </c>
      <c r="AE4">
        <v>2.0839349962083378</v>
      </c>
      <c r="AF4">
        <v>0.17083714512507364</v>
      </c>
      <c r="AG4">
        <v>2.1004987313161725</v>
      </c>
      <c r="AH4">
        <v>0.17147680317392797</v>
      </c>
      <c r="AI4">
        <v>2.1091202402138056</v>
      </c>
      <c r="AJ4">
        <v>0.17173714540503313</v>
      </c>
      <c r="AK4">
        <v>2.1022913520339066</v>
      </c>
      <c r="AL4">
        <v>0.1721765267340461</v>
      </c>
      <c r="AM4">
        <v>2.1121952815795919</v>
      </c>
      <c r="AN4">
        <v>0.17254182343616634</v>
      </c>
      <c r="AO4">
        <v>2.1312960420810487</v>
      </c>
      <c r="AP4">
        <v>0.17246198868529394</v>
      </c>
      <c r="AQ4">
        <v>2.0811159048229788</v>
      </c>
      <c r="AR4">
        <v>0.17356738989490539</v>
      </c>
      <c r="AS4">
        <v>2.0772578716278076</v>
      </c>
      <c r="AT4">
        <v>0.15364618599414825</v>
      </c>
    </row>
    <row r="5" spans="1:46" x14ac:dyDescent="0.15">
      <c r="A5" s="1" t="s">
        <v>15</v>
      </c>
      <c r="B5" s="3">
        <v>1</v>
      </c>
      <c r="C5">
        <v>2.2413184265295496</v>
      </c>
      <c r="D5">
        <v>0.16164811383296346</v>
      </c>
      <c r="E5">
        <v>1.9846186605587994</v>
      </c>
      <c r="F5">
        <v>0.17758321476769517</v>
      </c>
      <c r="G5">
        <v>2.7490198759757565</v>
      </c>
      <c r="H5">
        <v>0.12298665145046545</v>
      </c>
      <c r="K5">
        <v>3.0264267036903849</v>
      </c>
      <c r="L5">
        <v>0.1137788538766359</v>
      </c>
      <c r="M5">
        <v>2.2280444996659035</v>
      </c>
      <c r="N5">
        <v>0.15999475150390641</v>
      </c>
      <c r="O5">
        <v>2.316590506103327</v>
      </c>
      <c r="P5">
        <v>0.15965809010915824</v>
      </c>
      <c r="Q5">
        <v>2.2672812989623083</v>
      </c>
      <c r="R5">
        <v>0.16150385730308037</v>
      </c>
      <c r="S5">
        <v>2.2626187390516863</v>
      </c>
      <c r="T5">
        <v>0.16242383863499754</v>
      </c>
      <c r="U5">
        <v>2.1535357591787534</v>
      </c>
      <c r="V5">
        <v>0.16741193384343683</v>
      </c>
      <c r="W5">
        <v>2.1243918212258568</v>
      </c>
      <c r="X5">
        <v>0.16870359452163133</v>
      </c>
      <c r="Y5">
        <v>2.1703905049059626</v>
      </c>
      <c r="Z5">
        <v>0.16975718622667105</v>
      </c>
      <c r="AA5">
        <v>2.1384302813891161</v>
      </c>
      <c r="AB5">
        <v>0.16962611381264608</v>
      </c>
      <c r="AC5">
        <v>2.1182850399691029</v>
      </c>
      <c r="AD5">
        <v>0.17049497629225213</v>
      </c>
      <c r="AE5">
        <v>2.0719768978446789</v>
      </c>
      <c r="AF5">
        <v>0.1710681155152923</v>
      </c>
      <c r="AG5">
        <v>2.0887215272247794</v>
      </c>
      <c r="AH5">
        <v>0.17162436406273943</v>
      </c>
      <c r="AI5">
        <v>2.0976703502636775</v>
      </c>
      <c r="AJ5">
        <v>0.17193743097775291</v>
      </c>
      <c r="AK5">
        <v>2.0909556254985202</v>
      </c>
      <c r="AL5">
        <v>0.17240553866957595</v>
      </c>
      <c r="AM5">
        <v>2.1008294655931952</v>
      </c>
      <c r="AN5">
        <v>0.17270795819557444</v>
      </c>
      <c r="AO5">
        <v>2.1198671157993738</v>
      </c>
      <c r="AP5">
        <v>0.172576697785806</v>
      </c>
      <c r="AQ5">
        <v>2.0746099983405695</v>
      </c>
      <c r="AR5">
        <v>0.17386265182705629</v>
      </c>
      <c r="AS5">
        <v>1.8664090633392334</v>
      </c>
      <c r="AT5">
        <v>0.17380474507808685</v>
      </c>
    </row>
    <row r="6" spans="1:46" x14ac:dyDescent="0.15">
      <c r="A6" s="1" t="s">
        <v>16</v>
      </c>
      <c r="B6" s="3" t="b">
        <v>0</v>
      </c>
      <c r="C6">
        <v>2.1333554967007582</v>
      </c>
      <c r="D6">
        <v>0.16659969999999999</v>
      </c>
      <c r="E6">
        <v>2.0193392651520203</v>
      </c>
      <c r="F6">
        <v>0.17365487465445587</v>
      </c>
      <c r="G6">
        <v>2.5968200207783787</v>
      </c>
      <c r="H6">
        <v>0.13015086805830492</v>
      </c>
      <c r="K6">
        <v>3.0077999384440193</v>
      </c>
      <c r="L6">
        <v>0.11380451199925691</v>
      </c>
      <c r="M6">
        <v>2.2138508979383071</v>
      </c>
      <c r="N6">
        <v>0.16010176851705604</v>
      </c>
      <c r="O6">
        <v>2.3023146919828243</v>
      </c>
      <c r="P6">
        <v>0.15972608090427529</v>
      </c>
      <c r="Q6">
        <v>2.2532985768523477</v>
      </c>
      <c r="R6">
        <v>0.16159437581917258</v>
      </c>
      <c r="S6">
        <v>2.2486155882518788</v>
      </c>
      <c r="T6">
        <v>0.16249222336953811</v>
      </c>
      <c r="U6">
        <v>2.1402689463859654</v>
      </c>
      <c r="V6">
        <v>0.16748353706615532</v>
      </c>
      <c r="W6">
        <v>2.1101847417513673</v>
      </c>
      <c r="X6">
        <v>0.16876034882076549</v>
      </c>
      <c r="Y6">
        <v>2.1567104057457587</v>
      </c>
      <c r="Z6">
        <v>0.16986303715893966</v>
      </c>
      <c r="AA6">
        <v>2.1250238391956868</v>
      </c>
      <c r="AB6">
        <v>0.16969418903268274</v>
      </c>
      <c r="AC6">
        <v>2.1051159560452208</v>
      </c>
      <c r="AD6">
        <v>0.17059181348173968</v>
      </c>
      <c r="AE6">
        <v>2.0583380708918719</v>
      </c>
      <c r="AF6">
        <v>0.17118847616230598</v>
      </c>
      <c r="AG6">
        <v>2.0752890195044431</v>
      </c>
      <c r="AH6">
        <v>0.17170125930474189</v>
      </c>
      <c r="AI6">
        <v>2.0846111611761327</v>
      </c>
      <c r="AJ6">
        <v>0.1720418015037638</v>
      </c>
      <c r="AK6">
        <v>2.0780266456642074</v>
      </c>
      <c r="AL6">
        <v>0.17252487874909062</v>
      </c>
      <c r="AM6">
        <v>2.0878661671905823</v>
      </c>
      <c r="AN6">
        <v>0.17279453244050211</v>
      </c>
      <c r="AO6">
        <v>2.1068318368552013</v>
      </c>
      <c r="AP6">
        <v>0.17263647367977633</v>
      </c>
      <c r="AQ6">
        <v>2.0667439870446218</v>
      </c>
      <c r="AR6">
        <v>0.17409618720714887</v>
      </c>
    </row>
    <row r="7" spans="1:46" x14ac:dyDescent="0.15">
      <c r="A7" s="1" t="s">
        <v>17</v>
      </c>
      <c r="B7" s="3">
        <v>1</v>
      </c>
      <c r="C7">
        <v>2.1027813110514164</v>
      </c>
      <c r="D7">
        <v>0.16805980000000001</v>
      </c>
      <c r="E7">
        <v>2.0550855539922783</v>
      </c>
      <c r="F7">
        <v>0.16982710088466665</v>
      </c>
      <c r="G7">
        <v>2.4585727952529588</v>
      </c>
      <c r="H7">
        <v>0.13782071982386523</v>
      </c>
      <c r="K7">
        <v>2.9883868048843252</v>
      </c>
      <c r="L7">
        <v>0.11380451199925691</v>
      </c>
      <c r="M7">
        <v>2.1990580832769049</v>
      </c>
      <c r="N7">
        <v>0.16010176851705604</v>
      </c>
      <c r="O7">
        <v>2.2874361941583703</v>
      </c>
      <c r="P7">
        <v>0.15972608090427529</v>
      </c>
      <c r="Q7">
        <v>2.2387255445379091</v>
      </c>
      <c r="R7">
        <v>0.16159437581917258</v>
      </c>
      <c r="S7">
        <v>2.2340212648072204</v>
      </c>
      <c r="T7">
        <v>0.16249222336953811</v>
      </c>
      <c r="U7">
        <v>2.126442047015551</v>
      </c>
      <c r="V7">
        <v>0.16748353706615532</v>
      </c>
      <c r="W7">
        <v>2.0953778803514655</v>
      </c>
      <c r="X7">
        <v>0.16876034882076549</v>
      </c>
      <c r="Y7">
        <v>2.1424527722493192</v>
      </c>
      <c r="Z7">
        <v>0.16986303715893966</v>
      </c>
      <c r="AA7">
        <v>2.1110514156739946</v>
      </c>
      <c r="AB7">
        <v>0.16969418903268274</v>
      </c>
      <c r="AC7">
        <v>2.0913909113747287</v>
      </c>
      <c r="AD7">
        <v>0.17059181348173968</v>
      </c>
      <c r="AE7">
        <v>2.0441234519964064</v>
      </c>
      <c r="AF7">
        <v>0.17118847616230598</v>
      </c>
      <c r="AG7">
        <v>2.0612894300444649</v>
      </c>
      <c r="AH7">
        <v>0.17170125930474189</v>
      </c>
      <c r="AI7">
        <v>2.0710006507850567</v>
      </c>
      <c r="AJ7">
        <v>0.1720418015037638</v>
      </c>
      <c r="AK7">
        <v>2.0645518415855411</v>
      </c>
      <c r="AL7">
        <v>0.17252487874909062</v>
      </c>
      <c r="AM7">
        <v>2.0743555957126283</v>
      </c>
      <c r="AN7">
        <v>0.17279453244050211</v>
      </c>
      <c r="AO7">
        <v>2.0932462460247989</v>
      </c>
      <c r="AP7">
        <v>0.17263647367977633</v>
      </c>
      <c r="AQ7">
        <v>2.0578616533740779</v>
      </c>
      <c r="AR7">
        <v>0.17425778941844594</v>
      </c>
    </row>
    <row r="8" spans="1:46" x14ac:dyDescent="0.15">
      <c r="A8" s="1" t="s">
        <v>18</v>
      </c>
      <c r="B8" s="3" t="b">
        <v>1</v>
      </c>
      <c r="C8">
        <v>2.1495815889975387</v>
      </c>
      <c r="D8">
        <v>0.16855646220498943</v>
      </c>
      <c r="E8">
        <v>2.0919030344980145</v>
      </c>
      <c r="F8">
        <v>0.16609717530060206</v>
      </c>
      <c r="G8">
        <v>2.3324581763974592</v>
      </c>
      <c r="H8">
        <v>0.14603437313247183</v>
      </c>
      <c r="K8">
        <v>2.9697600396379595</v>
      </c>
      <c r="L8">
        <v>0.1137788538766359</v>
      </c>
      <c r="M8">
        <v>2.1848644815493086</v>
      </c>
      <c r="N8">
        <v>0.15999475150390641</v>
      </c>
      <c r="O8">
        <v>2.2731603800378677</v>
      </c>
      <c r="P8">
        <v>0.15965809010915824</v>
      </c>
      <c r="Q8">
        <v>2.2247428224279484</v>
      </c>
      <c r="R8">
        <v>0.16150385730308037</v>
      </c>
      <c r="S8">
        <v>2.2200181140074129</v>
      </c>
      <c r="T8">
        <v>0.16242383863499754</v>
      </c>
      <c r="U8">
        <v>2.113175234222763</v>
      </c>
      <c r="V8">
        <v>0.16741193384343683</v>
      </c>
      <c r="W8">
        <v>2.081170800876976</v>
      </c>
      <c r="X8">
        <v>0.16870359452163133</v>
      </c>
      <c r="Y8">
        <v>2.1287726730891148</v>
      </c>
      <c r="Z8">
        <v>0.16975718622667105</v>
      </c>
      <c r="AA8">
        <v>2.0976449734805653</v>
      </c>
      <c r="AB8">
        <v>0.16962611381264608</v>
      </c>
      <c r="AC8">
        <v>2.0782218274508466</v>
      </c>
      <c r="AD8">
        <v>0.17049497629225213</v>
      </c>
      <c r="AE8">
        <v>2.0304846250435995</v>
      </c>
      <c r="AF8">
        <v>0.1710681155152923</v>
      </c>
      <c r="AG8">
        <v>2.0478569223241281</v>
      </c>
      <c r="AH8">
        <v>0.17162436406273943</v>
      </c>
      <c r="AI8">
        <v>2.0579414616975118</v>
      </c>
      <c r="AJ8">
        <v>0.17193743097775291</v>
      </c>
      <c r="AK8">
        <v>2.0516228617512282</v>
      </c>
      <c r="AL8">
        <v>0.17240553866957595</v>
      </c>
      <c r="AM8">
        <v>2.0613922973100154</v>
      </c>
      <c r="AN8">
        <v>0.17270795819557444</v>
      </c>
      <c r="AO8">
        <v>2.0802109670806264</v>
      </c>
      <c r="AP8">
        <v>0.172576697785806</v>
      </c>
      <c r="AQ8">
        <v>2.0483511979325071</v>
      </c>
      <c r="AR8">
        <v>0.17434039566886045</v>
      </c>
    </row>
    <row r="9" spans="1:46" x14ac:dyDescent="0.15">
      <c r="A9" s="1" t="s">
        <v>19</v>
      </c>
      <c r="B9" s="3" t="b">
        <v>1</v>
      </c>
      <c r="C9">
        <v>2.1180376274348407</v>
      </c>
      <c r="D9">
        <v>0.1688539</v>
      </c>
      <c r="E9">
        <v>2.1298399461045081</v>
      </c>
      <c r="F9">
        <v>0.16246245561227396</v>
      </c>
      <c r="G9">
        <v>2.2169594734051628</v>
      </c>
      <c r="H9">
        <v>0.15483298929281597</v>
      </c>
      <c r="K9">
        <v>2.9534286724475436</v>
      </c>
      <c r="L9">
        <v>0.11372961629989391</v>
      </c>
      <c r="M9">
        <v>2.1724199739548871</v>
      </c>
      <c r="N9">
        <v>0.15978938735955789</v>
      </c>
      <c r="O9">
        <v>2.2606437911798243</v>
      </c>
      <c r="P9">
        <v>0.15952761672878771</v>
      </c>
      <c r="Q9">
        <v>2.2124832075093646</v>
      </c>
      <c r="R9">
        <v>0.16133015354273539</v>
      </c>
      <c r="S9">
        <v>2.2077405878503127</v>
      </c>
      <c r="T9">
        <v>0.1622926092904092</v>
      </c>
      <c r="U9">
        <v>2.1015433062793005</v>
      </c>
      <c r="V9">
        <v>0.16727452826526376</v>
      </c>
      <c r="W9">
        <v>2.0687144764141672</v>
      </c>
      <c r="X9">
        <v>0.16859468381914805</v>
      </c>
      <c r="Y9">
        <v>2.1167783885404226</v>
      </c>
      <c r="Z9">
        <v>0.16955405977514654</v>
      </c>
      <c r="AA9">
        <v>2.0858906228307283</v>
      </c>
      <c r="AB9">
        <v>0.16949547842204121</v>
      </c>
      <c r="AC9">
        <v>2.0666755851335292</v>
      </c>
      <c r="AD9">
        <v>0.17030914708645636</v>
      </c>
      <c r="AE9">
        <v>2.0185265266799406</v>
      </c>
      <c r="AF9">
        <v>0.17083714512507364</v>
      </c>
      <c r="AG9">
        <v>2.036079718232735</v>
      </c>
      <c r="AH9">
        <v>0.17147680317392797</v>
      </c>
      <c r="AI9">
        <v>2.0464915717473837</v>
      </c>
      <c r="AJ9">
        <v>0.17173714540503313</v>
      </c>
      <c r="AK9">
        <v>2.0402871352158418</v>
      </c>
      <c r="AL9">
        <v>0.1721765267340461</v>
      </c>
      <c r="AM9">
        <v>2.0500264813236186</v>
      </c>
      <c r="AN9">
        <v>0.17254182343616634</v>
      </c>
      <c r="AO9">
        <v>2.0687820407989514</v>
      </c>
      <c r="AP9">
        <v>0.17246198868529394</v>
      </c>
      <c r="AQ9">
        <v>2.0386282732589347</v>
      </c>
      <c r="AR9">
        <v>0.17434039566886045</v>
      </c>
    </row>
    <row r="10" spans="1:46" x14ac:dyDescent="0.15">
      <c r="A10" s="1" t="s">
        <v>20</v>
      </c>
      <c r="B10" s="3" t="b">
        <v>0</v>
      </c>
      <c r="C10">
        <v>2.0982534337099747</v>
      </c>
      <c r="D10">
        <v>0.16939650000000001</v>
      </c>
      <c r="E10">
        <v>2.1689474684139349</v>
      </c>
      <c r="F10">
        <v>0.15892037323466693</v>
      </c>
      <c r="G10">
        <v>2.110802661244318</v>
      </c>
      <c r="H10">
        <v>0.16426096549253039</v>
      </c>
      <c r="K10">
        <v>2.9407157735564646</v>
      </c>
      <c r="L10">
        <v>0.11366078820467142</v>
      </c>
      <c r="M10">
        <v>2.1627327404886048</v>
      </c>
      <c r="N10">
        <v>0.15950231346563798</v>
      </c>
      <c r="O10">
        <v>2.2509004471744984</v>
      </c>
      <c r="P10">
        <v>0.15934523094048622</v>
      </c>
      <c r="Q10">
        <v>2.2029399008721229</v>
      </c>
      <c r="R10">
        <v>0.16108733698374475</v>
      </c>
      <c r="S10">
        <v>2.1981833384879086</v>
      </c>
      <c r="T10">
        <v>0.16210916675682069</v>
      </c>
      <c r="U10">
        <v>2.0924886128094031</v>
      </c>
      <c r="V10">
        <v>0.16708245211439726</v>
      </c>
      <c r="W10">
        <v>2.0590180442904016</v>
      </c>
      <c r="X10">
        <v>0.16844244001071396</v>
      </c>
      <c r="Y10">
        <v>2.1074416242046214</v>
      </c>
      <c r="Z10">
        <v>0.16927011390142907</v>
      </c>
      <c r="AA10">
        <v>2.076740631308319</v>
      </c>
      <c r="AB10">
        <v>0.16931286616329638</v>
      </c>
      <c r="AC10">
        <v>2.0576875923071789</v>
      </c>
      <c r="AD10">
        <v>0.17004938064143713</v>
      </c>
      <c r="AE10">
        <v>2.0092179309173037</v>
      </c>
      <c r="AF10">
        <v>0.17051427683903175</v>
      </c>
      <c r="AG10">
        <v>2.0269119368040411</v>
      </c>
      <c r="AH10">
        <v>0.17127053114394056</v>
      </c>
      <c r="AI10">
        <v>2.0375785829233135</v>
      </c>
      <c r="AJ10">
        <v>0.17145717073156203</v>
      </c>
      <c r="AK10">
        <v>2.0314630151271174</v>
      </c>
      <c r="AL10">
        <v>0.17185639612753129</v>
      </c>
      <c r="AM10">
        <v>2.0411789385695456</v>
      </c>
      <c r="AN10">
        <v>0.17230958741244354</v>
      </c>
      <c r="AO10">
        <v>2.0598853708166742</v>
      </c>
      <c r="AP10">
        <v>0.17230163942736229</v>
      </c>
      <c r="AQ10">
        <v>2.0291178178173639</v>
      </c>
      <c r="AR10">
        <v>0.17425778941844594</v>
      </c>
    </row>
    <row r="11" spans="1:46" x14ac:dyDescent="0.15">
      <c r="A11" s="1" t="s">
        <v>21</v>
      </c>
      <c r="B11" s="3" t="b">
        <v>0</v>
      </c>
      <c r="C11">
        <v>2.0512307614441392</v>
      </c>
      <c r="D11">
        <v>0.16970279999999999</v>
      </c>
      <c r="E11">
        <v>2.2092799486704404</v>
      </c>
      <c r="F11">
        <v>0.15546843118754824</v>
      </c>
      <c r="G11">
        <v>2.0129097141816974</v>
      </c>
      <c r="H11">
        <v>0.17436619547687893</v>
      </c>
      <c r="K11">
        <v>2.9326512664263573</v>
      </c>
      <c r="L11">
        <v>0.11357794563390691</v>
      </c>
      <c r="M11">
        <v>2.156587583193704</v>
      </c>
      <c r="N11">
        <v>0.15915678684173787</v>
      </c>
      <c r="O11">
        <v>2.2447196958073041</v>
      </c>
      <c r="P11">
        <v>0.15912570855613192</v>
      </c>
      <c r="Q11">
        <v>2.1968860444637435</v>
      </c>
      <c r="R11">
        <v>0.16079507917963221</v>
      </c>
      <c r="S11">
        <v>2.192120637424392</v>
      </c>
      <c r="T11">
        <v>0.16188837245732857</v>
      </c>
      <c r="U11">
        <v>2.0867447112276665</v>
      </c>
      <c r="V11">
        <v>0.16685126625825966</v>
      </c>
      <c r="W11">
        <v>2.0528670517694443</v>
      </c>
      <c r="X11">
        <v>0.16825919698425956</v>
      </c>
      <c r="Y11">
        <v>2.101518789200322</v>
      </c>
      <c r="Z11">
        <v>0.16892835221151614</v>
      </c>
      <c r="AA11">
        <v>2.0709362768093875</v>
      </c>
      <c r="AB11">
        <v>0.16909307119557812</v>
      </c>
      <c r="AC11">
        <v>2.051986002696935</v>
      </c>
      <c r="AD11">
        <v>0.16973672168967932</v>
      </c>
      <c r="AE11">
        <v>2.0033129648240271</v>
      </c>
      <c r="AF11">
        <v>0.1701256675255301</v>
      </c>
      <c r="AG11">
        <v>2.021096297166503</v>
      </c>
      <c r="AH11">
        <v>0.17102225890589984</v>
      </c>
      <c r="AI11">
        <v>2.0319245725722426</v>
      </c>
      <c r="AJ11">
        <v>0.17112018884031074</v>
      </c>
      <c r="AK11">
        <v>2.0258653792155803</v>
      </c>
      <c r="AL11">
        <v>0.1714710819278813</v>
      </c>
      <c r="AM11">
        <v>2.0355664443433685</v>
      </c>
      <c r="AN11">
        <v>0.17203006450588729</v>
      </c>
      <c r="AO11">
        <v>2.0542417124252244</v>
      </c>
      <c r="AP11">
        <v>0.17210864055525493</v>
      </c>
      <c r="AQ11">
        <v>2.02023548414682</v>
      </c>
      <c r="AR11">
        <v>0.17409618720714887</v>
      </c>
    </row>
    <row r="12" spans="1:46" x14ac:dyDescent="0.15">
      <c r="A12" s="1" t="s">
        <v>22</v>
      </c>
      <c r="B12" s="3" t="s">
        <v>37</v>
      </c>
      <c r="C12">
        <v>2.0682892247744538</v>
      </c>
      <c r="D12">
        <v>0.17075209999999999</v>
      </c>
      <c r="E12">
        <v>2.2508951506863224</v>
      </c>
      <c r="F12">
        <v>0.15210420205602188</v>
      </c>
      <c r="G12">
        <v>1.9223623096349627</v>
      </c>
      <c r="H12">
        <v>0.18520035158519607</v>
      </c>
      <c r="K12">
        <v>2.9298884894634316</v>
      </c>
      <c r="L12">
        <v>0.1134878</v>
      </c>
      <c r="M12">
        <v>2.1544823461675602</v>
      </c>
      <c r="N12">
        <v>0.1587808</v>
      </c>
      <c r="O12">
        <v>2.2426022647956678</v>
      </c>
      <c r="P12">
        <v>0.15888683397375533</v>
      </c>
      <c r="Q12">
        <v>2.1948120857267628</v>
      </c>
      <c r="R12">
        <v>0.16047705711956287</v>
      </c>
      <c r="S12">
        <v>2.1900436486436576</v>
      </c>
      <c r="T12">
        <v>0.16164811383296346</v>
      </c>
      <c r="U12">
        <v>2.084776938279945</v>
      </c>
      <c r="V12">
        <v>0.16659969998669436</v>
      </c>
      <c r="W12">
        <v>2.0507598156839824</v>
      </c>
      <c r="X12">
        <v>0.16805980000000001</v>
      </c>
      <c r="Y12">
        <v>2.0994897163951163</v>
      </c>
      <c r="Z12">
        <v>0.16855646220498943</v>
      </c>
      <c r="AA12">
        <v>2.068947793615612</v>
      </c>
      <c r="AB12">
        <v>0.1688539</v>
      </c>
      <c r="AC12">
        <v>2.0500327251843604</v>
      </c>
      <c r="AD12">
        <v>0.16939650000000001</v>
      </c>
      <c r="AE12">
        <v>2.0012900136348026</v>
      </c>
      <c r="AF12">
        <v>0.16970279999999999</v>
      </c>
      <c r="AG12">
        <v>2.019103947856614</v>
      </c>
      <c r="AH12">
        <v>0.17075209999999999</v>
      </c>
      <c r="AI12">
        <v>2.0299875949871198</v>
      </c>
      <c r="AJ12">
        <v>0.1707535</v>
      </c>
      <c r="AK12">
        <v>2.0239477146523606</v>
      </c>
      <c r="AL12">
        <v>0.1710518</v>
      </c>
      <c r="AM12">
        <v>2.0336436895485042</v>
      </c>
      <c r="AN12">
        <v>0.17172589999999999</v>
      </c>
      <c r="AO12">
        <v>2.0523082812633486</v>
      </c>
      <c r="AP12">
        <v>0.17189862768978154</v>
      </c>
      <c r="AQ12">
        <v>2.0123694728508723</v>
      </c>
      <c r="AR12">
        <v>0.17386265182705629</v>
      </c>
    </row>
    <row r="13" spans="1:46" x14ac:dyDescent="0.15">
      <c r="A13" s="1" t="s">
        <v>28</v>
      </c>
      <c r="B13" s="3" t="b">
        <v>0</v>
      </c>
      <c r="C13">
        <v>2.0778059059805947</v>
      </c>
      <c r="D13">
        <v>0.1707535</v>
      </c>
      <c r="E13">
        <v>2.2938545276170319</v>
      </c>
      <c r="F13">
        <v>0.14882532601005194</v>
      </c>
      <c r="G13" t="s">
        <v>6</v>
      </c>
      <c r="H13" t="s">
        <v>6</v>
      </c>
      <c r="K13">
        <v>2.9326512664263573</v>
      </c>
      <c r="L13">
        <v>0.11339765436609309</v>
      </c>
      <c r="M13">
        <v>2.156587583193704</v>
      </c>
      <c r="N13">
        <v>0.15840481315826213</v>
      </c>
      <c r="O13">
        <v>2.2447196958073041</v>
      </c>
      <c r="P13">
        <v>0.15864795939137874</v>
      </c>
      <c r="Q13">
        <v>2.1968860444637435</v>
      </c>
      <c r="R13">
        <v>0.16015903505949353</v>
      </c>
      <c r="S13">
        <v>2.192120637424392</v>
      </c>
      <c r="T13">
        <v>0.16140785520859835</v>
      </c>
      <c r="U13">
        <v>2.0867447112276665</v>
      </c>
      <c r="V13">
        <v>0.16634813374174032</v>
      </c>
      <c r="W13">
        <v>2.0528670517694443</v>
      </c>
      <c r="X13">
        <v>0.16786040301574046</v>
      </c>
      <c r="Y13">
        <v>2.101518789200322</v>
      </c>
      <c r="Z13">
        <v>0.16818457219846272</v>
      </c>
      <c r="AA13">
        <v>2.0709362768093875</v>
      </c>
      <c r="AB13">
        <v>0.16861472880442188</v>
      </c>
      <c r="AC13">
        <v>2.051986002696935</v>
      </c>
      <c r="AD13">
        <v>0.16905627831032069</v>
      </c>
      <c r="AE13">
        <v>2.0033129648240271</v>
      </c>
      <c r="AF13">
        <v>0.16927993247446987</v>
      </c>
      <c r="AG13">
        <v>2.021096297166503</v>
      </c>
      <c r="AH13">
        <v>0.17048194109410014</v>
      </c>
      <c r="AI13">
        <v>2.0319245725722426</v>
      </c>
      <c r="AJ13">
        <v>0.17038681115968926</v>
      </c>
      <c r="AK13">
        <v>2.0258653792155803</v>
      </c>
      <c r="AL13">
        <v>0.17063251807211871</v>
      </c>
      <c r="AM13">
        <v>2.0355664443433685</v>
      </c>
      <c r="AN13">
        <v>0.17142173549411269</v>
      </c>
      <c r="AO13">
        <v>2.0542417124252244</v>
      </c>
      <c r="AP13">
        <v>0.17168861482430814</v>
      </c>
      <c r="AQ13">
        <v>2.005863566368463</v>
      </c>
      <c r="AR13">
        <v>0.17356738989490539</v>
      </c>
    </row>
    <row r="14" spans="1:46" x14ac:dyDescent="0.15">
      <c r="A14" s="1" t="s">
        <v>29</v>
      </c>
      <c r="B14" s="3" t="b">
        <v>0</v>
      </c>
      <c r="C14">
        <v>2.0712892436248742</v>
      </c>
      <c r="D14">
        <v>0.1710518</v>
      </c>
      <c r="E14">
        <v>2.3382235212939011</v>
      </c>
      <c r="F14">
        <v>0.14562950888122964</v>
      </c>
      <c r="K14">
        <v>2.9407157735564646</v>
      </c>
      <c r="L14">
        <v>0.11331481179532858</v>
      </c>
      <c r="M14">
        <v>2.1627327404886052</v>
      </c>
      <c r="N14">
        <v>0.15805928653436202</v>
      </c>
      <c r="O14">
        <v>2.2509004471744984</v>
      </c>
      <c r="P14">
        <v>0.15842843700702444</v>
      </c>
      <c r="Q14">
        <v>2.2029399008721229</v>
      </c>
      <c r="R14">
        <v>0.15986677725538098</v>
      </c>
      <c r="S14">
        <v>2.1981833384879086</v>
      </c>
      <c r="T14">
        <v>0.16118706090910623</v>
      </c>
      <c r="U14">
        <v>2.0924886128094031</v>
      </c>
      <c r="V14">
        <v>0.16611694788560272</v>
      </c>
      <c r="W14">
        <v>2.0590180442904016</v>
      </c>
      <c r="X14">
        <v>0.16767715998928606</v>
      </c>
      <c r="Y14">
        <v>2.1074416242046214</v>
      </c>
      <c r="Z14">
        <v>0.16784281050854979</v>
      </c>
      <c r="AA14">
        <v>2.076740631308319</v>
      </c>
      <c r="AB14">
        <v>0.16839493383670362</v>
      </c>
      <c r="AC14">
        <v>2.0576875923071789</v>
      </c>
      <c r="AD14">
        <v>0.16874361935856289</v>
      </c>
      <c r="AE14">
        <v>2.0092179309173037</v>
      </c>
      <c r="AF14">
        <v>0.16889132316096822</v>
      </c>
      <c r="AG14">
        <v>2.0269119368040411</v>
      </c>
      <c r="AH14">
        <v>0.17023366885605942</v>
      </c>
      <c r="AI14">
        <v>2.0375785829233135</v>
      </c>
      <c r="AJ14">
        <v>0.17004982926843798</v>
      </c>
      <c r="AK14">
        <v>2.0314630151271174</v>
      </c>
      <c r="AL14">
        <v>0.17024720387246872</v>
      </c>
      <c r="AM14">
        <v>2.0411789385695456</v>
      </c>
      <c r="AN14">
        <v>0.17114221258755644</v>
      </c>
      <c r="AO14">
        <v>2.0598853708166742</v>
      </c>
      <c r="AP14">
        <v>0.17149561595220078</v>
      </c>
      <c r="AQ14">
        <v>2.0010021040316763</v>
      </c>
      <c r="AR14">
        <v>0.17322330577395506</v>
      </c>
    </row>
    <row r="15" spans="1:46" x14ac:dyDescent="0.15">
      <c r="A15" s="1" t="s">
        <v>30</v>
      </c>
      <c r="B15" s="3" t="b">
        <v>0</v>
      </c>
      <c r="C15">
        <v>2.0811108814516053</v>
      </c>
      <c r="D15">
        <v>0.17172589999999999</v>
      </c>
      <c r="E15">
        <v>2.3840718911810432</v>
      </c>
      <c r="F15">
        <v>0.14251452029511216</v>
      </c>
      <c r="K15">
        <v>2.9534286724475436</v>
      </c>
      <c r="L15">
        <v>0.11324598370010609</v>
      </c>
      <c r="M15">
        <v>2.1724199739548871</v>
      </c>
      <c r="N15">
        <v>0.15777221264044211</v>
      </c>
      <c r="O15">
        <v>2.2606437911798243</v>
      </c>
      <c r="P15">
        <v>0.15824605121872296</v>
      </c>
      <c r="Q15">
        <v>2.2124832075093646</v>
      </c>
      <c r="R15">
        <v>0.15962396069639034</v>
      </c>
      <c r="S15">
        <v>2.2077405878503127</v>
      </c>
      <c r="T15">
        <v>0.16100361837551772</v>
      </c>
      <c r="U15">
        <v>2.1015433062793005</v>
      </c>
      <c r="V15">
        <v>0.16592487173473622</v>
      </c>
      <c r="W15">
        <v>2.0687144764141672</v>
      </c>
      <c r="X15">
        <v>0.16752491618085197</v>
      </c>
      <c r="Y15">
        <v>2.1167783885404226</v>
      </c>
      <c r="Z15">
        <v>0.16755886463483233</v>
      </c>
      <c r="AA15">
        <v>2.0858906228307283</v>
      </c>
      <c r="AB15">
        <v>0.16821232157795879</v>
      </c>
      <c r="AC15">
        <v>2.0666755851335292</v>
      </c>
      <c r="AD15">
        <v>0.16848385291354365</v>
      </c>
      <c r="AE15">
        <v>2.0185265266799406</v>
      </c>
      <c r="AF15">
        <v>0.16856845487492633</v>
      </c>
      <c r="AG15">
        <v>2.036079718232735</v>
      </c>
      <c r="AH15">
        <v>0.17002739682607201</v>
      </c>
      <c r="AI15">
        <v>2.0464915717473837</v>
      </c>
      <c r="AJ15">
        <v>0.16976985459496688</v>
      </c>
      <c r="AK15">
        <v>2.0402871352158418</v>
      </c>
      <c r="AL15">
        <v>0.16992707326595391</v>
      </c>
      <c r="AM15">
        <v>2.0500264813236186</v>
      </c>
      <c r="AN15">
        <v>0.17090997656383364</v>
      </c>
      <c r="AO15">
        <v>2.0687820407989519</v>
      </c>
      <c r="AP15">
        <v>0.17133526669426913</v>
      </c>
      <c r="AQ15">
        <v>1.9979975550725151</v>
      </c>
      <c r="AR15">
        <v>0.17284543759138965</v>
      </c>
    </row>
    <row r="16" spans="1:46" x14ac:dyDescent="0.15">
      <c r="A16" s="1" t="s">
        <v>31</v>
      </c>
      <c r="B16" s="3">
        <v>1</v>
      </c>
      <c r="C16">
        <v>2.1000390414400001</v>
      </c>
      <c r="D16">
        <v>0.17189862768978154</v>
      </c>
      <c r="E16">
        <v>2.4314740764342129</v>
      </c>
      <c r="F16">
        <v>0.13947819185750868</v>
      </c>
      <c r="K16">
        <v>2.9697600396379595</v>
      </c>
      <c r="L16">
        <v>0.1131967461233641</v>
      </c>
      <c r="M16">
        <v>2.1848644815493086</v>
      </c>
      <c r="N16">
        <v>0.15756684849609359</v>
      </c>
      <c r="O16">
        <v>2.2731603800378677</v>
      </c>
      <c r="P16">
        <v>0.15811557783835242</v>
      </c>
      <c r="Q16">
        <v>2.2247428224279489</v>
      </c>
      <c r="R16">
        <v>0.15945025693604536</v>
      </c>
      <c r="S16">
        <v>2.2200181140074129</v>
      </c>
      <c r="T16">
        <v>0.16087238903092937</v>
      </c>
      <c r="U16">
        <v>2.113175234222763</v>
      </c>
      <c r="V16">
        <v>0.16578746615656315</v>
      </c>
      <c r="W16">
        <v>2.081170800876976</v>
      </c>
      <c r="X16">
        <v>0.16741600547836868</v>
      </c>
      <c r="Y16">
        <v>2.1287726730891148</v>
      </c>
      <c r="Z16">
        <v>0.16735573818330782</v>
      </c>
      <c r="AA16">
        <v>2.0976449734805653</v>
      </c>
      <c r="AB16">
        <v>0.16808168618735392</v>
      </c>
      <c r="AC16">
        <v>2.0782218274508466</v>
      </c>
      <c r="AD16">
        <v>0.16829802370774788</v>
      </c>
      <c r="AE16">
        <v>2.0304846250435995</v>
      </c>
      <c r="AF16">
        <v>0.16833748448470767</v>
      </c>
      <c r="AG16">
        <v>2.0478569223241281</v>
      </c>
      <c r="AH16">
        <v>0.16987983593726055</v>
      </c>
      <c r="AI16">
        <v>2.0579414616975122</v>
      </c>
      <c r="AJ16">
        <v>0.1695695690222471</v>
      </c>
      <c r="AK16">
        <v>2.0516228617512282</v>
      </c>
      <c r="AL16">
        <v>0.16969806133042406</v>
      </c>
      <c r="AM16">
        <v>2.0613922973100154</v>
      </c>
      <c r="AN16">
        <v>0.17074384180442553</v>
      </c>
      <c r="AO16">
        <v>2.0802109670806264</v>
      </c>
      <c r="AP16">
        <v>0.17122055759375707</v>
      </c>
      <c r="AQ16">
        <v>1.9969812326979193</v>
      </c>
      <c r="AR16">
        <v>0.1724503</v>
      </c>
    </row>
    <row r="17" spans="3:44" x14ac:dyDescent="0.15">
      <c r="C17">
        <v>2.0434897355957209</v>
      </c>
      <c r="D17">
        <v>0.1724503</v>
      </c>
      <c r="E17">
        <v>2.4805095950140625</v>
      </c>
      <c r="F17">
        <v>0.13651841539313869</v>
      </c>
      <c r="K17">
        <v>2.9883868048843256</v>
      </c>
      <c r="L17">
        <v>0.11317108800074309</v>
      </c>
      <c r="M17">
        <v>2.1990580832769049</v>
      </c>
      <c r="N17">
        <v>0.15745983148294396</v>
      </c>
      <c r="O17">
        <v>2.2874361941583703</v>
      </c>
      <c r="P17">
        <v>0.15804758704323538</v>
      </c>
      <c r="Q17">
        <v>2.2387255445379091</v>
      </c>
      <c r="R17">
        <v>0.15935973841995316</v>
      </c>
      <c r="S17">
        <v>2.2340212648072204</v>
      </c>
      <c r="T17">
        <v>0.1608040042963888</v>
      </c>
      <c r="U17">
        <v>2.126442047015551</v>
      </c>
      <c r="V17">
        <v>0.16571586293384466</v>
      </c>
      <c r="W17">
        <v>2.0953778803514655</v>
      </c>
      <c r="X17">
        <v>0.16735925117923453</v>
      </c>
      <c r="Y17">
        <v>2.1424527722493192</v>
      </c>
      <c r="Z17">
        <v>0.1672498872510392</v>
      </c>
      <c r="AA17">
        <v>2.1110514156739946</v>
      </c>
      <c r="AB17">
        <v>0.16801361096731726</v>
      </c>
      <c r="AC17">
        <v>2.0913909113747287</v>
      </c>
      <c r="AD17">
        <v>0.16820118651826033</v>
      </c>
      <c r="AE17">
        <v>2.0441234519964064</v>
      </c>
      <c r="AF17">
        <v>0.16821712383769399</v>
      </c>
      <c r="AG17">
        <v>2.0612894300444649</v>
      </c>
      <c r="AH17">
        <v>0.16980294069525809</v>
      </c>
      <c r="AI17">
        <v>2.0710006507850567</v>
      </c>
      <c r="AJ17">
        <v>0.1694651984962362</v>
      </c>
      <c r="AK17">
        <v>2.0645518415855411</v>
      </c>
      <c r="AL17">
        <v>0.16957872125090939</v>
      </c>
      <c r="AM17">
        <v>2.0743555957126283</v>
      </c>
      <c r="AN17">
        <v>0.17065726755949787</v>
      </c>
      <c r="AO17">
        <v>2.0932462460247989</v>
      </c>
      <c r="AP17">
        <v>0.17116078169978674</v>
      </c>
      <c r="AQ17">
        <v>1.9979975550725151</v>
      </c>
      <c r="AR17">
        <v>0.17205516240861035</v>
      </c>
    </row>
    <row r="18" spans="3:44" x14ac:dyDescent="0.15">
      <c r="C18" t="s">
        <v>6</v>
      </c>
      <c r="D18" t="s">
        <v>6</v>
      </c>
      <c r="E18">
        <v>2.5312634843548567</v>
      </c>
      <c r="F18">
        <v>0.1336331412351317</v>
      </c>
      <c r="K18">
        <v>3.0077999384440193</v>
      </c>
      <c r="L18">
        <v>0.11317108800074309</v>
      </c>
      <c r="M18">
        <v>2.2138508979383071</v>
      </c>
      <c r="N18">
        <v>0.15745983148294396</v>
      </c>
      <c r="O18">
        <v>2.3023146919828243</v>
      </c>
      <c r="P18">
        <v>0.15804758704323538</v>
      </c>
      <c r="Q18">
        <v>2.2532985768523477</v>
      </c>
      <c r="R18">
        <v>0.15935973841995316</v>
      </c>
      <c r="S18">
        <v>2.2486155882518788</v>
      </c>
      <c r="T18">
        <v>0.1608040042963888</v>
      </c>
      <c r="U18">
        <v>2.1402689463859654</v>
      </c>
      <c r="V18">
        <v>0.16571586293384466</v>
      </c>
      <c r="W18">
        <v>2.1101847417513673</v>
      </c>
      <c r="X18">
        <v>0.16735925117923453</v>
      </c>
      <c r="Y18">
        <v>2.1567104057457587</v>
      </c>
      <c r="Z18">
        <v>0.1672498872510392</v>
      </c>
      <c r="AA18">
        <v>2.1250238391956868</v>
      </c>
      <c r="AB18">
        <v>0.16801361096731726</v>
      </c>
      <c r="AC18">
        <v>2.1051159560452208</v>
      </c>
      <c r="AD18">
        <v>0.16820118651826033</v>
      </c>
      <c r="AE18">
        <v>2.0583380708918719</v>
      </c>
      <c r="AF18">
        <v>0.16821712383769399</v>
      </c>
      <c r="AG18">
        <v>2.0752890195044431</v>
      </c>
      <c r="AH18">
        <v>0.16980294069525809</v>
      </c>
      <c r="AI18">
        <v>2.0846111611761327</v>
      </c>
      <c r="AJ18">
        <v>0.1694651984962362</v>
      </c>
      <c r="AK18">
        <v>2.0780266456642074</v>
      </c>
      <c r="AL18">
        <v>0.16957872125090939</v>
      </c>
      <c r="AM18">
        <v>2.0878661671905823</v>
      </c>
      <c r="AN18">
        <v>0.17065726755949787</v>
      </c>
      <c r="AO18">
        <v>2.1068318368552013</v>
      </c>
      <c r="AP18">
        <v>0.17116078169978674</v>
      </c>
      <c r="AQ18">
        <v>2.0010021040316763</v>
      </c>
      <c r="AR18">
        <v>0.17167729422604494</v>
      </c>
    </row>
    <row r="19" spans="3:44" x14ac:dyDescent="0.15">
      <c r="E19">
        <v>2.5838267887256832</v>
      </c>
      <c r="F19">
        <v>0.13082037656388526</v>
      </c>
      <c r="K19">
        <v>3.0264267036903849</v>
      </c>
      <c r="L19">
        <v>0.1131967461233641</v>
      </c>
      <c r="M19">
        <v>2.2280444996659035</v>
      </c>
      <c r="N19">
        <v>0.15756684849609359</v>
      </c>
      <c r="O19">
        <v>2.3165905061033274</v>
      </c>
      <c r="P19">
        <v>0.15811557783835242</v>
      </c>
      <c r="Q19">
        <v>2.2672812989623083</v>
      </c>
      <c r="R19">
        <v>0.15945025693604536</v>
      </c>
      <c r="S19">
        <v>2.2626187390516863</v>
      </c>
      <c r="T19">
        <v>0.16087238903092937</v>
      </c>
      <c r="U19">
        <v>2.1535357591787534</v>
      </c>
      <c r="V19">
        <v>0.16578746615656315</v>
      </c>
      <c r="W19">
        <v>2.1243918212258568</v>
      </c>
      <c r="X19">
        <v>0.16741600547836868</v>
      </c>
      <c r="Y19">
        <v>2.1703905049059631</v>
      </c>
      <c r="Z19">
        <v>0.16735573818330782</v>
      </c>
      <c r="AA19">
        <v>2.1384302813891161</v>
      </c>
      <c r="AB19">
        <v>0.16808168618735392</v>
      </c>
      <c r="AC19">
        <v>2.1182850399691033</v>
      </c>
      <c r="AD19">
        <v>0.16829802370774788</v>
      </c>
      <c r="AE19">
        <v>2.0719768978446789</v>
      </c>
      <c r="AF19">
        <v>0.16833748448470767</v>
      </c>
      <c r="AG19">
        <v>2.0887215272247799</v>
      </c>
      <c r="AH19">
        <v>0.16987983593726055</v>
      </c>
      <c r="AI19">
        <v>2.0976703502636775</v>
      </c>
      <c r="AJ19">
        <v>0.1695695690222471</v>
      </c>
      <c r="AK19">
        <v>2.0909556254985202</v>
      </c>
      <c r="AL19">
        <v>0.16969806133042406</v>
      </c>
      <c r="AM19">
        <v>2.1008294655931952</v>
      </c>
      <c r="AN19">
        <v>0.17074384180442553</v>
      </c>
      <c r="AO19">
        <v>2.1198671157993738</v>
      </c>
      <c r="AP19">
        <v>0.17122055759375707</v>
      </c>
      <c r="AQ19">
        <v>2.005863566368463</v>
      </c>
      <c r="AR19">
        <v>0.17133321010509461</v>
      </c>
    </row>
    <row r="20" spans="3:44" x14ac:dyDescent="0.15">
      <c r="E20">
        <v>2.6382970991599186</v>
      </c>
      <c r="F20">
        <v>0.12807818379383984</v>
      </c>
      <c r="K20">
        <v>3.0427580708808009</v>
      </c>
      <c r="L20">
        <v>0.11324598370010609</v>
      </c>
      <c r="M20">
        <v>2.240489007260325</v>
      </c>
      <c r="N20">
        <v>0.15777221264044211</v>
      </c>
      <c r="O20">
        <v>2.3291070949613704</v>
      </c>
      <c r="P20">
        <v>0.15824605121872296</v>
      </c>
      <c r="Q20">
        <v>2.2795409138808926</v>
      </c>
      <c r="R20">
        <v>0.15962396069639034</v>
      </c>
      <c r="S20">
        <v>2.2748962652087865</v>
      </c>
      <c r="T20">
        <v>0.16100361837551772</v>
      </c>
      <c r="U20">
        <v>2.1651676871222159</v>
      </c>
      <c r="V20">
        <v>0.16592487173473622</v>
      </c>
      <c r="W20">
        <v>2.1368481456886657</v>
      </c>
      <c r="X20">
        <v>0.16752491618085197</v>
      </c>
      <c r="Y20">
        <v>2.1823847894546549</v>
      </c>
      <c r="Z20">
        <v>0.16755886463483233</v>
      </c>
      <c r="AA20">
        <v>2.150184632038953</v>
      </c>
      <c r="AB20">
        <v>0.16821232157795879</v>
      </c>
      <c r="AC20">
        <v>2.1298312822864203</v>
      </c>
      <c r="AD20">
        <v>0.16848385291354365</v>
      </c>
      <c r="AE20">
        <v>2.0839349962083378</v>
      </c>
      <c r="AF20">
        <v>0.16856845487492633</v>
      </c>
      <c r="AG20">
        <v>2.1004987313161725</v>
      </c>
      <c r="AH20">
        <v>0.17002739682607201</v>
      </c>
      <c r="AI20">
        <v>2.1091202402138056</v>
      </c>
      <c r="AJ20">
        <v>0.16976985459496688</v>
      </c>
      <c r="AK20">
        <v>2.1022913520339066</v>
      </c>
      <c r="AL20">
        <v>0.16992707326595391</v>
      </c>
      <c r="AM20">
        <v>2.1121952815795919</v>
      </c>
      <c r="AN20">
        <v>0.17090997656383364</v>
      </c>
      <c r="AO20">
        <v>2.1312960420810487</v>
      </c>
      <c r="AP20">
        <v>0.17133526669426913</v>
      </c>
      <c r="AQ20">
        <v>2.0123694728508723</v>
      </c>
      <c r="AR20">
        <v>0.17103794817294371</v>
      </c>
    </row>
    <row r="21" spans="3:44" x14ac:dyDescent="0.15">
      <c r="E21">
        <v>2.6947791526892839</v>
      </c>
      <c r="F21">
        <v>0.12540467900677243</v>
      </c>
      <c r="K21">
        <v>3.0554709697718798</v>
      </c>
      <c r="L21">
        <v>0.11331481179532858</v>
      </c>
      <c r="M21">
        <v>2.2501762407266073</v>
      </c>
      <c r="N21">
        <v>0.15805928653436205</v>
      </c>
      <c r="O21">
        <v>2.3388504389666962</v>
      </c>
      <c r="P21">
        <v>0.15842843700702444</v>
      </c>
      <c r="Q21">
        <v>2.2890842205181339</v>
      </c>
      <c r="R21">
        <v>0.15986677725538098</v>
      </c>
      <c r="S21">
        <v>2.2844535145711906</v>
      </c>
      <c r="T21">
        <v>0.16118706090910623</v>
      </c>
      <c r="U21">
        <v>2.1742223805921133</v>
      </c>
      <c r="V21">
        <v>0.16611694788560272</v>
      </c>
      <c r="W21">
        <v>2.1465445778124312</v>
      </c>
      <c r="X21">
        <v>0.16767715998928606</v>
      </c>
      <c r="Y21">
        <v>2.191721553790456</v>
      </c>
      <c r="Z21">
        <v>0.16784281050854979</v>
      </c>
      <c r="AA21">
        <v>2.1593346235613624</v>
      </c>
      <c r="AB21">
        <v>0.16839493383670362</v>
      </c>
      <c r="AC21">
        <v>2.1388192751127706</v>
      </c>
      <c r="AD21">
        <v>0.16874361935856289</v>
      </c>
      <c r="AE21">
        <v>2.0932435919709746</v>
      </c>
      <c r="AF21">
        <v>0.16889132316096822</v>
      </c>
      <c r="AG21">
        <v>2.1096665127448664</v>
      </c>
      <c r="AH21">
        <v>0.17023366885605942</v>
      </c>
      <c r="AI21">
        <v>2.1180332290378758</v>
      </c>
      <c r="AJ21">
        <v>0.17004982926843798</v>
      </c>
      <c r="AK21">
        <v>2.1111154721226311</v>
      </c>
      <c r="AL21">
        <v>0.17024720387246872</v>
      </c>
      <c r="AM21">
        <v>2.121042824333665</v>
      </c>
      <c r="AN21">
        <v>0.17114221258755644</v>
      </c>
      <c r="AO21">
        <v>2.140192712063326</v>
      </c>
      <c r="AP21">
        <v>0.17149561595220078</v>
      </c>
      <c r="AQ21">
        <v>2.02023548414682</v>
      </c>
      <c r="AR21">
        <v>0.17080441279285113</v>
      </c>
    </row>
    <row r="22" spans="3:44" x14ac:dyDescent="0.15">
      <c r="E22">
        <v>2.7533854986236865</v>
      </c>
      <c r="F22">
        <v>0.12279803043025141</v>
      </c>
      <c r="K22">
        <v>3.0635354769019871</v>
      </c>
      <c r="L22">
        <v>0.11339765436609309</v>
      </c>
      <c r="M22">
        <v>2.256321398021508</v>
      </c>
      <c r="N22">
        <v>0.15840481315826213</v>
      </c>
      <c r="O22">
        <v>2.3450311903338905</v>
      </c>
      <c r="P22">
        <v>0.15864795939137874</v>
      </c>
      <c r="Q22">
        <v>2.2951380769265133</v>
      </c>
      <c r="R22">
        <v>0.16015903505949353</v>
      </c>
      <c r="S22">
        <v>2.2905162156347072</v>
      </c>
      <c r="T22">
        <v>0.16140785520859835</v>
      </c>
      <c r="U22">
        <v>2.1799662821738499</v>
      </c>
      <c r="V22">
        <v>0.16634813374174034</v>
      </c>
      <c r="W22">
        <v>2.1526955703333885</v>
      </c>
      <c r="X22">
        <v>0.16786040301574046</v>
      </c>
      <c r="Y22">
        <v>2.1976443887947554</v>
      </c>
      <c r="Z22">
        <v>0.16818457219846272</v>
      </c>
      <c r="AA22">
        <v>2.1651389780602939</v>
      </c>
      <c r="AB22">
        <v>0.16861472880442188</v>
      </c>
      <c r="AC22">
        <v>2.1445208647230145</v>
      </c>
      <c r="AD22">
        <v>0.16905627831032069</v>
      </c>
      <c r="AE22">
        <v>2.0991485580642513</v>
      </c>
      <c r="AF22">
        <v>0.16927993247446987</v>
      </c>
      <c r="AG22">
        <v>2.1154821523824046</v>
      </c>
      <c r="AH22">
        <v>0.17048194109410014</v>
      </c>
      <c r="AI22">
        <v>2.1236872393889468</v>
      </c>
      <c r="AJ22">
        <v>0.17038681115968926</v>
      </c>
      <c r="AK22">
        <v>2.1167131080341681</v>
      </c>
      <c r="AL22">
        <v>0.17063251807211871</v>
      </c>
      <c r="AM22">
        <v>2.126655318559842</v>
      </c>
      <c r="AN22">
        <v>0.17142173549411271</v>
      </c>
      <c r="AO22">
        <v>2.1458363704547758</v>
      </c>
      <c r="AP22">
        <v>0.17168861482430814</v>
      </c>
      <c r="AQ22">
        <v>2.0291178178173639</v>
      </c>
      <c r="AR22">
        <v>0.17064281058155406</v>
      </c>
    </row>
    <row r="23" spans="3:44" x14ac:dyDescent="0.15">
      <c r="E23">
        <v>2.8142372407949154</v>
      </c>
      <c r="F23">
        <v>0.12025645695993641</v>
      </c>
      <c r="K23">
        <v>3.0662982538649128</v>
      </c>
      <c r="L23">
        <v>0.1134878</v>
      </c>
      <c r="M23">
        <v>2.2584266350476518</v>
      </c>
      <c r="N23">
        <v>0.1587808</v>
      </c>
      <c r="O23">
        <v>2.3471486213455268</v>
      </c>
      <c r="P23">
        <v>0.15888683397375533</v>
      </c>
      <c r="Q23">
        <v>2.297212035663494</v>
      </c>
      <c r="R23">
        <v>0.16047705711956287</v>
      </c>
      <c r="S23">
        <v>2.2925932044154416</v>
      </c>
      <c r="T23">
        <v>0.16164811383296346</v>
      </c>
      <c r="U23">
        <v>2.1819340551215713</v>
      </c>
      <c r="V23">
        <v>0.16659969998669436</v>
      </c>
      <c r="W23">
        <v>2.1548028064188505</v>
      </c>
      <c r="X23">
        <v>0.16805980000000001</v>
      </c>
      <c r="Y23">
        <v>2.1996734615999611</v>
      </c>
      <c r="Z23">
        <v>0.16855646220498943</v>
      </c>
      <c r="AA23">
        <v>2.1671274612540694</v>
      </c>
      <c r="AB23">
        <v>0.1688539</v>
      </c>
      <c r="AC23">
        <v>2.1464741422355891</v>
      </c>
      <c r="AD23">
        <v>0.16939650000000001</v>
      </c>
      <c r="AE23">
        <v>2.1011715092534757</v>
      </c>
      <c r="AF23">
        <v>0.16970279999999999</v>
      </c>
      <c r="AG23">
        <v>2.1174745016922936</v>
      </c>
      <c r="AH23">
        <v>0.17075209999999999</v>
      </c>
      <c r="AI23">
        <v>2.1256242169740696</v>
      </c>
      <c r="AJ23">
        <v>0.1707535</v>
      </c>
      <c r="AK23">
        <v>2.1186307725973879</v>
      </c>
      <c r="AL23">
        <v>0.1710518</v>
      </c>
      <c r="AM23">
        <v>2.1285780733547064</v>
      </c>
      <c r="AN23">
        <v>0.17172589999999999</v>
      </c>
      <c r="AO23">
        <v>2.1477698016166515</v>
      </c>
      <c r="AP23">
        <v>0.17189862768978154</v>
      </c>
      <c r="AQ23">
        <v>2.0386282732589347</v>
      </c>
      <c r="AR23">
        <v>0.17056020433113955</v>
      </c>
    </row>
    <row r="24" spans="3:44" x14ac:dyDescent="0.15">
      <c r="E24">
        <v>2.8774648660641002</v>
      </c>
      <c r="F24">
        <v>0.11777822672444312</v>
      </c>
      <c r="AQ24">
        <v>2.0483511979325071</v>
      </c>
      <c r="AR24">
        <v>0.17056020433113955</v>
      </c>
    </row>
    <row r="25" spans="3:44" x14ac:dyDescent="0.15">
      <c r="E25">
        <v>2.9432091710205586</v>
      </c>
      <c r="F25">
        <v>0.11536165569153413</v>
      </c>
      <c r="AQ25">
        <v>2.0578616533740779</v>
      </c>
      <c r="AR25">
        <v>0.17064281058155406</v>
      </c>
    </row>
    <row r="26" spans="3:44" x14ac:dyDescent="0.15">
      <c r="E26">
        <v>3.0116223007223697</v>
      </c>
      <c r="F26">
        <v>0.11300510631442996</v>
      </c>
      <c r="AQ26">
        <v>2.0667439870446218</v>
      </c>
      <c r="AR26">
        <v>0.17080441279285113</v>
      </c>
    </row>
    <row r="27" spans="3:44" x14ac:dyDescent="0.15">
      <c r="E27">
        <v>3.082868915607722</v>
      </c>
      <c r="F27">
        <v>0.11070698621707208</v>
      </c>
      <c r="AQ27">
        <v>2.0746099983405695</v>
      </c>
      <c r="AR27">
        <v>0.17103794817294371</v>
      </c>
    </row>
    <row r="28" spans="3:44" x14ac:dyDescent="0.15">
      <c r="E28">
        <v>3.1571275054153478</v>
      </c>
      <c r="F28">
        <v>0.10846574691720268</v>
      </c>
      <c r="AQ28">
        <v>2.0811159048229788</v>
      </c>
      <c r="AR28">
        <v>0.17133321010509461</v>
      </c>
    </row>
    <row r="29" spans="3:44" x14ac:dyDescent="0.15">
      <c r="E29">
        <v>3.2345918721846183</v>
      </c>
      <c r="F29">
        <v>0.10627988258616156</v>
      </c>
      <c r="AQ29">
        <v>2.0859773671597654</v>
      </c>
      <c r="AR29">
        <v>0.17167729422604494</v>
      </c>
    </row>
    <row r="30" spans="3:44" x14ac:dyDescent="0.15">
      <c r="E30">
        <v>3.3154728082756377</v>
      </c>
      <c r="F30">
        <v>0.10414792884432922</v>
      </c>
      <c r="AQ30">
        <v>2.0889819161189269</v>
      </c>
      <c r="AR30">
        <v>0.17205516240861035</v>
      </c>
    </row>
    <row r="31" spans="3:44" x14ac:dyDescent="0.15">
      <c r="E31">
        <v>3.3999999999999866</v>
      </c>
      <c r="F31">
        <v>0.10206846159118009</v>
      </c>
      <c r="AQ31">
        <v>2.0899982384935223</v>
      </c>
      <c r="AR31">
        <v>0.1724503</v>
      </c>
    </row>
    <row r="32" spans="3:44" x14ac:dyDescent="0.15">
      <c r="E32">
        <v>3.4</v>
      </c>
      <c r="F32">
        <v>0.10206846159117977</v>
      </c>
    </row>
    <row r="33" spans="5:6" x14ac:dyDescent="0.15">
      <c r="E33" t="s">
        <v>6</v>
      </c>
      <c r="F33" t="s">
        <v>6</v>
      </c>
    </row>
  </sheetData>
  <phoneticPr fontId="1"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R33"/>
  <sheetViews>
    <sheetView workbookViewId="0"/>
  </sheetViews>
  <sheetFormatPr defaultRowHeight="14.25" x14ac:dyDescent="0.15"/>
  <cols>
    <col min="1" max="1" width="15.625" style="1" bestFit="1" customWidth="1"/>
    <col min="2" max="2" width="12.375" style="2" bestFit="1" customWidth="1"/>
  </cols>
  <sheetData>
    <row r="1" spans="1:44" x14ac:dyDescent="0.15">
      <c r="A1" s="1" t="s">
        <v>10</v>
      </c>
      <c r="B1" s="2" t="s">
        <v>11</v>
      </c>
      <c r="C1">
        <v>5.219216323244237</v>
      </c>
      <c r="D1">
        <v>0.33354531565003365</v>
      </c>
      <c r="E1">
        <v>3.7934632574035403</v>
      </c>
      <c r="F1">
        <v>0.28000000000000003</v>
      </c>
      <c r="G1">
        <v>3.3809911993168935</v>
      </c>
      <c r="H1">
        <v>0.26198704674827189</v>
      </c>
      <c r="I1">
        <v>3.0052862409741343</v>
      </c>
      <c r="J1">
        <v>0.28000000000000003</v>
      </c>
      <c r="K1">
        <v>5.3388586107697655</v>
      </c>
      <c r="L1">
        <v>0.33810981787884659</v>
      </c>
      <c r="M1">
        <v>10.170260337150687</v>
      </c>
      <c r="N1">
        <v>0.45962856041807787</v>
      </c>
      <c r="O1">
        <v>9.7695224587958567</v>
      </c>
      <c r="P1">
        <v>0.44171644067635518</v>
      </c>
      <c r="Q1">
        <v>10.086517313157575</v>
      </c>
      <c r="R1">
        <v>0.45133056735137567</v>
      </c>
      <c r="S1">
        <v>10.177629548017373</v>
      </c>
      <c r="T1">
        <v>0.45229763830007735</v>
      </c>
      <c r="U1">
        <v>11.019319987325966</v>
      </c>
      <c r="V1">
        <v>0.47515675825588749</v>
      </c>
      <c r="W1">
        <v>11.296274262056803</v>
      </c>
      <c r="X1">
        <v>0.48262784961331812</v>
      </c>
      <c r="Y1">
        <v>11.07746080372679</v>
      </c>
      <c r="Z1">
        <v>0.4717181901716288</v>
      </c>
      <c r="AA1">
        <v>11.252738192554558</v>
      </c>
      <c r="AB1">
        <v>0.47870816496700874</v>
      </c>
      <c r="AC1">
        <v>11.399186744636639</v>
      </c>
      <c r="AD1">
        <v>0.48316545394623783</v>
      </c>
      <c r="AE1">
        <v>11.702597245825812</v>
      </c>
      <c r="AF1">
        <v>0.49464113977834911</v>
      </c>
      <c r="AG1">
        <v>11.661122610003014</v>
      </c>
      <c r="AH1">
        <v>0.49039756594898803</v>
      </c>
      <c r="AI1">
        <v>11.605638670744876</v>
      </c>
      <c r="AJ1">
        <v>0.48792944323473392</v>
      </c>
      <c r="AK1">
        <v>11.664912769705914</v>
      </c>
      <c r="AL1">
        <v>0.48941857261606847</v>
      </c>
      <c r="AM1">
        <v>11.646548378531824</v>
      </c>
      <c r="AN1">
        <v>0.48709546484993838</v>
      </c>
      <c r="AO1">
        <v>11.547307725791155</v>
      </c>
      <c r="AP1">
        <v>0.48268250253054046</v>
      </c>
      <c r="AQ1">
        <v>11.929941012206653</v>
      </c>
      <c r="AR1">
        <v>0.49604757865733312</v>
      </c>
    </row>
    <row r="2" spans="1:44" x14ac:dyDescent="0.15">
      <c r="A2" s="1" t="s">
        <v>12</v>
      </c>
      <c r="B2" s="2" t="s">
        <v>40</v>
      </c>
      <c r="C2">
        <v>9.9221156825089381</v>
      </c>
      <c r="D2">
        <v>0.45321578317467281</v>
      </c>
      <c r="E2">
        <v>3.7934632574035403</v>
      </c>
      <c r="F2">
        <v>0.28000000000000003</v>
      </c>
      <c r="G2">
        <v>3.8344143772117194</v>
      </c>
      <c r="H2">
        <v>0.28171624981136723</v>
      </c>
      <c r="I2">
        <v>14</v>
      </c>
      <c r="J2">
        <v>0.54572772702826422</v>
      </c>
      <c r="K2">
        <v>5.3339471051332783</v>
      </c>
      <c r="L2">
        <v>0.33963266170919015</v>
      </c>
      <c r="M2">
        <v>10.164791924571684</v>
      </c>
      <c r="N2">
        <v>0.46126285955112389</v>
      </c>
      <c r="O2">
        <v>9.7645980572552666</v>
      </c>
      <c r="P2">
        <v>0.443235894164481</v>
      </c>
      <c r="Q2">
        <v>10.08133774707329</v>
      </c>
      <c r="R2">
        <v>0.45288436222906309</v>
      </c>
      <c r="S2">
        <v>10.172483245920899</v>
      </c>
      <c r="T2">
        <v>0.45386019502142622</v>
      </c>
      <c r="U2">
        <v>11.013770534072568</v>
      </c>
      <c r="V2">
        <v>0.47679086244593744</v>
      </c>
      <c r="W2">
        <v>11.290181160281907</v>
      </c>
      <c r="X2">
        <v>0.48442901433913521</v>
      </c>
      <c r="Y2">
        <v>11.07160847215291</v>
      </c>
      <c r="Z2">
        <v>0.47337795524232046</v>
      </c>
      <c r="AA2">
        <v>11.246995669596695</v>
      </c>
      <c r="AB2">
        <v>0.4803834640074755</v>
      </c>
      <c r="AC2">
        <v>11.393289109838946</v>
      </c>
      <c r="AD2">
        <v>0.48484233881053646</v>
      </c>
      <c r="AE2">
        <v>11.696092613547865</v>
      </c>
      <c r="AF2">
        <v>0.49645842426241021</v>
      </c>
      <c r="AG2">
        <v>11.6549971202371</v>
      </c>
      <c r="AH2">
        <v>0.49215788350298512</v>
      </c>
      <c r="AI2">
        <v>11.599591241177505</v>
      </c>
      <c r="AJ2">
        <v>0.48962525964642573</v>
      </c>
      <c r="AK2">
        <v>11.658783935340818</v>
      </c>
      <c r="AL2">
        <v>0.49110810335329325</v>
      </c>
      <c r="AM2">
        <v>11.640621616303475</v>
      </c>
      <c r="AN2">
        <v>0.48877346286610679</v>
      </c>
      <c r="AO2">
        <v>11.541556300316905</v>
      </c>
      <c r="AP2">
        <v>0.48433949428323803</v>
      </c>
      <c r="AQ2">
        <v>11.923469198523055</v>
      </c>
      <c r="AR2">
        <v>0.49775295178622209</v>
      </c>
    </row>
    <row r="3" spans="1:44" x14ac:dyDescent="0.15">
      <c r="A3" s="1" t="s">
        <v>13</v>
      </c>
      <c r="B3" s="3">
        <v>1</v>
      </c>
      <c r="C3">
        <v>9.5461898528962763</v>
      </c>
      <c r="D3">
        <v>0.43575349721899348</v>
      </c>
      <c r="E3">
        <v>3.9857856665885603</v>
      </c>
      <c r="F3">
        <v>0.28795569695864787</v>
      </c>
      <c r="G3">
        <v>4.3347658799761088</v>
      </c>
      <c r="H3">
        <v>0.30175388825381755</v>
      </c>
      <c r="K3">
        <v>5.319740793874927</v>
      </c>
      <c r="L3">
        <v>0.3406623450549861</v>
      </c>
      <c r="M3">
        <v>10.148717395721446</v>
      </c>
      <c r="N3">
        <v>0.46254546295953719</v>
      </c>
      <c r="O3">
        <v>9.750128169145345</v>
      </c>
      <c r="P3">
        <v>0.44442833100156498</v>
      </c>
      <c r="Q3">
        <v>10.066112950999317</v>
      </c>
      <c r="R3">
        <v>0.45410378151645775</v>
      </c>
      <c r="S3">
        <v>10.157358373729105</v>
      </c>
      <c r="T3">
        <v>0.45508647699625188</v>
      </c>
      <c r="U3">
        <v>10.99745503579558</v>
      </c>
      <c r="V3">
        <v>0.47807332952782444</v>
      </c>
      <c r="W3">
        <v>11.272268105873108</v>
      </c>
      <c r="X3">
        <v>0.48584258800943636</v>
      </c>
      <c r="Y3">
        <v>11.054395546045845</v>
      </c>
      <c r="Z3">
        <v>0.47468060218141167</v>
      </c>
      <c r="AA3">
        <v>11.230110802245044</v>
      </c>
      <c r="AB3">
        <v>0.48169827187911385</v>
      </c>
      <c r="AC3">
        <v>11.375943396965214</v>
      </c>
      <c r="AD3">
        <v>0.48615841931469594</v>
      </c>
      <c r="AE3">
        <v>11.676958206341807</v>
      </c>
      <c r="AF3">
        <v>0.49788471536534534</v>
      </c>
      <c r="AG3">
        <v>11.636983275676609</v>
      </c>
      <c r="AH3">
        <v>0.49353943302386338</v>
      </c>
      <c r="AI3">
        <v>11.581802432270226</v>
      </c>
      <c r="AJ3">
        <v>0.49095621299232567</v>
      </c>
      <c r="AK3">
        <v>11.640752606567538</v>
      </c>
      <c r="AL3">
        <v>0.49243414087402659</v>
      </c>
      <c r="AM3">
        <v>11.623189465456935</v>
      </c>
      <c r="AN3">
        <v>0.49009042152378129</v>
      </c>
      <c r="AO3">
        <v>11.524642959146639</v>
      </c>
      <c r="AP3">
        <v>0.48563994793344034</v>
      </c>
      <c r="AQ3">
        <v>11.904420786155912</v>
      </c>
      <c r="AR3">
        <v>0.49909146694323053</v>
      </c>
    </row>
    <row r="4" spans="1:44" x14ac:dyDescent="0.15">
      <c r="A4" s="1" t="s">
        <v>14</v>
      </c>
      <c r="B4" s="3">
        <v>45</v>
      </c>
      <c r="C4">
        <v>9.8514950221581934</v>
      </c>
      <c r="D4">
        <v>0.44523358422683867</v>
      </c>
      <c r="E4">
        <v>4.1858243984172558</v>
      </c>
      <c r="F4">
        <v>0.29596084166268466</v>
      </c>
      <c r="G4">
        <v>4.88690268842275</v>
      </c>
      <c r="H4">
        <v>0.32210478398266762</v>
      </c>
      <c r="K4">
        <v>5.297390587848124</v>
      </c>
      <c r="L4">
        <v>0.34111544900499641</v>
      </c>
      <c r="M4">
        <v>10.12273928464816</v>
      </c>
      <c r="N4">
        <v>0.46342031459258126</v>
      </c>
      <c r="O4">
        <v>9.7267451980107253</v>
      </c>
      <c r="P4">
        <v>0.44524163597587973</v>
      </c>
      <c r="Q4">
        <v>10.041508321583906</v>
      </c>
      <c r="R4">
        <v>0.454935530618367</v>
      </c>
      <c r="S4">
        <v>10.132915960933962</v>
      </c>
      <c r="T4">
        <v>0.45592288981790069</v>
      </c>
      <c r="U4">
        <v>10.971086558060151</v>
      </c>
      <c r="V4">
        <v>0.47894810953611017</v>
      </c>
      <c r="W4">
        <v>11.243317985264445</v>
      </c>
      <c r="X4">
        <v>0.48680679067175037</v>
      </c>
      <c r="Y4">
        <v>11.026574312873255</v>
      </c>
      <c r="Z4">
        <v>0.47556919906687073</v>
      </c>
      <c r="AA4">
        <v>11.202821540225452</v>
      </c>
      <c r="AB4">
        <v>0.48259512516878511</v>
      </c>
      <c r="AC4">
        <v>11.347907696901991</v>
      </c>
      <c r="AD4">
        <v>0.48705617642542964</v>
      </c>
      <c r="AE4">
        <v>11.646030289619615</v>
      </c>
      <c r="AF4">
        <v>0.49885767732185221</v>
      </c>
      <c r="AG4">
        <v>11.607868367768853</v>
      </c>
      <c r="AH4">
        <v>0.4944818341681505</v>
      </c>
      <c r="AI4">
        <v>11.553049700332465</v>
      </c>
      <c r="AJ4">
        <v>0.49186413422459513</v>
      </c>
      <c r="AK4">
        <v>11.611606838977384</v>
      </c>
      <c r="AL4">
        <v>0.4933387309755784</v>
      </c>
      <c r="AM4">
        <v>11.595013794632937</v>
      </c>
      <c r="AN4">
        <v>0.49098878341015267</v>
      </c>
      <c r="AO4">
        <v>11.497306896448711</v>
      </c>
      <c r="AP4">
        <v>0.48652702741636461</v>
      </c>
      <c r="AQ4">
        <v>11.873628282130092</v>
      </c>
      <c r="AR4">
        <v>0.5000046245930887</v>
      </c>
    </row>
    <row r="5" spans="1:44" x14ac:dyDescent="0.15">
      <c r="A5" s="1" t="s">
        <v>15</v>
      </c>
      <c r="B5" s="3">
        <v>1</v>
      </c>
      <c r="C5">
        <v>9.9441657514946389</v>
      </c>
      <c r="D5">
        <v>0.44616596560462712</v>
      </c>
      <c r="E5">
        <v>4.3938890456999156</v>
      </c>
      <c r="F5">
        <v>0.30401574144904608</v>
      </c>
      <c r="G5">
        <v>5.4961844704446925</v>
      </c>
      <c r="H5">
        <v>0.34277383428797314</v>
      </c>
      <c r="K5">
        <v>5.2687071678233668</v>
      </c>
      <c r="L5">
        <v>0.34095526577190421</v>
      </c>
      <c r="M5">
        <v>10.087992959462538</v>
      </c>
      <c r="N5">
        <v>0.46384917923588825</v>
      </c>
      <c r="O5">
        <v>9.6954710918939302</v>
      </c>
      <c r="P5">
        <v>0.44564026375737736</v>
      </c>
      <c r="Q5">
        <v>10.008599199198621</v>
      </c>
      <c r="R5">
        <v>0.45534325810786247</v>
      </c>
      <c r="S5">
        <v>10.100224258262328</v>
      </c>
      <c r="T5">
        <v>0.45633287823251262</v>
      </c>
      <c r="U5">
        <v>10.935817529873313</v>
      </c>
      <c r="V5">
        <v>0.47937697038677235</v>
      </c>
      <c r="W5">
        <v>11.204596057644608</v>
      </c>
      <c r="X5">
        <v>0.48727948204297639</v>
      </c>
      <c r="Y5">
        <v>10.989360694025871</v>
      </c>
      <c r="Z5">
        <v>0.47600490995084205</v>
      </c>
      <c r="AA5">
        <v>11.166320555236586</v>
      </c>
      <c r="AB5">
        <v>0.48303482708415107</v>
      </c>
      <c r="AC5">
        <v>11.310407304272253</v>
      </c>
      <c r="AD5">
        <v>0.4874963738490819</v>
      </c>
      <c r="AE5">
        <v>11.604660561750661</v>
      </c>
      <c r="AF5">
        <v>0.49933478702564194</v>
      </c>
      <c r="AG5">
        <v>11.568924857698228</v>
      </c>
      <c r="AH5">
        <v>0.49494389948369855</v>
      </c>
      <c r="AI5">
        <v>11.514589677720817</v>
      </c>
      <c r="AJ5">
        <v>0.49230934282869454</v>
      </c>
      <c r="AK5">
        <v>11.572620442470951</v>
      </c>
      <c r="AL5">
        <v>0.49378233872980604</v>
      </c>
      <c r="AM5">
        <v>11.557326015848357</v>
      </c>
      <c r="AN5">
        <v>0.49142928579996803</v>
      </c>
      <c r="AO5">
        <v>11.460742829336004</v>
      </c>
      <c r="AP5">
        <v>0.48696196310192735</v>
      </c>
      <c r="AQ5">
        <v>11.832437466630351</v>
      </c>
      <c r="AR5">
        <v>0.50045251536468138</v>
      </c>
    </row>
    <row r="6" spans="1:44" x14ac:dyDescent="0.15">
      <c r="A6" s="1" t="s">
        <v>16</v>
      </c>
      <c r="B6" s="3" t="b">
        <v>0</v>
      </c>
      <c r="C6">
        <v>10.767434996897784</v>
      </c>
      <c r="D6">
        <v>0.46874513017005537</v>
      </c>
      <c r="E6">
        <v>4.6103016226699118</v>
      </c>
      <c r="F6">
        <v>0.31212070556488603</v>
      </c>
      <c r="G6">
        <v>6.1685256080482853</v>
      </c>
      <c r="H6">
        <v>0.36376601302129652</v>
      </c>
      <c r="K6">
        <v>5.2360142939041951</v>
      </c>
      <c r="L6">
        <v>0.3401947724486083</v>
      </c>
      <c r="M6">
        <v>10.045997001306556</v>
      </c>
      <c r="N6">
        <v>0.46381331344662469</v>
      </c>
      <c r="O6">
        <v>9.6576726793020793</v>
      </c>
      <c r="P6">
        <v>0.44560679239917822</v>
      </c>
      <c r="Q6">
        <v>9.968823870407185</v>
      </c>
      <c r="R6">
        <v>0.45530914433715969</v>
      </c>
      <c r="S6">
        <v>10.060712049993146</v>
      </c>
      <c r="T6">
        <v>0.45629852377902641</v>
      </c>
      <c r="U6">
        <v>10.893189377006406</v>
      </c>
      <c r="V6">
        <v>0.47934116880273436</v>
      </c>
      <c r="W6">
        <v>11.157794657059005</v>
      </c>
      <c r="X6">
        <v>0.48724000324196692</v>
      </c>
      <c r="Y6">
        <v>10.944381103218081</v>
      </c>
      <c r="Z6">
        <v>0.47596869217692334</v>
      </c>
      <c r="AA6">
        <v>11.122203115473617</v>
      </c>
      <c r="AB6">
        <v>0.48299816054158629</v>
      </c>
      <c r="AC6">
        <v>11.265081166180771</v>
      </c>
      <c r="AD6">
        <v>0.4874597728459375</v>
      </c>
      <c r="AE6">
        <v>11.554657078356797</v>
      </c>
      <c r="AF6">
        <v>0.49929519249323262</v>
      </c>
      <c r="AG6">
        <v>11.521854763726514</v>
      </c>
      <c r="AH6">
        <v>0.49490543449898278</v>
      </c>
      <c r="AI6">
        <v>11.468103251975075</v>
      </c>
      <c r="AJ6">
        <v>0.49227238105227678</v>
      </c>
      <c r="AK6">
        <v>11.52549730965306</v>
      </c>
      <c r="AL6">
        <v>0.49374557634918348</v>
      </c>
      <c r="AM6">
        <v>11.511773265882113</v>
      </c>
      <c r="AN6">
        <v>0.49139267662502728</v>
      </c>
      <c r="AO6">
        <v>11.416548782995202</v>
      </c>
      <c r="AP6">
        <v>0.48692574621361656</v>
      </c>
      <c r="AQ6">
        <v>11.782648575949489</v>
      </c>
      <c r="AR6">
        <v>0.50041556428207146</v>
      </c>
    </row>
    <row r="7" spans="1:44" x14ac:dyDescent="0.15">
      <c r="A7" s="1" t="s">
        <v>17</v>
      </c>
      <c r="B7" s="3">
        <v>1</v>
      </c>
      <c r="C7">
        <v>11.019731392045554</v>
      </c>
      <c r="D7">
        <v>0.47556062760515388</v>
      </c>
      <c r="E7">
        <v>4.8353970633536392</v>
      </c>
      <c r="F7">
        <v>0.32027604517944952</v>
      </c>
      <c r="G7">
        <v>6.9104526090722809</v>
      </c>
      <c r="H7">
        <v>0.38508637179262695</v>
      </c>
      <c r="K7">
        <v>5.2019605483035312</v>
      </c>
      <c r="L7">
        <v>0.3388955796813341</v>
      </c>
      <c r="M7">
        <v>9.9985868350706006</v>
      </c>
      <c r="N7">
        <v>0.46331428473188463</v>
      </c>
      <c r="O7">
        <v>9.6150019322423397</v>
      </c>
      <c r="P7">
        <v>0.44514268476024887</v>
      </c>
      <c r="Q7">
        <v>9.9239207079409901</v>
      </c>
      <c r="R7">
        <v>0.45483468024173435</v>
      </c>
      <c r="S7">
        <v>10.016106209228392</v>
      </c>
      <c r="T7">
        <v>0.45582132791191032</v>
      </c>
      <c r="U7">
        <v>10.845065154292287</v>
      </c>
      <c r="V7">
        <v>0.47884226948501374</v>
      </c>
      <c r="W7">
        <v>11.104959229291268</v>
      </c>
      <c r="X7">
        <v>0.48669007968176653</v>
      </c>
      <c r="Y7">
        <v>10.893601364404207</v>
      </c>
      <c r="Z7">
        <v>0.47546212863562698</v>
      </c>
      <c r="AA7">
        <v>11.072397364753149</v>
      </c>
      <c r="AB7">
        <v>0.48248672804494652</v>
      </c>
      <c r="AC7">
        <v>11.21391025236108</v>
      </c>
      <c r="AD7">
        <v>0.486947973055465</v>
      </c>
      <c r="AE7">
        <v>11.49820523160567</v>
      </c>
      <c r="AF7">
        <v>0.49874062419568616</v>
      </c>
      <c r="AG7">
        <v>11.468715274827646</v>
      </c>
      <c r="AH7">
        <v>0.49436812031841076</v>
      </c>
      <c r="AI7">
        <v>11.415622102966946</v>
      </c>
      <c r="AJ7">
        <v>0.49175486430233367</v>
      </c>
      <c r="AK7">
        <v>11.472296947549729</v>
      </c>
      <c r="AL7">
        <v>0.49323005052614954</v>
      </c>
      <c r="AM7">
        <v>11.460346418494069</v>
      </c>
      <c r="AN7">
        <v>0.49088055588194579</v>
      </c>
      <c r="AO7">
        <v>11.366656249317963</v>
      </c>
      <c r="AP7">
        <v>0.4864199596032393</v>
      </c>
      <c r="AQ7">
        <v>11.726437623523866</v>
      </c>
      <c r="AR7">
        <v>0.49989538628488006</v>
      </c>
    </row>
    <row r="8" spans="1:44" x14ac:dyDescent="0.15">
      <c r="A8" s="1" t="s">
        <v>18</v>
      </c>
      <c r="B8" s="3" t="b">
        <v>0</v>
      </c>
      <c r="C8">
        <v>10.811669176819764</v>
      </c>
      <c r="D8">
        <v>0.46520681285996301</v>
      </c>
      <c r="E8">
        <v>5.0695237399359607</v>
      </c>
      <c r="F8">
        <v>0.32848207339601965</v>
      </c>
      <c r="G8">
        <v>7.7291674608965053</v>
      </c>
      <c r="H8">
        <v>0.40674004118601315</v>
      </c>
      <c r="K8">
        <v>5.1693047629645186</v>
      </c>
      <c r="L8">
        <v>0.33716294034148936</v>
      </c>
      <c r="M8">
        <v>9.947834512518396</v>
      </c>
      <c r="N8">
        <v>0.46237390304110754</v>
      </c>
      <c r="O8">
        <v>9.5693237671181866</v>
      </c>
      <c r="P8">
        <v>0.44426822457144621</v>
      </c>
      <c r="Q8">
        <v>9.8758521954690881</v>
      </c>
      <c r="R8">
        <v>0.45394060217928783</v>
      </c>
      <c r="S8">
        <v>9.9683562252520552</v>
      </c>
      <c r="T8">
        <v>0.45492214638039724</v>
      </c>
      <c r="U8">
        <v>10.793548121189204</v>
      </c>
      <c r="V8">
        <v>0.4779020767277794</v>
      </c>
      <c r="W8">
        <v>11.048398936067354</v>
      </c>
      <c r="X8">
        <v>0.48565374566078184</v>
      </c>
      <c r="Y8">
        <v>10.839240795838636</v>
      </c>
      <c r="Z8">
        <v>0.47450735858446919</v>
      </c>
      <c r="AA8">
        <v>11.019080053376175</v>
      </c>
      <c r="AB8">
        <v>0.4815228816484603</v>
      </c>
      <c r="AC8">
        <v>11.159130977292392</v>
      </c>
      <c r="AD8">
        <v>0.48598334258439585</v>
      </c>
      <c r="AE8">
        <v>11.437772238086318</v>
      </c>
      <c r="AF8">
        <v>0.49769531942871925</v>
      </c>
      <c r="AG8">
        <v>11.411828841658066</v>
      </c>
      <c r="AH8">
        <v>0.49335544014999289</v>
      </c>
      <c r="AI8">
        <v>11.35943990874058</v>
      </c>
      <c r="AJ8">
        <v>0.49077941054415858</v>
      </c>
      <c r="AK8">
        <v>11.415344467268538</v>
      </c>
      <c r="AL8">
        <v>0.49225829221293804</v>
      </c>
      <c r="AM8">
        <v>11.405293073688481</v>
      </c>
      <c r="AN8">
        <v>0.4899153057046241</v>
      </c>
      <c r="AO8">
        <v>11.313245771436918</v>
      </c>
      <c r="AP8">
        <v>0.48546670857270252</v>
      </c>
      <c r="AQ8">
        <v>11.666261297704557</v>
      </c>
      <c r="AR8">
        <v>0.49891471564767537</v>
      </c>
    </row>
    <row r="9" spans="1:44" x14ac:dyDescent="0.15">
      <c r="A9" s="1" t="s">
        <v>19</v>
      </c>
      <c r="B9" s="3" t="b">
        <v>1</v>
      </c>
      <c r="C9">
        <v>10.99205010828649</v>
      </c>
      <c r="D9">
        <v>0.47213514389312428</v>
      </c>
      <c r="E9">
        <v>5.3130440019234157</v>
      </c>
      <c r="F9">
        <v>0.33673910526393747</v>
      </c>
      <c r="G9">
        <v>8.6326175411233184</v>
      </c>
      <c r="H9">
        <v>0.42873223199419819</v>
      </c>
      <c r="K9">
        <v>5.1406925154038898</v>
      </c>
      <c r="L9">
        <v>0.33513722256398532</v>
      </c>
      <c r="M9">
        <v>9.8959581536821393</v>
      </c>
      <c r="N9">
        <v>0.46103326756663249</v>
      </c>
      <c r="O9">
        <v>9.5226345389336995</v>
      </c>
      <c r="P9">
        <v>0.44302162993914634</v>
      </c>
      <c r="Q9">
        <v>9.8267191576448152</v>
      </c>
      <c r="R9">
        <v>0.4526659856514117</v>
      </c>
      <c r="S9">
        <v>9.9195490014937491</v>
      </c>
      <c r="T9">
        <v>0.45364027773216598</v>
      </c>
      <c r="U9">
        <v>10.740889819249913</v>
      </c>
      <c r="V9">
        <v>0.47656168146606787</v>
      </c>
      <c r="W9">
        <v>10.990585733607547</v>
      </c>
      <c r="X9">
        <v>0.48417629394861234</v>
      </c>
      <c r="Y9">
        <v>10.783675215218635</v>
      </c>
      <c r="Z9">
        <v>0.47314611005618062</v>
      </c>
      <c r="AA9">
        <v>10.964581403694718</v>
      </c>
      <c r="AB9">
        <v>0.4801487460647022</v>
      </c>
      <c r="AC9">
        <v>11.103137458155331</v>
      </c>
      <c r="AD9">
        <v>0.48460804041312638</v>
      </c>
      <c r="AE9">
        <v>11.375999309605213</v>
      </c>
      <c r="AF9">
        <v>0.49620496302657718</v>
      </c>
      <c r="AG9">
        <v>11.353681674318672</v>
      </c>
      <c r="AH9">
        <v>0.49191165297646772</v>
      </c>
      <c r="AI9">
        <v>11.302012100775748</v>
      </c>
      <c r="AJ9">
        <v>0.48938865178773017</v>
      </c>
      <c r="AK9">
        <v>11.357128965486094</v>
      </c>
      <c r="AL9">
        <v>0.4908727719108501</v>
      </c>
      <c r="AM9">
        <v>11.349019326808611</v>
      </c>
      <c r="AN9">
        <v>0.48853911215759543</v>
      </c>
      <c r="AO9">
        <v>11.258651643527379</v>
      </c>
      <c r="AP9">
        <v>0.48410765476624656</v>
      </c>
      <c r="AQ9">
        <v>11.604749592687913</v>
      </c>
      <c r="AR9">
        <v>0.49751641238308308</v>
      </c>
    </row>
    <row r="10" spans="1:44" x14ac:dyDescent="0.15">
      <c r="A10" s="1" t="s">
        <v>20</v>
      </c>
      <c r="B10" s="3" t="b">
        <v>0</v>
      </c>
      <c r="C10">
        <v>11.131348122568292</v>
      </c>
      <c r="D10">
        <v>0.47658685263384737</v>
      </c>
      <c r="E10">
        <v>5.5663347369396288</v>
      </c>
      <c r="F10">
        <v>0.34504745779069834</v>
      </c>
      <c r="G10">
        <v>9.6295727638643775</v>
      </c>
      <c r="H10">
        <v>0.45106823647255911</v>
      </c>
      <c r="K10">
        <v>5.118441799755419</v>
      </c>
      <c r="L10">
        <v>0.33298253795574789</v>
      </c>
      <c r="M10">
        <v>9.8452250043733631</v>
      </c>
      <c r="N10">
        <v>0.45935097051177676</v>
      </c>
      <c r="O10">
        <v>9.4769747910003144</v>
      </c>
      <c r="P10">
        <v>0.44145738303060555</v>
      </c>
      <c r="Q10">
        <v>9.7786689439875651</v>
      </c>
      <c r="R10">
        <v>0.4510665375166627</v>
      </c>
      <c r="S10">
        <v>9.871817647834753</v>
      </c>
      <c r="T10">
        <v>0.45203174577823241</v>
      </c>
      <c r="U10">
        <v>10.689391668951728</v>
      </c>
      <c r="V10">
        <v>0.47487966540474602</v>
      </c>
      <c r="W10">
        <v>10.93404633627787</v>
      </c>
      <c r="X10">
        <v>0.48232229627467971</v>
      </c>
      <c r="Y10">
        <v>10.729333105050532</v>
      </c>
      <c r="Z10">
        <v>0.47143787614344257</v>
      </c>
      <c r="AA10">
        <v>10.911283268213387</v>
      </c>
      <c r="AB10">
        <v>0.4784243776125166</v>
      </c>
      <c r="AC10">
        <v>11.048376880422905</v>
      </c>
      <c r="AD10">
        <v>0.48288217384597304</v>
      </c>
      <c r="AE10">
        <v>11.315586219556378</v>
      </c>
      <c r="AF10">
        <v>0.49433469071555697</v>
      </c>
      <c r="AG10">
        <v>11.296815083043263</v>
      </c>
      <c r="AH10">
        <v>0.4900998592253778</v>
      </c>
      <c r="AI10">
        <v>11.245848549849709</v>
      </c>
      <c r="AJ10">
        <v>0.48764337086430537</v>
      </c>
      <c r="AK10">
        <v>11.300194738979261</v>
      </c>
      <c r="AL10">
        <v>0.48913404350555106</v>
      </c>
      <c r="AM10">
        <v>11.293984610624504</v>
      </c>
      <c r="AN10">
        <v>0.4868121215025743</v>
      </c>
      <c r="AO10">
        <v>11.205259890950684</v>
      </c>
      <c r="AP10">
        <v>0.48240219535667733</v>
      </c>
      <c r="AQ10">
        <v>11.544590865149072</v>
      </c>
      <c r="AR10">
        <v>0.49576158905356932</v>
      </c>
    </row>
    <row r="11" spans="1:44" x14ac:dyDescent="0.15">
      <c r="A11" s="1" t="s">
        <v>21</v>
      </c>
      <c r="B11" s="3" t="b">
        <v>0</v>
      </c>
      <c r="C11">
        <v>11.407113477338132</v>
      </c>
      <c r="D11">
        <v>0.487512189655329</v>
      </c>
      <c r="E11">
        <v>5.8297879540208326</v>
      </c>
      <c r="F11">
        <v>0.35340744995412221</v>
      </c>
      <c r="G11">
        <v>10.729710710502383</v>
      </c>
      <c r="H11">
        <v>0.47375342961264799</v>
      </c>
      <c r="K11">
        <v>5.1043552366708447</v>
      </c>
      <c r="L11">
        <v>0.33087344624933362</v>
      </c>
      <c r="M11">
        <v>9.7978523466615215</v>
      </c>
      <c r="N11">
        <v>0.4574005363303944</v>
      </c>
      <c r="O11">
        <v>9.4343400734024971</v>
      </c>
      <c r="P11">
        <v>0.43964384894181652</v>
      </c>
      <c r="Q11">
        <v>9.7338015794046662</v>
      </c>
      <c r="R11">
        <v>0.44921216133353314</v>
      </c>
      <c r="S11">
        <v>9.8272482534704118</v>
      </c>
      <c r="T11">
        <v>0.45016685108357612</v>
      </c>
      <c r="U11">
        <v>10.641304386578224</v>
      </c>
      <c r="V11">
        <v>0.47292954071690224</v>
      </c>
      <c r="W11">
        <v>10.881251787047756</v>
      </c>
      <c r="X11">
        <v>0.48017278123380269</v>
      </c>
      <c r="Y11">
        <v>10.678589476311055</v>
      </c>
      <c r="Z11">
        <v>0.46945731486525749</v>
      </c>
      <c r="AA11">
        <v>10.861515031205549</v>
      </c>
      <c r="AB11">
        <v>0.47642513946770182</v>
      </c>
      <c r="AC11">
        <v>10.997242544112424</v>
      </c>
      <c r="AD11">
        <v>0.48088117153354709</v>
      </c>
      <c r="AE11">
        <v>11.259173309869118</v>
      </c>
      <c r="AF11">
        <v>0.4921662423702125</v>
      </c>
      <c r="AG11">
        <v>11.243714410746758</v>
      </c>
      <c r="AH11">
        <v>0.48799924297759667</v>
      </c>
      <c r="AI11">
        <v>11.19340387264055</v>
      </c>
      <c r="AJ11">
        <v>0.48561984492502486</v>
      </c>
      <c r="AK11">
        <v>11.247030086647117</v>
      </c>
      <c r="AL11">
        <v>0.48711809777169696</v>
      </c>
      <c r="AM11">
        <v>11.242594206319275</v>
      </c>
      <c r="AN11">
        <v>0.48480981151820562</v>
      </c>
      <c r="AO11">
        <v>11.155403989496488</v>
      </c>
      <c r="AP11">
        <v>0.4804248671038952</v>
      </c>
      <c r="AQ11">
        <v>11.488414340155083</v>
      </c>
      <c r="AR11">
        <v>0.49372693985921051</v>
      </c>
    </row>
    <row r="12" spans="1:44" x14ac:dyDescent="0.15">
      <c r="A12" s="1" t="s">
        <v>22</v>
      </c>
      <c r="B12" s="3" t="s">
        <v>39</v>
      </c>
      <c r="C12">
        <v>11.382982257023258</v>
      </c>
      <c r="D12">
        <v>0.48349137442760193</v>
      </c>
      <c r="E12">
        <v>6.1038113903142817</v>
      </c>
      <c r="F12">
        <v>0.36181940271459978</v>
      </c>
      <c r="G12">
        <v>11.943710571303809</v>
      </c>
      <c r="H12">
        <v>0.49679327043564259</v>
      </c>
      <c r="K12">
        <v>5.0995740357187085</v>
      </c>
      <c r="L12">
        <v>0.32898081342122071</v>
      </c>
      <c r="M12">
        <v>9.7559105930078527</v>
      </c>
      <c r="N12">
        <v>0.45526720835543349</v>
      </c>
      <c r="O12">
        <v>9.3965937278833493</v>
      </c>
      <c r="P12">
        <v>0.43766028781476135</v>
      </c>
      <c r="Q12">
        <v>9.6940779830258936</v>
      </c>
      <c r="R12">
        <v>0.44718390223950988</v>
      </c>
      <c r="S12">
        <v>9.7877887148021312</v>
      </c>
      <c r="T12">
        <v>0.44812709849511123</v>
      </c>
      <c r="U12">
        <v>10.598729617117502</v>
      </c>
      <c r="V12">
        <v>0.47079653720913167</v>
      </c>
      <c r="W12">
        <v>10.834509461054914</v>
      </c>
      <c r="X12">
        <v>0.47782169294778515</v>
      </c>
      <c r="Y12">
        <v>10.633662069071059</v>
      </c>
      <c r="Z12">
        <v>0.46729098625326954</v>
      </c>
      <c r="AA12">
        <v>10.817451803442944</v>
      </c>
      <c r="AB12">
        <v>0.4742384079305953</v>
      </c>
      <c r="AC12">
        <v>10.951969265090426</v>
      </c>
      <c r="AD12">
        <v>0.47869248687877591</v>
      </c>
      <c r="AE12">
        <v>11.209226095395938</v>
      </c>
      <c r="AF12">
        <v>0.48979438958860494</v>
      </c>
      <c r="AG12">
        <v>11.196700411613804</v>
      </c>
      <c r="AH12">
        <v>0.48570161124302758</v>
      </c>
      <c r="AI12">
        <v>11.146970153199792</v>
      </c>
      <c r="AJ12">
        <v>0.48340651176338989</v>
      </c>
      <c r="AK12">
        <v>11.199958558908882</v>
      </c>
      <c r="AL12">
        <v>0.48491304121143819</v>
      </c>
      <c r="AM12">
        <v>11.19709412115958</v>
      </c>
      <c r="AN12">
        <v>0.48261969275895572</v>
      </c>
      <c r="AO12">
        <v>11.111262881293497</v>
      </c>
      <c r="AP12">
        <v>0.47826208874082038</v>
      </c>
      <c r="AQ12">
        <v>11.438675201413057</v>
      </c>
      <c r="AR12">
        <v>0.4915013887331301</v>
      </c>
    </row>
    <row r="13" spans="1:44" x14ac:dyDescent="0.15">
      <c r="A13" s="1" t="s">
        <v>28</v>
      </c>
      <c r="B13" s="3" t="b">
        <v>0</v>
      </c>
      <c r="C13">
        <v>11.330939291410351</v>
      </c>
      <c r="D13">
        <v>0.48127690710748194</v>
      </c>
      <c r="E13">
        <v>6.388829142118488</v>
      </c>
      <c r="F13">
        <v>0.37028363902741557</v>
      </c>
      <c r="G13">
        <v>13.28335680978668</v>
      </c>
      <c r="H13">
        <v>0.52019330330601932</v>
      </c>
      <c r="K13">
        <v>5.1044855413551957</v>
      </c>
      <c r="L13">
        <v>0.32745796959087714</v>
      </c>
      <c r="M13">
        <v>9.7212327993058878</v>
      </c>
      <c r="N13">
        <v>0.45304422325624316</v>
      </c>
      <c r="O13">
        <v>9.3653854508691179</v>
      </c>
      <c r="P13">
        <v>0.43559339078887471</v>
      </c>
      <c r="Q13">
        <v>9.6612342666279645</v>
      </c>
      <c r="R13">
        <v>0.44507040488966881</v>
      </c>
      <c r="S13">
        <v>9.7551636030175892</v>
      </c>
      <c r="T13">
        <v>0.44600163498877249</v>
      </c>
      <c r="U13">
        <v>10.563528082291407</v>
      </c>
      <c r="V13">
        <v>0.46857387737001033</v>
      </c>
      <c r="W13">
        <v>10.795862222239798</v>
      </c>
      <c r="X13">
        <v>0.47537178525649937</v>
      </c>
      <c r="Y13">
        <v>10.596514426612556</v>
      </c>
      <c r="Z13">
        <v>0.46503356926302053</v>
      </c>
      <c r="AA13">
        <v>10.781019359417623</v>
      </c>
      <c r="AB13">
        <v>0.47195975366247073</v>
      </c>
      <c r="AC13">
        <v>10.914535702895469</v>
      </c>
      <c r="AD13">
        <v>0.47641177590354727</v>
      </c>
      <c r="AE13">
        <v>11.167927509082643</v>
      </c>
      <c r="AF13">
        <v>0.48732279371870291</v>
      </c>
      <c r="AG13">
        <v>11.157827823004714</v>
      </c>
      <c r="AH13">
        <v>0.48330738155373143</v>
      </c>
      <c r="AI13">
        <v>11.108576767880704</v>
      </c>
      <c r="AJ13">
        <v>0.48110010465931485</v>
      </c>
      <c r="AK13">
        <v>11.16103740740097</v>
      </c>
      <c r="AL13">
        <v>0.4826152453774934</v>
      </c>
      <c r="AM13">
        <v>11.159472927200532</v>
      </c>
      <c r="AN13">
        <v>0.48033748392395953</v>
      </c>
      <c r="AO13">
        <v>11.07476574458272</v>
      </c>
      <c r="AP13">
        <v>0.47600838406008128</v>
      </c>
      <c r="AQ13">
        <v>11.39754728796089</v>
      </c>
      <c r="AR13">
        <v>0.48918220293891701</v>
      </c>
    </row>
    <row r="14" spans="1:44" x14ac:dyDescent="0.15">
      <c r="A14" s="1" t="s">
        <v>29</v>
      </c>
      <c r="B14" s="3" t="b">
        <v>0</v>
      </c>
      <c r="C14">
        <v>11.386445546699971</v>
      </c>
      <c r="D14">
        <v>0.48279109403858195</v>
      </c>
      <c r="E14">
        <v>6.6852823212419334</v>
      </c>
      <c r="F14">
        <v>0.3788004838551462</v>
      </c>
      <c r="G14" t="s">
        <v>6</v>
      </c>
      <c r="H14" t="s">
        <v>6</v>
      </c>
      <c r="K14">
        <v>5.118691852613547</v>
      </c>
      <c r="L14">
        <v>0.32642828624508119</v>
      </c>
      <c r="M14">
        <v>9.695334551542917</v>
      </c>
      <c r="N14">
        <v>0.45082873614872404</v>
      </c>
      <c r="O14">
        <v>9.3420791938192504</v>
      </c>
      <c r="P14">
        <v>0.43353349118226014</v>
      </c>
      <c r="Q14">
        <v>9.6367058582191021</v>
      </c>
      <c r="R14">
        <v>0.44296403925988337</v>
      </c>
      <c r="S14">
        <v>9.7307987920544257</v>
      </c>
      <c r="T14">
        <v>0.44388335351889241</v>
      </c>
      <c r="U14">
        <v>10.537238258087546</v>
      </c>
      <c r="V14">
        <v>0.46635870210001307</v>
      </c>
      <c r="W14">
        <v>10.766999140388656</v>
      </c>
      <c r="X14">
        <v>0.47293013088201591</v>
      </c>
      <c r="Y14">
        <v>10.568770079165144</v>
      </c>
      <c r="Z14">
        <v>0.46278372384927291</v>
      </c>
      <c r="AA14">
        <v>10.753809971755754</v>
      </c>
      <c r="AB14">
        <v>0.46968876478904137</v>
      </c>
      <c r="AC14">
        <v>10.886577883821634</v>
      </c>
      <c r="AD14">
        <v>0.47413871662154405</v>
      </c>
      <c r="AE14">
        <v>11.13708249732373</v>
      </c>
      <c r="AF14">
        <v>0.48485947536005397</v>
      </c>
      <c r="AG14">
        <v>11.128795563573076</v>
      </c>
      <c r="AH14">
        <v>0.4809211932359192</v>
      </c>
      <c r="AI14">
        <v>11.079901691853632</v>
      </c>
      <c r="AJ14">
        <v>0.47880142467061704</v>
      </c>
      <c r="AK14">
        <v>11.131967673208683</v>
      </c>
      <c r="AL14">
        <v>0.48032513497385365</v>
      </c>
      <c r="AM14">
        <v>11.13137485114466</v>
      </c>
      <c r="AN14">
        <v>0.47806292849055948</v>
      </c>
      <c r="AO14">
        <v>11.04750767937111</v>
      </c>
      <c r="AP14">
        <v>0.47376225077070111</v>
      </c>
      <c r="AQ14">
        <v>11.366828086970067</v>
      </c>
      <c r="AR14">
        <v>0.48687074202446651</v>
      </c>
    </row>
    <row r="15" spans="1:44" x14ac:dyDescent="0.15">
      <c r="A15" s="1" t="s">
        <v>30</v>
      </c>
      <c r="B15" s="3" t="b">
        <v>0</v>
      </c>
      <c r="C15">
        <v>11.377369318968986</v>
      </c>
      <c r="D15">
        <v>0.48051259974311672</v>
      </c>
      <c r="E15">
        <v>6.9936297376960885</v>
      </c>
      <c r="F15">
        <v>0.38737026418013731</v>
      </c>
      <c r="K15">
        <v>5.14104205864035</v>
      </c>
      <c r="L15">
        <v>0.32597518229507089</v>
      </c>
      <c r="M15">
        <v>9.6793477274197635</v>
      </c>
      <c r="N15">
        <v>0.44871757445056132</v>
      </c>
      <c r="O15">
        <v>9.3276935520026587</v>
      </c>
      <c r="P15">
        <v>0.43157061649222167</v>
      </c>
      <c r="Q15">
        <v>9.6215647669471398</v>
      </c>
      <c r="R15">
        <v>0.44095686363563885</v>
      </c>
      <c r="S15">
        <v>9.7157591410670641</v>
      </c>
      <c r="T15">
        <v>0.44186483315034691</v>
      </c>
      <c r="U15">
        <v>10.5210091359762</v>
      </c>
      <c r="V15">
        <v>0.4642478251880291</v>
      </c>
      <c r="W15">
        <v>10.749181670678816</v>
      </c>
      <c r="X15">
        <v>0.47060344183685726</v>
      </c>
      <c r="Y15">
        <v>10.551641587844426</v>
      </c>
      <c r="Z15">
        <v>0.46063977905256354</v>
      </c>
      <c r="AA15">
        <v>10.73701282126329</v>
      </c>
      <c r="AB15">
        <v>0.46752469442148981</v>
      </c>
      <c r="AC15">
        <v>10.869317698718943</v>
      </c>
      <c r="AD15">
        <v>0.47197265263073851</v>
      </c>
      <c r="AE15">
        <v>11.118039135143849</v>
      </c>
      <c r="AF15">
        <v>0.48251209334524403</v>
      </c>
      <c r="AG15">
        <v>11.110872482368295</v>
      </c>
      <c r="AH15">
        <v>0.47864733416928118</v>
      </c>
      <c r="AI15">
        <v>11.062198163539241</v>
      </c>
      <c r="AJ15">
        <v>0.47661093514309283</v>
      </c>
      <c r="AK15">
        <v>11.114019843208281</v>
      </c>
      <c r="AL15">
        <v>0.47814279881432697</v>
      </c>
      <c r="AM15">
        <v>11.114027913745133</v>
      </c>
      <c r="AN15">
        <v>0.47589543544572299</v>
      </c>
      <c r="AO15">
        <v>11.030679993907123</v>
      </c>
      <c r="AP15">
        <v>0.47162185567556908</v>
      </c>
      <c r="AQ15">
        <v>11.347860174930966</v>
      </c>
      <c r="AR15">
        <v>0.48466802792336011</v>
      </c>
    </row>
    <row r="16" spans="1:44" x14ac:dyDescent="0.15">
      <c r="A16" s="1" t="s">
        <v>31</v>
      </c>
      <c r="B16" s="3">
        <v>1</v>
      </c>
      <c r="C16">
        <v>11.286162932292441</v>
      </c>
      <c r="D16">
        <v>0.4761816234208191</v>
      </c>
      <c r="E16">
        <v>7.3143486097792891</v>
      </c>
      <c r="F16">
        <v>0.39599330901705643</v>
      </c>
      <c r="K16">
        <v>5.1697254786651072</v>
      </c>
      <c r="L16">
        <v>0.32613536552816308</v>
      </c>
      <c r="M16">
        <v>9.673971027860615</v>
      </c>
      <c r="N16">
        <v>0.4468030061856173</v>
      </c>
      <c r="O16">
        <v>9.3228572469966959</v>
      </c>
      <c r="P16">
        <v>0.42979055376163178</v>
      </c>
      <c r="Q16">
        <v>9.6164727311525393</v>
      </c>
      <c r="R16">
        <v>0.43913660134412252</v>
      </c>
      <c r="S16">
        <v>9.7107019549719045</v>
      </c>
      <c r="T16">
        <v>0.44003429290917689</v>
      </c>
      <c r="U16">
        <v>10.515550006469601</v>
      </c>
      <c r="V16">
        <v>0.46233350208422325</v>
      </c>
      <c r="W16">
        <v>10.743188522034304</v>
      </c>
      <c r="X16">
        <v>0.46849340559698965</v>
      </c>
      <c r="Y16">
        <v>10.545877549912738</v>
      </c>
      <c r="Z16">
        <v>0.45869543554829723</v>
      </c>
      <c r="AA16">
        <v>10.731362024018422</v>
      </c>
      <c r="AB16">
        <v>0.46556212281923981</v>
      </c>
      <c r="AC16">
        <v>10.863509500499946</v>
      </c>
      <c r="AD16">
        <v>0.4700082513214569</v>
      </c>
      <c r="AE16">
        <v>11.111629708850453</v>
      </c>
      <c r="AF16">
        <v>0.48038323953230888</v>
      </c>
      <c r="AG16">
        <v>11.104841904043502</v>
      </c>
      <c r="AH16">
        <v>0.47658518290621582</v>
      </c>
      <c r="AI16">
        <v>11.056239912075826</v>
      </c>
      <c r="AJ16">
        <v>0.47462437098022997</v>
      </c>
      <c r="AK16">
        <v>11.107978323694027</v>
      </c>
      <c r="AL16">
        <v>0.47616361546109542</v>
      </c>
      <c r="AM16">
        <v>11.108190259406149</v>
      </c>
      <c r="AN16">
        <v>0.47392973463629506</v>
      </c>
      <c r="AO16">
        <v>11.025018138793728</v>
      </c>
      <c r="AP16">
        <v>0.46968074431109774</v>
      </c>
      <c r="AQ16">
        <v>11.341472540617838</v>
      </c>
      <c r="AR16">
        <v>0.48267032981161112</v>
      </c>
    </row>
    <row r="17" spans="3:44" x14ac:dyDescent="0.15">
      <c r="C17">
        <v>11.635706776412245</v>
      </c>
      <c r="D17">
        <v>0.48935895423447212</v>
      </c>
      <c r="E17">
        <v>7.6479353026504917</v>
      </c>
      <c r="F17">
        <v>0.40466994942552481</v>
      </c>
      <c r="K17">
        <v>5.2024183525842789</v>
      </c>
      <c r="L17">
        <v>0.326895858851459</v>
      </c>
      <c r="M17">
        <v>9.6794394404461919</v>
      </c>
      <c r="N17">
        <v>0.44516870679822174</v>
      </c>
      <c r="O17">
        <v>9.327781648537286</v>
      </c>
      <c r="P17">
        <v>0.42827110027350596</v>
      </c>
      <c r="Q17">
        <v>9.6216522972430969</v>
      </c>
      <c r="R17">
        <v>0.43758280622461426</v>
      </c>
      <c r="S17">
        <v>9.7158482570683784</v>
      </c>
      <c r="T17">
        <v>0.43847173618782803</v>
      </c>
      <c r="U17">
        <v>10.521099459722999</v>
      </c>
      <c r="V17">
        <v>0.4606993978941733</v>
      </c>
      <c r="W17">
        <v>10.7492816238092</v>
      </c>
      <c r="X17">
        <v>0.46669224087117256</v>
      </c>
      <c r="Y17">
        <v>10.551729881486619</v>
      </c>
      <c r="Z17">
        <v>0.45703567047760557</v>
      </c>
      <c r="AA17">
        <v>10.737104546976285</v>
      </c>
      <c r="AB17">
        <v>0.46388682377877305</v>
      </c>
      <c r="AC17">
        <v>10.869407135297639</v>
      </c>
      <c r="AD17">
        <v>0.46833136645715828</v>
      </c>
      <c r="AE17">
        <v>11.1181343411284</v>
      </c>
      <c r="AF17">
        <v>0.47856595504824778</v>
      </c>
      <c r="AG17">
        <v>11.110967393809416</v>
      </c>
      <c r="AH17">
        <v>0.47482486535221874</v>
      </c>
      <c r="AI17">
        <v>11.062287341643197</v>
      </c>
      <c r="AJ17">
        <v>0.47292855456853816</v>
      </c>
      <c r="AK17">
        <v>11.114107158059124</v>
      </c>
      <c r="AL17">
        <v>0.47447408472387065</v>
      </c>
      <c r="AM17">
        <v>11.114117021634497</v>
      </c>
      <c r="AN17">
        <v>0.47225173662012665</v>
      </c>
      <c r="AO17">
        <v>11.030769564267978</v>
      </c>
      <c r="AP17">
        <v>0.46802375255840017</v>
      </c>
      <c r="AQ17">
        <v>11.347944354301436</v>
      </c>
      <c r="AR17">
        <v>0.48096495668272216</v>
      </c>
    </row>
    <row r="18" spans="3:44" x14ac:dyDescent="0.15">
      <c r="C18" t="s">
        <v>6</v>
      </c>
      <c r="D18" t="s">
        <v>6</v>
      </c>
      <c r="E18">
        <v>7.9949060965359156</v>
      </c>
      <c r="F18">
        <v>0.41340051852282844</v>
      </c>
      <c r="K18">
        <v>5.2364720981849429</v>
      </c>
      <c r="L18">
        <v>0.32819505161873319</v>
      </c>
      <c r="M18">
        <v>9.6955139692964298</v>
      </c>
      <c r="N18">
        <v>0.44388610338980844</v>
      </c>
      <c r="O18">
        <v>9.3422515366472076</v>
      </c>
      <c r="P18">
        <v>0.42707866343642198</v>
      </c>
      <c r="Q18">
        <v>9.6368770933170698</v>
      </c>
      <c r="R18">
        <v>0.4363633869372196</v>
      </c>
      <c r="S18">
        <v>9.7309731292601729</v>
      </c>
      <c r="T18">
        <v>0.43724545421300237</v>
      </c>
      <c r="U18">
        <v>10.537414957999987</v>
      </c>
      <c r="V18">
        <v>0.45941693081228629</v>
      </c>
      <c r="W18">
        <v>10.767194678217999</v>
      </c>
      <c r="X18">
        <v>0.46527866720087141</v>
      </c>
      <c r="Y18">
        <v>10.568942807593684</v>
      </c>
      <c r="Z18">
        <v>0.45573302353851436</v>
      </c>
      <c r="AA18">
        <v>10.753989414327936</v>
      </c>
      <c r="AB18">
        <v>0.4625720159071347</v>
      </c>
      <c r="AC18">
        <v>10.886752848171371</v>
      </c>
      <c r="AD18">
        <v>0.46701528595299879</v>
      </c>
      <c r="AE18">
        <v>11.137268748334458</v>
      </c>
      <c r="AF18">
        <v>0.47713966394531265</v>
      </c>
      <c r="AG18">
        <v>11.128981238369906</v>
      </c>
      <c r="AH18">
        <v>0.47344331583134047</v>
      </c>
      <c r="AI18">
        <v>11.080076150550475</v>
      </c>
      <c r="AJ18">
        <v>0.47159760122263822</v>
      </c>
      <c r="AK18">
        <v>11.132138486832403</v>
      </c>
      <c r="AL18">
        <v>0.4731480472031373</v>
      </c>
      <c r="AM18">
        <v>11.131549172481037</v>
      </c>
      <c r="AN18">
        <v>0.47093477796245214</v>
      </c>
      <c r="AO18">
        <v>11.047682905438243</v>
      </c>
      <c r="AP18">
        <v>0.46672329890819786</v>
      </c>
      <c r="AQ18">
        <v>11.366992766668579</v>
      </c>
      <c r="AR18">
        <v>0.47962644152571371</v>
      </c>
    </row>
    <row r="19" spans="3:44" x14ac:dyDescent="0.15">
      <c r="E19">
        <v>8.3557979857575404</v>
      </c>
      <c r="F19">
        <v>0.42218535149670622</v>
      </c>
      <c r="K19">
        <v>5.2691278835239563</v>
      </c>
      <c r="L19">
        <v>0.32992769095857793</v>
      </c>
      <c r="M19">
        <v>9.7214920803697158</v>
      </c>
      <c r="N19">
        <v>0.44301125175676437</v>
      </c>
      <c r="O19">
        <v>9.3656345077818273</v>
      </c>
      <c r="P19">
        <v>0.42626535846210722</v>
      </c>
      <c r="Q19">
        <v>9.6614817227324803</v>
      </c>
      <c r="R19">
        <v>0.43553163783531035</v>
      </c>
      <c r="S19">
        <v>9.7554155420553155</v>
      </c>
      <c r="T19">
        <v>0.43640904139135356</v>
      </c>
      <c r="U19">
        <v>10.563783435735417</v>
      </c>
      <c r="V19">
        <v>0.45854215080400057</v>
      </c>
      <c r="W19">
        <v>10.796144798826662</v>
      </c>
      <c r="X19">
        <v>0.4643144645385574</v>
      </c>
      <c r="Y19">
        <v>10.596764040766274</v>
      </c>
      <c r="Z19">
        <v>0.4548444266530553</v>
      </c>
      <c r="AA19">
        <v>10.781278676347528</v>
      </c>
      <c r="AB19">
        <v>0.46167516261746344</v>
      </c>
      <c r="AC19">
        <v>10.914788548234593</v>
      </c>
      <c r="AD19">
        <v>0.46611752884226509</v>
      </c>
      <c r="AE19">
        <v>11.16819666505665</v>
      </c>
      <c r="AF19">
        <v>0.47616670198880579</v>
      </c>
      <c r="AG19">
        <v>11.158096146277662</v>
      </c>
      <c r="AH19">
        <v>0.47250091468705335</v>
      </c>
      <c r="AI19">
        <v>11.108828882488236</v>
      </c>
      <c r="AJ19">
        <v>0.47068967999036876</v>
      </c>
      <c r="AK19">
        <v>11.161284254422558</v>
      </c>
      <c r="AL19">
        <v>0.4722434571015855</v>
      </c>
      <c r="AM19">
        <v>11.159724843305035</v>
      </c>
      <c r="AN19">
        <v>0.47003641607608077</v>
      </c>
      <c r="AO19">
        <v>11.075018968136172</v>
      </c>
      <c r="AP19">
        <v>0.46583621942527359</v>
      </c>
      <c r="AQ19">
        <v>11.397785270694399</v>
      </c>
      <c r="AR19">
        <v>0.47871328387585554</v>
      </c>
    </row>
    <row r="20" spans="3:44" x14ac:dyDescent="0.15">
      <c r="E20">
        <v>8.7311695098200559</v>
      </c>
      <c r="F20">
        <v>0.43102478561821855</v>
      </c>
      <c r="K20">
        <v>5.2977401310845842</v>
      </c>
      <c r="L20">
        <v>0.33195340873608198</v>
      </c>
      <c r="M20">
        <v>9.7562384055553384</v>
      </c>
      <c r="N20">
        <v>0.44258238711345738</v>
      </c>
      <c r="O20">
        <v>9.3969086138986224</v>
      </c>
      <c r="P20">
        <v>0.4258667306806096</v>
      </c>
      <c r="Q20">
        <v>9.6943908451177663</v>
      </c>
      <c r="R20">
        <v>0.43512391034581488</v>
      </c>
      <c r="S20">
        <v>9.7881072447269499</v>
      </c>
      <c r="T20">
        <v>0.43599905297674163</v>
      </c>
      <c r="U20">
        <v>10.599052463922254</v>
      </c>
      <c r="V20">
        <v>0.45811328995333839</v>
      </c>
      <c r="W20">
        <v>10.834866726446499</v>
      </c>
      <c r="X20">
        <v>0.46384177316733138</v>
      </c>
      <c r="Y20">
        <v>10.633977659613658</v>
      </c>
      <c r="Z20">
        <v>0.45440871576908398</v>
      </c>
      <c r="AA20">
        <v>10.817779661336393</v>
      </c>
      <c r="AB20">
        <v>0.46123546070209748</v>
      </c>
      <c r="AC20">
        <v>10.952288940864332</v>
      </c>
      <c r="AD20">
        <v>0.46567733141861284</v>
      </c>
      <c r="AE20">
        <v>11.209566392925604</v>
      </c>
      <c r="AF20">
        <v>0.47568959228501606</v>
      </c>
      <c r="AG20">
        <v>11.197039656348288</v>
      </c>
      <c r="AH20">
        <v>0.47203884937150531</v>
      </c>
      <c r="AI20">
        <v>11.147288905099884</v>
      </c>
      <c r="AJ20">
        <v>0.47024447138626935</v>
      </c>
      <c r="AK20">
        <v>11.20027065092899</v>
      </c>
      <c r="AL20">
        <v>0.47179984934735786</v>
      </c>
      <c r="AM20">
        <v>11.197412622089615</v>
      </c>
      <c r="AN20">
        <v>0.46959591368626546</v>
      </c>
      <c r="AO20">
        <v>11.111583035248879</v>
      </c>
      <c r="AP20">
        <v>0.46540128373971085</v>
      </c>
      <c r="AQ20">
        <v>11.43897608619414</v>
      </c>
      <c r="AR20">
        <v>0.47826539310426286</v>
      </c>
    </row>
    <row r="21" spans="3:44" x14ac:dyDescent="0.15">
      <c r="E21">
        <v>9.1216016178425416</v>
      </c>
      <c r="F21">
        <v>0.43991916025469702</v>
      </c>
      <c r="K21">
        <v>5.319990846733055</v>
      </c>
      <c r="L21">
        <v>0.33410809334431946</v>
      </c>
      <c r="M21">
        <v>9.7982343637113196</v>
      </c>
      <c r="N21">
        <v>0.44261825290272094</v>
      </c>
      <c r="O21">
        <v>9.4347070264904733</v>
      </c>
      <c r="P21">
        <v>0.42590020203880874</v>
      </c>
      <c r="Q21">
        <v>9.7341661739092018</v>
      </c>
      <c r="R21">
        <v>0.43515802411651766</v>
      </c>
      <c r="S21">
        <v>9.8276194529961316</v>
      </c>
      <c r="T21">
        <v>0.43603340743022784</v>
      </c>
      <c r="U21">
        <v>10.641680616789161</v>
      </c>
      <c r="V21">
        <v>0.45814909153737637</v>
      </c>
      <c r="W21">
        <v>10.881668127032102</v>
      </c>
      <c r="X21">
        <v>0.46388125196834085</v>
      </c>
      <c r="Y21">
        <v>10.678957250421448</v>
      </c>
      <c r="Z21">
        <v>0.45444493354300269</v>
      </c>
      <c r="AA21">
        <v>10.861897101099363</v>
      </c>
      <c r="AB21">
        <v>0.46127212724466227</v>
      </c>
      <c r="AC21">
        <v>10.997615078955814</v>
      </c>
      <c r="AD21">
        <v>0.46571393242175724</v>
      </c>
      <c r="AE21">
        <v>11.259569876319468</v>
      </c>
      <c r="AF21">
        <v>0.47572918681742538</v>
      </c>
      <c r="AG21">
        <v>11.244109750320002</v>
      </c>
      <c r="AH21">
        <v>0.47207731435622108</v>
      </c>
      <c r="AI21">
        <v>11.193775330845627</v>
      </c>
      <c r="AJ21">
        <v>0.47028143316268711</v>
      </c>
      <c r="AK21">
        <v>11.247393783746881</v>
      </c>
      <c r="AL21">
        <v>0.47183661172798042</v>
      </c>
      <c r="AM21">
        <v>11.24296537205586</v>
      </c>
      <c r="AN21">
        <v>0.46963252286120616</v>
      </c>
      <c r="AO21">
        <v>11.155777081589681</v>
      </c>
      <c r="AP21">
        <v>0.46543750062802164</v>
      </c>
      <c r="AQ21">
        <v>11.488764976875002</v>
      </c>
      <c r="AR21">
        <v>0.47830234418687279</v>
      </c>
    </row>
    <row r="22" spans="3:44" x14ac:dyDescent="0.15">
      <c r="E22">
        <v>9.5276985676726955</v>
      </c>
      <c r="F22">
        <v>0.4488688168827728</v>
      </c>
      <c r="K22">
        <v>5.3340774098176293</v>
      </c>
      <c r="L22">
        <v>0.33621718505073367</v>
      </c>
      <c r="M22">
        <v>9.8456445299472755</v>
      </c>
      <c r="N22">
        <v>0.443117281617461</v>
      </c>
      <c r="O22">
        <v>9.4773777735502129</v>
      </c>
      <c r="P22">
        <v>0.42636430967773808</v>
      </c>
      <c r="Q22">
        <v>9.7790693363753967</v>
      </c>
      <c r="R22">
        <v>0.435632488211943</v>
      </c>
      <c r="S22">
        <v>9.8722252937608861</v>
      </c>
      <c r="T22">
        <v>0.43651060329734392</v>
      </c>
      <c r="U22">
        <v>10.68980483950328</v>
      </c>
      <c r="V22">
        <v>0.458647990855097</v>
      </c>
      <c r="W22">
        <v>10.934503554799839</v>
      </c>
      <c r="X22">
        <v>0.46443117552854124</v>
      </c>
      <c r="Y22">
        <v>10.729736989235322</v>
      </c>
      <c r="Z22">
        <v>0.45495149708429905</v>
      </c>
      <c r="AA22">
        <v>10.911702851819831</v>
      </c>
      <c r="AB22">
        <v>0.46178355974130203</v>
      </c>
      <c r="AC22">
        <v>11.048785992775505</v>
      </c>
      <c r="AD22">
        <v>0.46622573221222974</v>
      </c>
      <c r="AE22">
        <v>11.316021723070595</v>
      </c>
      <c r="AF22">
        <v>0.47628375511497184</v>
      </c>
      <c r="AG22">
        <v>11.297249239218869</v>
      </c>
      <c r="AH22">
        <v>0.47261462853679309</v>
      </c>
      <c r="AI22">
        <v>11.246256479853756</v>
      </c>
      <c r="AJ22">
        <v>0.47079894991263022</v>
      </c>
      <c r="AK22">
        <v>11.300594145850212</v>
      </c>
      <c r="AL22">
        <v>0.47235213755101435</v>
      </c>
      <c r="AM22">
        <v>11.294392219443903</v>
      </c>
      <c r="AN22">
        <v>0.47014464360428765</v>
      </c>
      <c r="AO22">
        <v>11.20566961526692</v>
      </c>
      <c r="AP22">
        <v>0.4659432872383989</v>
      </c>
      <c r="AQ22">
        <v>11.544975929300625</v>
      </c>
      <c r="AR22">
        <v>0.47882252218406418</v>
      </c>
    </row>
    <row r="23" spans="3:44" x14ac:dyDescent="0.15">
      <c r="E23">
        <v>9.9500888610751339</v>
      </c>
      <c r="F23">
        <v>0.45787409910148691</v>
      </c>
      <c r="K23">
        <v>5.3388586107766578</v>
      </c>
      <c r="L23">
        <v>0.33810981769819809</v>
      </c>
      <c r="M23">
        <v>9.8963968524994801</v>
      </c>
      <c r="N23">
        <v>0.44405766330823809</v>
      </c>
      <c r="O23">
        <v>9.5230559386743661</v>
      </c>
      <c r="P23">
        <v>0.42723876986654075</v>
      </c>
      <c r="Q23">
        <v>9.8271378488472987</v>
      </c>
      <c r="R23">
        <v>0.43652656627438952</v>
      </c>
      <c r="S23">
        <v>9.9199752777372225</v>
      </c>
      <c r="T23">
        <v>0.43740978482885701</v>
      </c>
      <c r="U23">
        <v>10.741321872606363</v>
      </c>
      <c r="V23">
        <v>0.45958818361233134</v>
      </c>
      <c r="W23">
        <v>10.991063848023753</v>
      </c>
      <c r="X23">
        <v>0.46546750954952593</v>
      </c>
      <c r="Y23">
        <v>10.784097557800893</v>
      </c>
      <c r="Z23">
        <v>0.45590626713545684</v>
      </c>
      <c r="AA23">
        <v>10.965020163196805</v>
      </c>
      <c r="AB23">
        <v>0.46274740613778825</v>
      </c>
      <c r="AC23">
        <v>11.103565267844193</v>
      </c>
      <c r="AD23">
        <v>0.46719036268329889</v>
      </c>
      <c r="AE23">
        <v>11.376454716589947</v>
      </c>
      <c r="AF23">
        <v>0.47732905988193874</v>
      </c>
      <c r="AG23">
        <v>11.35413567238845</v>
      </c>
      <c r="AH23">
        <v>0.47362730870521097</v>
      </c>
      <c r="AI23">
        <v>11.302438674080122</v>
      </c>
      <c r="AJ23">
        <v>0.47177440367080531</v>
      </c>
      <c r="AK23">
        <v>11.357546626131404</v>
      </c>
      <c r="AL23">
        <v>0.47332389586422585</v>
      </c>
      <c r="AM23">
        <v>11.349445564249491</v>
      </c>
      <c r="AN23">
        <v>0.47110989378160933</v>
      </c>
      <c r="AO23">
        <v>11.259080093147965</v>
      </c>
      <c r="AP23">
        <v>0.46689653826893568</v>
      </c>
      <c r="AQ23">
        <v>11.605152255119934</v>
      </c>
      <c r="AR23">
        <v>0.47980319282126888</v>
      </c>
    </row>
    <row r="24" spans="3:44" x14ac:dyDescent="0.15">
      <c r="E24">
        <v>10.389426216441185</v>
      </c>
      <c r="F24">
        <v>0.46693535264548136</v>
      </c>
      <c r="M24">
        <v>9.9482732113357368</v>
      </c>
      <c r="N24">
        <v>0.44539829878271314</v>
      </c>
      <c r="O24">
        <v>9.5697451668588531</v>
      </c>
      <c r="P24">
        <v>0.42848536449884062</v>
      </c>
      <c r="Q24">
        <v>9.8762708866715716</v>
      </c>
      <c r="R24">
        <v>0.43780118280226565</v>
      </c>
      <c r="S24">
        <v>9.9687825014955287</v>
      </c>
      <c r="T24">
        <v>0.43869165347708827</v>
      </c>
      <c r="U24">
        <v>10.793980174545654</v>
      </c>
      <c r="V24">
        <v>0.46092857887404287</v>
      </c>
      <c r="W24">
        <v>11.048877050483558</v>
      </c>
      <c r="X24">
        <v>0.46694496126169543</v>
      </c>
      <c r="Y24">
        <v>10.839663138420894</v>
      </c>
      <c r="Z24">
        <v>0.45726751566374541</v>
      </c>
      <c r="AA24">
        <v>11.019518812878262</v>
      </c>
      <c r="AB24">
        <v>0.46412154172154635</v>
      </c>
      <c r="AC24">
        <v>11.159558786981254</v>
      </c>
      <c r="AD24">
        <v>0.46856566485456835</v>
      </c>
      <c r="AE24">
        <v>11.438227645071052</v>
      </c>
      <c r="AF24">
        <v>0.47881941628408081</v>
      </c>
      <c r="AG24">
        <v>11.412282839727844</v>
      </c>
      <c r="AH24">
        <v>0.47507109587873614</v>
      </c>
      <c r="AI24">
        <v>11.359866482044954</v>
      </c>
      <c r="AJ24">
        <v>0.47316516242723372</v>
      </c>
      <c r="AK24">
        <v>11.415762127913847</v>
      </c>
      <c r="AL24">
        <v>0.47470941616631379</v>
      </c>
      <c r="AM24">
        <v>11.405719311129362</v>
      </c>
      <c r="AN24">
        <v>0.472486087328638</v>
      </c>
      <c r="AO24">
        <v>11.313674221057504</v>
      </c>
      <c r="AP24">
        <v>0.46825559207539164</v>
      </c>
      <c r="AQ24">
        <v>11.666663960136578</v>
      </c>
      <c r="AR24">
        <v>0.48120149608586116</v>
      </c>
    </row>
    <row r="25" spans="3:44" x14ac:dyDescent="0.15">
      <c r="E25">
        <v>10.84639058052551</v>
      </c>
      <c r="F25">
        <v>0.47605292539827415</v>
      </c>
      <c r="M25">
        <v>9.999006360644513</v>
      </c>
      <c r="N25">
        <v>0.44708059583756887</v>
      </c>
      <c r="O25">
        <v>9.6154049147922382</v>
      </c>
      <c r="P25">
        <v>0.4300496114073814</v>
      </c>
      <c r="Q25">
        <v>9.9243211003288216</v>
      </c>
      <c r="R25">
        <v>0.43940063093701465</v>
      </c>
      <c r="S25">
        <v>10.016513855154525</v>
      </c>
      <c r="T25">
        <v>0.44030018543102184</v>
      </c>
      <c r="U25">
        <v>10.845478324843839</v>
      </c>
      <c r="V25">
        <v>0.46261059493536466</v>
      </c>
      <c r="W25">
        <v>11.105416447813237</v>
      </c>
      <c r="X25">
        <v>0.46879895893562806</v>
      </c>
      <c r="Y25">
        <v>10.894005248588996</v>
      </c>
      <c r="Z25">
        <v>0.45897574957648346</v>
      </c>
      <c r="AA25">
        <v>11.072816948359593</v>
      </c>
      <c r="AB25">
        <v>0.46584591017373195</v>
      </c>
      <c r="AC25">
        <v>11.214319364713679</v>
      </c>
      <c r="AD25">
        <v>0.4702915314217217</v>
      </c>
      <c r="AE25">
        <v>11.498640735119887</v>
      </c>
      <c r="AF25">
        <v>0.48068968859510103</v>
      </c>
      <c r="AG25">
        <v>11.469149431003251</v>
      </c>
      <c r="AH25">
        <v>0.47688288962982606</v>
      </c>
      <c r="AI25">
        <v>11.416030032970992</v>
      </c>
      <c r="AJ25">
        <v>0.47491044335065852</v>
      </c>
      <c r="AK25">
        <v>11.47269635442068</v>
      </c>
      <c r="AL25">
        <v>0.47644814457161283</v>
      </c>
      <c r="AM25">
        <v>11.460754027313468</v>
      </c>
      <c r="AN25">
        <v>0.47421307798365914</v>
      </c>
      <c r="AO25">
        <v>11.367065973634199</v>
      </c>
      <c r="AP25">
        <v>0.46996105148496087</v>
      </c>
      <c r="AQ25">
        <v>11.726822687675419</v>
      </c>
      <c r="AR25">
        <v>0.48295631941537492</v>
      </c>
    </row>
    <row r="26" spans="3:44" x14ac:dyDescent="0.15">
      <c r="E26">
        <v>11.321689180775442</v>
      </c>
      <c r="F26">
        <v>0.48522716740561345</v>
      </c>
      <c r="M26">
        <v>10.046379018356355</v>
      </c>
      <c r="N26">
        <v>0.44903103001895123</v>
      </c>
      <c r="O26">
        <v>9.6580396323900555</v>
      </c>
      <c r="P26">
        <v>0.43186314549617044</v>
      </c>
      <c r="Q26">
        <v>9.9691884649117206</v>
      </c>
      <c r="R26">
        <v>0.4412550071201442</v>
      </c>
      <c r="S26">
        <v>10.061083249518866</v>
      </c>
      <c r="T26">
        <v>0.44216508012567812</v>
      </c>
      <c r="U26">
        <v>10.893565607217344</v>
      </c>
      <c r="V26">
        <v>0.4645607196232085</v>
      </c>
      <c r="W26">
        <v>11.158210997043351</v>
      </c>
      <c r="X26">
        <v>0.47094847397650508</v>
      </c>
      <c r="Y26">
        <v>10.944748877328474</v>
      </c>
      <c r="Z26">
        <v>0.46095631085466854</v>
      </c>
      <c r="AA26">
        <v>11.122585185367431</v>
      </c>
      <c r="AB26">
        <v>0.46784514831854673</v>
      </c>
      <c r="AC26">
        <v>11.26545370102416</v>
      </c>
      <c r="AD26">
        <v>0.47229253373414765</v>
      </c>
      <c r="AE26">
        <v>11.555053644807147</v>
      </c>
      <c r="AF26">
        <v>0.48285813694044549</v>
      </c>
      <c r="AG26">
        <v>11.522250103299758</v>
      </c>
      <c r="AH26">
        <v>0.47898350587760719</v>
      </c>
      <c r="AI26">
        <v>11.468474710180152</v>
      </c>
      <c r="AJ26">
        <v>0.47693396928993903</v>
      </c>
      <c r="AK26">
        <v>11.525861006752825</v>
      </c>
      <c r="AL26">
        <v>0.47846409030546694</v>
      </c>
      <c r="AM26">
        <v>11.512144431618697</v>
      </c>
      <c r="AN26">
        <v>0.47621538796802781</v>
      </c>
      <c r="AO26">
        <v>11.416921875088395</v>
      </c>
      <c r="AP26">
        <v>0.471938379737743</v>
      </c>
      <c r="AQ26">
        <v>11.782999212669408</v>
      </c>
      <c r="AR26">
        <v>0.48499096860973373</v>
      </c>
    </row>
    <row r="27" spans="3:44" x14ac:dyDescent="0.15">
      <c r="E27">
        <v>11.816057619881686</v>
      </c>
      <c r="F27">
        <v>0.49445843088891817</v>
      </c>
      <c r="M27">
        <v>10.088320772010023</v>
      </c>
      <c r="N27">
        <v>0.45116435799391214</v>
      </c>
      <c r="O27">
        <v>9.6957859779092033</v>
      </c>
      <c r="P27">
        <v>0.43384670662322561</v>
      </c>
      <c r="Q27">
        <v>10.008912061290493</v>
      </c>
      <c r="R27">
        <v>0.44328326621416742</v>
      </c>
      <c r="S27">
        <v>10.100542788187147</v>
      </c>
      <c r="T27">
        <v>0.44420483271414302</v>
      </c>
      <c r="U27">
        <v>10.936140376678065</v>
      </c>
      <c r="V27">
        <v>0.46669372313097907</v>
      </c>
      <c r="W27">
        <v>11.204953323036193</v>
      </c>
      <c r="X27">
        <v>0.47329956226252262</v>
      </c>
      <c r="Y27">
        <v>10.989676284568469</v>
      </c>
      <c r="Z27">
        <v>0.46312263946665649</v>
      </c>
      <c r="AA27">
        <v>11.166648413130035</v>
      </c>
      <c r="AB27">
        <v>0.47003187985565326</v>
      </c>
      <c r="AC27">
        <v>11.310726980046159</v>
      </c>
      <c r="AD27">
        <v>0.47448121838891882</v>
      </c>
      <c r="AE27">
        <v>11.605000859280327</v>
      </c>
      <c r="AF27">
        <v>0.48522998972205306</v>
      </c>
      <c r="AG27">
        <v>11.569264102432712</v>
      </c>
      <c r="AH27">
        <v>0.48128113761217628</v>
      </c>
      <c r="AI27">
        <v>11.51490842962091</v>
      </c>
      <c r="AJ27">
        <v>0.479147302451574</v>
      </c>
      <c r="AK27">
        <v>11.572932534491057</v>
      </c>
      <c r="AL27">
        <v>0.48066914686572565</v>
      </c>
      <c r="AM27">
        <v>11.557644516778392</v>
      </c>
      <c r="AN27">
        <v>0.47840550672727772</v>
      </c>
      <c r="AO27">
        <v>11.461062983291384</v>
      </c>
      <c r="AP27">
        <v>0.47410115810081782</v>
      </c>
      <c r="AQ27">
        <v>11.832738351411434</v>
      </c>
      <c r="AR27">
        <v>0.48721651973581415</v>
      </c>
    </row>
    <row r="28" spans="3:44" x14ac:dyDescent="0.15">
      <c r="E28">
        <v>12.330261014244362</v>
      </c>
      <c r="F28">
        <v>0.50374707025879983</v>
      </c>
      <c r="M28">
        <v>10.122998565711988</v>
      </c>
      <c r="N28">
        <v>0.45338734309310247</v>
      </c>
      <c r="O28">
        <v>9.7269942549234347</v>
      </c>
      <c r="P28">
        <v>0.43591360364911225</v>
      </c>
      <c r="Q28">
        <v>10.041755777688422</v>
      </c>
      <c r="R28">
        <v>0.44539676356400854</v>
      </c>
      <c r="S28">
        <v>10.133167899971689</v>
      </c>
      <c r="T28">
        <v>0.44633029622048176</v>
      </c>
      <c r="U28">
        <v>10.97134191150416</v>
      </c>
      <c r="V28">
        <v>0.46891638297010041</v>
      </c>
      <c r="W28">
        <v>11.243600561851309</v>
      </c>
      <c r="X28">
        <v>0.4757494699538084</v>
      </c>
      <c r="Y28">
        <v>11.026823927026973</v>
      </c>
      <c r="Z28">
        <v>0.4653800564569055</v>
      </c>
      <c r="AA28">
        <v>11.203080857155356</v>
      </c>
      <c r="AB28">
        <v>0.47231053412377783</v>
      </c>
      <c r="AC28">
        <v>11.348160542241116</v>
      </c>
      <c r="AD28">
        <v>0.47676192936414746</v>
      </c>
      <c r="AE28">
        <v>11.646299445593622</v>
      </c>
      <c r="AF28">
        <v>0.48770158559195509</v>
      </c>
      <c r="AG28">
        <v>11.608136691041802</v>
      </c>
      <c r="AH28">
        <v>0.48367536730147243</v>
      </c>
      <c r="AI28">
        <v>11.553301814939998</v>
      </c>
      <c r="AJ28">
        <v>0.48145370955564903</v>
      </c>
      <c r="AK28">
        <v>11.61185368599897</v>
      </c>
      <c r="AL28">
        <v>0.4829669426996705</v>
      </c>
      <c r="AM28">
        <v>11.59526571073744</v>
      </c>
      <c r="AN28">
        <v>0.48068771556227391</v>
      </c>
      <c r="AO28">
        <v>11.497560120002163</v>
      </c>
      <c r="AP28">
        <v>0.47635486278155692</v>
      </c>
      <c r="AQ28">
        <v>11.873866264863601</v>
      </c>
      <c r="AR28">
        <v>0.48953570553002723</v>
      </c>
    </row>
    <row r="29" spans="3:44" x14ac:dyDescent="0.15">
      <c r="E29">
        <v>12.865095178116375</v>
      </c>
      <c r="F29">
        <v>0.5130934421286697</v>
      </c>
      <c r="M29">
        <v>10.148896813474959</v>
      </c>
      <c r="N29">
        <v>0.45560283020062159</v>
      </c>
      <c r="O29">
        <v>9.7503005119733022</v>
      </c>
      <c r="P29">
        <v>0.43797350325572681</v>
      </c>
      <c r="Q29">
        <v>10.066284186097285</v>
      </c>
      <c r="R29">
        <v>0.44750312919379398</v>
      </c>
      <c r="S29">
        <v>10.157532710934852</v>
      </c>
      <c r="T29">
        <v>0.44844857769036184</v>
      </c>
      <c r="U29">
        <v>10.997631735708021</v>
      </c>
      <c r="V29">
        <v>0.47113155824009767</v>
      </c>
      <c r="W29">
        <v>11.272463643702451</v>
      </c>
      <c r="X29">
        <v>0.47819112432829192</v>
      </c>
      <c r="Y29">
        <v>11.054568274474384</v>
      </c>
      <c r="Z29">
        <v>0.46762990187065312</v>
      </c>
      <c r="AA29">
        <v>11.230290244817226</v>
      </c>
      <c r="AB29">
        <v>0.47458152299720718</v>
      </c>
      <c r="AC29">
        <v>11.376118361314951</v>
      </c>
      <c r="AD29">
        <v>0.47903498864615068</v>
      </c>
      <c r="AE29">
        <v>11.677144457352535</v>
      </c>
      <c r="AF29">
        <v>0.49016490395060403</v>
      </c>
      <c r="AG29">
        <v>11.637168950473439</v>
      </c>
      <c r="AH29">
        <v>0.48606155561928466</v>
      </c>
      <c r="AI29">
        <v>11.58197689096707</v>
      </c>
      <c r="AJ29">
        <v>0.48375238954434691</v>
      </c>
      <c r="AK29">
        <v>11.640923420191259</v>
      </c>
      <c r="AL29">
        <v>0.48525705310331024</v>
      </c>
      <c r="AM29">
        <v>11.623363786793313</v>
      </c>
      <c r="AN29">
        <v>0.48296227099567396</v>
      </c>
      <c r="AO29">
        <v>11.524818185213773</v>
      </c>
      <c r="AP29">
        <v>0.47860099607093709</v>
      </c>
      <c r="AQ29">
        <v>11.904585465854424</v>
      </c>
      <c r="AR29">
        <v>0.49184716644447773</v>
      </c>
    </row>
    <row r="30" spans="3:44" x14ac:dyDescent="0.15">
      <c r="E30">
        <v>13.421387855256729</v>
      </c>
      <c r="F30">
        <v>0.52249790532842999</v>
      </c>
      <c r="M30">
        <v>10.164883637598113</v>
      </c>
      <c r="N30">
        <v>0.45771399189878431</v>
      </c>
      <c r="O30">
        <v>9.7646861537898939</v>
      </c>
      <c r="P30">
        <v>0.43993637794576529</v>
      </c>
      <c r="Q30">
        <v>10.081425277369247</v>
      </c>
      <c r="R30">
        <v>0.44951030481803844</v>
      </c>
      <c r="S30">
        <v>10.172572361922214</v>
      </c>
      <c r="T30">
        <v>0.45046709805890733</v>
      </c>
      <c r="U30">
        <v>11.013860857819367</v>
      </c>
      <c r="V30">
        <v>0.47324243515208164</v>
      </c>
      <c r="W30">
        <v>11.290281113412291</v>
      </c>
      <c r="X30">
        <v>0.48051781337345051</v>
      </c>
      <c r="Y30">
        <v>11.071696765795103</v>
      </c>
      <c r="Z30">
        <v>0.46977384666736249</v>
      </c>
      <c r="AA30">
        <v>11.247087395309689</v>
      </c>
      <c r="AB30">
        <v>0.47674559336475875</v>
      </c>
      <c r="AC30">
        <v>11.393378546417642</v>
      </c>
      <c r="AD30">
        <v>0.48120105263695623</v>
      </c>
      <c r="AE30">
        <v>11.696187819532415</v>
      </c>
      <c r="AF30">
        <v>0.49251228596541397</v>
      </c>
      <c r="AG30">
        <v>11.655092031678221</v>
      </c>
      <c r="AH30">
        <v>0.48833541468592268</v>
      </c>
      <c r="AI30">
        <v>11.59968041928146</v>
      </c>
      <c r="AJ30">
        <v>0.48594287907187106</v>
      </c>
      <c r="AK30">
        <v>11.658871250191661</v>
      </c>
      <c r="AL30">
        <v>0.48743938926283692</v>
      </c>
      <c r="AM30">
        <v>11.640710724192839</v>
      </c>
      <c r="AN30">
        <v>0.48512976404051045</v>
      </c>
      <c r="AO30">
        <v>11.54164587067776</v>
      </c>
      <c r="AP30">
        <v>0.48074139116606912</v>
      </c>
      <c r="AQ30">
        <v>11.923553377893525</v>
      </c>
      <c r="AR30">
        <v>0.49404988054558413</v>
      </c>
    </row>
    <row r="31" spans="3:44" x14ac:dyDescent="0.15">
      <c r="E31">
        <v>14.000000000000046</v>
      </c>
      <c r="F31">
        <v>0.53196082091824959</v>
      </c>
      <c r="M31">
        <v>10.170260337157261</v>
      </c>
      <c r="N31">
        <v>0.45962856016372833</v>
      </c>
      <c r="O31">
        <v>9.7695224587958567</v>
      </c>
      <c r="P31">
        <v>0.44171644067635518</v>
      </c>
      <c r="Q31">
        <v>10.086517313163847</v>
      </c>
      <c r="R31">
        <v>0.45133056710955483</v>
      </c>
      <c r="S31">
        <v>10.177629548017373</v>
      </c>
      <c r="T31">
        <v>0.45229763830007735</v>
      </c>
      <c r="U31">
        <v>11.019319987325966</v>
      </c>
      <c r="V31">
        <v>0.47515675825588749</v>
      </c>
      <c r="W31">
        <v>11.296274262056803</v>
      </c>
      <c r="X31">
        <v>0.48262784961331812</v>
      </c>
      <c r="Y31">
        <v>11.07746080372679</v>
      </c>
      <c r="Z31">
        <v>0.4717181901716288</v>
      </c>
      <c r="AA31">
        <v>11.252738192554558</v>
      </c>
      <c r="AB31">
        <v>0.47870816496700874</v>
      </c>
      <c r="AC31">
        <v>11.399186744636639</v>
      </c>
      <c r="AD31">
        <v>0.48316545394623783</v>
      </c>
      <c r="AE31">
        <v>11.702597245825812</v>
      </c>
      <c r="AF31">
        <v>0.49464113977834911</v>
      </c>
      <c r="AG31">
        <v>11.661122610003014</v>
      </c>
      <c r="AH31">
        <v>0.49039756594898803</v>
      </c>
      <c r="AI31">
        <v>11.605638670744876</v>
      </c>
      <c r="AJ31">
        <v>0.48792944323473392</v>
      </c>
      <c r="AK31">
        <v>11.664912769705914</v>
      </c>
      <c r="AL31">
        <v>0.48941857261606847</v>
      </c>
      <c r="AM31">
        <v>11.646548378531824</v>
      </c>
      <c r="AN31">
        <v>0.48709546484993838</v>
      </c>
      <c r="AO31">
        <v>11.547307725791155</v>
      </c>
      <c r="AP31">
        <v>0.48268250253054046</v>
      </c>
      <c r="AQ31">
        <v>11.929941012206653</v>
      </c>
      <c r="AR31">
        <v>0.49604757865733312</v>
      </c>
    </row>
    <row r="32" spans="3:44" x14ac:dyDescent="0.15">
      <c r="E32">
        <v>14</v>
      </c>
      <c r="F32">
        <v>0.53196082091824881</v>
      </c>
    </row>
    <row r="33" spans="5:6" x14ac:dyDescent="0.15">
      <c r="E33" t="s">
        <v>6</v>
      </c>
      <c r="F33" t="s">
        <v>6</v>
      </c>
    </row>
  </sheetData>
  <phoneticPr fontId="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66"/>
  <sheetViews>
    <sheetView workbookViewId="0"/>
  </sheetViews>
  <sheetFormatPr defaultRowHeight="14.25" x14ac:dyDescent="0.15"/>
  <cols>
    <col min="1" max="1" width="15.625" style="1" bestFit="1" customWidth="1"/>
    <col min="2" max="2" width="10.125" style="2" bestFit="1" customWidth="1"/>
  </cols>
  <sheetData>
    <row r="1" spans="1:9" x14ac:dyDescent="0.15">
      <c r="A1" s="1" t="s">
        <v>10</v>
      </c>
      <c r="B1" s="2" t="s">
        <v>11</v>
      </c>
      <c r="C1">
        <v>0.19999999999999998</v>
      </c>
      <c r="D1">
        <v>2558.3369027979438</v>
      </c>
      <c r="E1">
        <v>1</v>
      </c>
      <c r="F1">
        <v>2538.4125658606199</v>
      </c>
      <c r="G1">
        <v>4.6538655610444124</v>
      </c>
      <c r="H1">
        <v>0.85</v>
      </c>
      <c r="I1">
        <v>2533.7587002995756</v>
      </c>
    </row>
    <row r="2" spans="1:9" x14ac:dyDescent="0.15">
      <c r="A2" s="1" t="s">
        <v>12</v>
      </c>
      <c r="B2" s="2" t="s">
        <v>41</v>
      </c>
      <c r="C2">
        <v>11.8</v>
      </c>
      <c r="D2">
        <v>2558.3369027979438</v>
      </c>
      <c r="E2">
        <v>2</v>
      </c>
      <c r="F2">
        <v>2543.3597486447534</v>
      </c>
      <c r="G2">
        <v>8.6380342072884808</v>
      </c>
      <c r="H2">
        <v>1.1499999999999999</v>
      </c>
      <c r="I2">
        <v>2533.7587002995756</v>
      </c>
    </row>
    <row r="3" spans="1:9" x14ac:dyDescent="0.15">
      <c r="A3" s="1" t="s">
        <v>13</v>
      </c>
      <c r="B3" s="3">
        <v>15</v>
      </c>
      <c r="E3">
        <v>3</v>
      </c>
      <c r="F3">
        <v>2546.3143628599883</v>
      </c>
      <c r="G3">
        <v>5.5498839703349567</v>
      </c>
      <c r="H3">
        <v>1.1499999999999999</v>
      </c>
      <c r="I3">
        <v>2543.0664314216642</v>
      </c>
    </row>
    <row r="4" spans="1:9" x14ac:dyDescent="0.15">
      <c r="A4" s="1" t="s">
        <v>14</v>
      </c>
      <c r="B4" s="3">
        <v>8</v>
      </c>
      <c r="E4">
        <v>4</v>
      </c>
      <c r="F4">
        <v>2551.6887284724189</v>
      </c>
      <c r="G4">
        <v>7.8589694265538412</v>
      </c>
      <c r="H4">
        <v>0.85</v>
      </c>
      <c r="I4">
        <v>2543.0664314216642</v>
      </c>
    </row>
    <row r="5" spans="1:9" x14ac:dyDescent="0.15">
      <c r="A5" s="1" t="s">
        <v>15</v>
      </c>
      <c r="B5" s="3">
        <v>1</v>
      </c>
      <c r="E5">
        <v>5</v>
      </c>
      <c r="F5">
        <v>2554.7137379181195</v>
      </c>
      <c r="G5">
        <v>9.741144260485779</v>
      </c>
      <c r="H5">
        <v>0.85</v>
      </c>
      <c r="I5">
        <v>2533.7587002995756</v>
      </c>
    </row>
    <row r="6" spans="1:9" x14ac:dyDescent="0.15">
      <c r="A6" s="1" t="s">
        <v>16</v>
      </c>
      <c r="B6" s="3" t="b">
        <v>1</v>
      </c>
      <c r="E6">
        <v>6</v>
      </c>
      <c r="F6">
        <v>2565.0286243780238</v>
      </c>
      <c r="G6">
        <v>6.186523813278999</v>
      </c>
      <c r="H6" t="s">
        <v>25</v>
      </c>
      <c r="I6" t="s">
        <v>25</v>
      </c>
    </row>
    <row r="7" spans="1:9" x14ac:dyDescent="0.15">
      <c r="A7" s="1" t="s">
        <v>17</v>
      </c>
      <c r="B7" s="3">
        <v>1</v>
      </c>
      <c r="E7">
        <v>7</v>
      </c>
      <c r="F7">
        <v>2565.0423374266611</v>
      </c>
      <c r="G7">
        <v>8.3904979332376506</v>
      </c>
      <c r="H7">
        <v>1.85</v>
      </c>
      <c r="I7">
        <v>2534.7217144374649</v>
      </c>
    </row>
    <row r="8" spans="1:9" x14ac:dyDescent="0.15">
      <c r="A8" s="1" t="s">
        <v>18</v>
      </c>
      <c r="B8" s="3" t="b">
        <v>0</v>
      </c>
      <c r="E8">
        <v>8</v>
      </c>
      <c r="F8">
        <v>2567.9612173422147</v>
      </c>
      <c r="G8">
        <v>9.5705264830749925</v>
      </c>
      <c r="H8">
        <v>2.15</v>
      </c>
      <c r="I8">
        <v>2534.7217144374649</v>
      </c>
    </row>
    <row r="9" spans="1:9" x14ac:dyDescent="0.15">
      <c r="A9" s="1" t="s">
        <v>19</v>
      </c>
      <c r="B9" s="3" t="b">
        <v>1</v>
      </c>
      <c r="E9">
        <v>9</v>
      </c>
      <c r="F9">
        <v>2574.5355697981604</v>
      </c>
      <c r="G9">
        <v>6.9175575750795026</v>
      </c>
      <c r="H9">
        <v>2.15</v>
      </c>
      <c r="I9">
        <v>2551.9977828520418</v>
      </c>
    </row>
    <row r="10" spans="1:9" x14ac:dyDescent="0.15">
      <c r="A10" s="1" t="s">
        <v>20</v>
      </c>
      <c r="B10" s="3" t="b">
        <v>0</v>
      </c>
      <c r="E10">
        <v>10</v>
      </c>
      <c r="F10">
        <v>2576.2153171037198</v>
      </c>
      <c r="G10">
        <v>4.7742658631322321</v>
      </c>
      <c r="H10">
        <v>1.85</v>
      </c>
      <c r="I10">
        <v>2551.9977828520418</v>
      </c>
    </row>
    <row r="11" spans="1:9" x14ac:dyDescent="0.15">
      <c r="A11" s="1" t="s">
        <v>21</v>
      </c>
      <c r="B11" s="3" t="b">
        <v>0</v>
      </c>
      <c r="E11">
        <v>11</v>
      </c>
      <c r="F11">
        <v>2581.5671240163392</v>
      </c>
      <c r="G11">
        <v>12.095996966620337</v>
      </c>
      <c r="H11">
        <v>1.85</v>
      </c>
      <c r="I11">
        <v>2534.7217144374649</v>
      </c>
    </row>
    <row r="12" spans="1:9" x14ac:dyDescent="0.15">
      <c r="A12" s="1" t="s">
        <v>22</v>
      </c>
      <c r="B12" s="3" t="s">
        <v>42</v>
      </c>
      <c r="E12" t="s">
        <v>6</v>
      </c>
      <c r="F12" t="s">
        <v>6</v>
      </c>
      <c r="G12" t="s">
        <v>6</v>
      </c>
      <c r="H12" t="s">
        <v>26</v>
      </c>
      <c r="I12" t="s">
        <v>26</v>
      </c>
    </row>
    <row r="13" spans="1:9" x14ac:dyDescent="0.15">
      <c r="A13" s="1" t="s">
        <v>28</v>
      </c>
      <c r="B13" s="3" t="b">
        <v>1</v>
      </c>
      <c r="H13">
        <v>2.85</v>
      </c>
      <c r="I13">
        <v>2540.7644788896532</v>
      </c>
    </row>
    <row r="14" spans="1:9" x14ac:dyDescent="0.15">
      <c r="A14" s="1" t="s">
        <v>29</v>
      </c>
      <c r="B14" s="3" t="b">
        <v>0</v>
      </c>
      <c r="H14">
        <v>3.15</v>
      </c>
      <c r="I14">
        <v>2540.7644788896532</v>
      </c>
    </row>
    <row r="15" spans="1:9" x14ac:dyDescent="0.15">
      <c r="A15" s="1" t="s">
        <v>30</v>
      </c>
      <c r="B15" s="3" t="b">
        <v>0</v>
      </c>
      <c r="H15">
        <v>3.15</v>
      </c>
      <c r="I15">
        <v>2551.8642468303233</v>
      </c>
    </row>
    <row r="16" spans="1:9" x14ac:dyDescent="0.15">
      <c r="A16" s="1" t="s">
        <v>31</v>
      </c>
      <c r="B16" s="3">
        <v>1</v>
      </c>
      <c r="H16">
        <v>2.85</v>
      </c>
      <c r="I16">
        <v>2551.8642468303233</v>
      </c>
    </row>
    <row r="17" spans="8:9" x14ac:dyDescent="0.15">
      <c r="H17">
        <v>2.85</v>
      </c>
      <c r="I17">
        <v>2540.7644788896532</v>
      </c>
    </row>
    <row r="18" spans="8:9" x14ac:dyDescent="0.15">
      <c r="H18" t="s">
        <v>26</v>
      </c>
      <c r="I18" t="s">
        <v>26</v>
      </c>
    </row>
    <row r="19" spans="8:9" x14ac:dyDescent="0.15">
      <c r="H19">
        <v>3.85</v>
      </c>
      <c r="I19">
        <v>2543.8297590458651</v>
      </c>
    </row>
    <row r="20" spans="8:9" x14ac:dyDescent="0.15">
      <c r="H20">
        <v>4.1500000000000004</v>
      </c>
      <c r="I20">
        <v>2543.8297590458651</v>
      </c>
    </row>
    <row r="21" spans="8:9" x14ac:dyDescent="0.15">
      <c r="H21">
        <v>4.1500000000000004</v>
      </c>
      <c r="I21">
        <v>2559.5476978989727</v>
      </c>
    </row>
    <row r="22" spans="8:9" x14ac:dyDescent="0.15">
      <c r="H22">
        <v>3.85</v>
      </c>
      <c r="I22">
        <v>2559.5476978989727</v>
      </c>
    </row>
    <row r="23" spans="8:9" x14ac:dyDescent="0.15">
      <c r="H23">
        <v>3.85</v>
      </c>
      <c r="I23">
        <v>2543.8297590458651</v>
      </c>
    </row>
    <row r="24" spans="8:9" x14ac:dyDescent="0.15">
      <c r="H24" t="s">
        <v>26</v>
      </c>
      <c r="I24" t="s">
        <v>26</v>
      </c>
    </row>
    <row r="25" spans="8:9" x14ac:dyDescent="0.15">
      <c r="H25">
        <v>4.8499999999999996</v>
      </c>
      <c r="I25">
        <v>2544.9725936576338</v>
      </c>
    </row>
    <row r="26" spans="8:9" x14ac:dyDescent="0.15">
      <c r="H26">
        <v>5.15</v>
      </c>
      <c r="I26">
        <v>2544.9725936576338</v>
      </c>
    </row>
    <row r="27" spans="8:9" x14ac:dyDescent="0.15">
      <c r="H27">
        <v>5.15</v>
      </c>
      <c r="I27">
        <v>2564.4548821786052</v>
      </c>
    </row>
    <row r="28" spans="8:9" x14ac:dyDescent="0.15">
      <c r="H28">
        <v>4.8499999999999996</v>
      </c>
      <c r="I28">
        <v>2564.4548821786052</v>
      </c>
    </row>
    <row r="29" spans="8:9" x14ac:dyDescent="0.15">
      <c r="H29">
        <v>4.8499999999999996</v>
      </c>
      <c r="I29">
        <v>2544.9725936576338</v>
      </c>
    </row>
    <row r="30" spans="8:9" x14ac:dyDescent="0.15">
      <c r="H30" t="s">
        <v>26</v>
      </c>
      <c r="I30" t="s">
        <v>26</v>
      </c>
    </row>
    <row r="31" spans="8:9" x14ac:dyDescent="0.15">
      <c r="H31">
        <v>5.85</v>
      </c>
      <c r="I31">
        <v>2558.8421005647447</v>
      </c>
    </row>
    <row r="32" spans="8:9" x14ac:dyDescent="0.15">
      <c r="H32">
        <v>6.15</v>
      </c>
      <c r="I32">
        <v>2558.8421005647447</v>
      </c>
    </row>
    <row r="33" spans="8:9" x14ac:dyDescent="0.15">
      <c r="H33">
        <v>6.15</v>
      </c>
      <c r="I33">
        <v>2571.2151481913029</v>
      </c>
    </row>
    <row r="34" spans="8:9" x14ac:dyDescent="0.15">
      <c r="H34">
        <v>5.85</v>
      </c>
      <c r="I34">
        <v>2571.2151481913029</v>
      </c>
    </row>
    <row r="35" spans="8:9" x14ac:dyDescent="0.15">
      <c r="H35">
        <v>5.85</v>
      </c>
      <c r="I35">
        <v>2558.8421005647447</v>
      </c>
    </row>
    <row r="36" spans="8:9" x14ac:dyDescent="0.15">
      <c r="H36" t="s">
        <v>26</v>
      </c>
      <c r="I36" t="s">
        <v>26</v>
      </c>
    </row>
    <row r="37" spans="8:9" x14ac:dyDescent="0.15">
      <c r="H37">
        <v>6.85</v>
      </c>
      <c r="I37">
        <v>2556.6518394934233</v>
      </c>
    </row>
    <row r="38" spans="8:9" x14ac:dyDescent="0.15">
      <c r="H38">
        <v>7.15</v>
      </c>
      <c r="I38">
        <v>2556.6518394934233</v>
      </c>
    </row>
    <row r="39" spans="8:9" x14ac:dyDescent="0.15">
      <c r="H39">
        <v>7.15</v>
      </c>
      <c r="I39">
        <v>2573.4328353598989</v>
      </c>
    </row>
    <row r="40" spans="8:9" x14ac:dyDescent="0.15">
      <c r="H40">
        <v>6.85</v>
      </c>
      <c r="I40">
        <v>2573.4328353598989</v>
      </c>
    </row>
    <row r="41" spans="8:9" x14ac:dyDescent="0.15">
      <c r="H41">
        <v>6.85</v>
      </c>
      <c r="I41">
        <v>2556.6518394934233</v>
      </c>
    </row>
    <row r="42" spans="8:9" x14ac:dyDescent="0.15">
      <c r="H42" t="s">
        <v>26</v>
      </c>
      <c r="I42" t="s">
        <v>26</v>
      </c>
    </row>
    <row r="43" spans="8:9" x14ac:dyDescent="0.15">
      <c r="H43">
        <v>7.85</v>
      </c>
      <c r="I43">
        <v>2558.3906908591398</v>
      </c>
    </row>
    <row r="44" spans="8:9" x14ac:dyDescent="0.15">
      <c r="H44">
        <v>8.15</v>
      </c>
      <c r="I44">
        <v>2558.3906908591398</v>
      </c>
    </row>
    <row r="45" spans="8:9" x14ac:dyDescent="0.15">
      <c r="H45">
        <v>8.15</v>
      </c>
      <c r="I45">
        <v>2577.5317438252896</v>
      </c>
    </row>
    <row r="46" spans="8:9" x14ac:dyDescent="0.15">
      <c r="H46">
        <v>7.85</v>
      </c>
      <c r="I46">
        <v>2577.5317438252896</v>
      </c>
    </row>
    <row r="47" spans="8:9" x14ac:dyDescent="0.15">
      <c r="H47">
        <v>7.85</v>
      </c>
      <c r="I47">
        <v>2558.3906908591398</v>
      </c>
    </row>
    <row r="48" spans="8:9" x14ac:dyDescent="0.15">
      <c r="H48" t="s">
        <v>26</v>
      </c>
      <c r="I48" t="s">
        <v>26</v>
      </c>
    </row>
    <row r="49" spans="8:9" x14ac:dyDescent="0.15">
      <c r="H49">
        <v>8.85</v>
      </c>
      <c r="I49">
        <v>2567.6180122230808</v>
      </c>
    </row>
    <row r="50" spans="8:9" x14ac:dyDescent="0.15">
      <c r="H50">
        <v>9.15</v>
      </c>
      <c r="I50">
        <v>2567.6180122230808</v>
      </c>
    </row>
    <row r="51" spans="8:9" x14ac:dyDescent="0.15">
      <c r="H51">
        <v>9.15</v>
      </c>
      <c r="I51">
        <v>2581.45312737324</v>
      </c>
    </row>
    <row r="52" spans="8:9" x14ac:dyDescent="0.15">
      <c r="H52">
        <v>8.85</v>
      </c>
      <c r="I52">
        <v>2581.45312737324</v>
      </c>
    </row>
    <row r="53" spans="8:9" x14ac:dyDescent="0.15">
      <c r="H53">
        <v>8.85</v>
      </c>
      <c r="I53">
        <v>2567.6180122230808</v>
      </c>
    </row>
    <row r="54" spans="8:9" x14ac:dyDescent="0.15">
      <c r="H54" t="s">
        <v>26</v>
      </c>
      <c r="I54" t="s">
        <v>26</v>
      </c>
    </row>
    <row r="55" spans="8:9" x14ac:dyDescent="0.15">
      <c r="H55">
        <v>9.85</v>
      </c>
      <c r="I55">
        <v>2571.4410512405875</v>
      </c>
    </row>
    <row r="56" spans="8:9" x14ac:dyDescent="0.15">
      <c r="H56">
        <v>10.15</v>
      </c>
      <c r="I56">
        <v>2571.4410512405875</v>
      </c>
    </row>
    <row r="57" spans="8:9" x14ac:dyDescent="0.15">
      <c r="H57">
        <v>10.15</v>
      </c>
      <c r="I57">
        <v>2580.9895829668521</v>
      </c>
    </row>
    <row r="58" spans="8:9" x14ac:dyDescent="0.15">
      <c r="H58">
        <v>9.85</v>
      </c>
      <c r="I58">
        <v>2580.9895829668521</v>
      </c>
    </row>
    <row r="59" spans="8:9" x14ac:dyDescent="0.15">
      <c r="H59">
        <v>9.85</v>
      </c>
      <c r="I59">
        <v>2571.4410512405875</v>
      </c>
    </row>
    <row r="60" spans="8:9" x14ac:dyDescent="0.15">
      <c r="H60" t="s">
        <v>26</v>
      </c>
      <c r="I60" t="s">
        <v>26</v>
      </c>
    </row>
    <row r="61" spans="8:9" x14ac:dyDescent="0.15">
      <c r="H61">
        <v>10.85</v>
      </c>
      <c r="I61">
        <v>2569.4711270497187</v>
      </c>
    </row>
    <row r="62" spans="8:9" x14ac:dyDescent="0.15">
      <c r="H62">
        <v>11.15</v>
      </c>
      <c r="I62">
        <v>2569.4711270497187</v>
      </c>
    </row>
    <row r="63" spans="8:9" x14ac:dyDescent="0.15">
      <c r="H63">
        <v>11.15</v>
      </c>
      <c r="I63">
        <v>2593.6631209829598</v>
      </c>
    </row>
    <row r="64" spans="8:9" x14ac:dyDescent="0.15">
      <c r="H64">
        <v>10.85</v>
      </c>
      <c r="I64">
        <v>2593.6631209829598</v>
      </c>
    </row>
    <row r="65" spans="8:9" x14ac:dyDescent="0.15">
      <c r="H65">
        <v>10.85</v>
      </c>
      <c r="I65">
        <v>2569.4711270497187</v>
      </c>
    </row>
    <row r="66" spans="8:9" x14ac:dyDescent="0.15">
      <c r="H66" t="s">
        <v>26</v>
      </c>
      <c r="I66" t="s">
        <v>26</v>
      </c>
    </row>
  </sheetData>
  <phoneticPr fontId="1"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26"/>
  <sheetViews>
    <sheetView workbookViewId="0"/>
  </sheetViews>
  <sheetFormatPr defaultRowHeight="14.25" x14ac:dyDescent="0.15"/>
  <cols>
    <col min="1" max="1" width="15.625" style="1" bestFit="1" customWidth="1"/>
    <col min="2" max="2" width="10.125" style="2" bestFit="1" customWidth="1"/>
  </cols>
  <sheetData>
    <row r="1" spans="1:9" x14ac:dyDescent="0.15">
      <c r="A1" s="1" t="s">
        <v>10</v>
      </c>
      <c r="B1" s="2" t="s">
        <v>11</v>
      </c>
      <c r="C1">
        <v>0.19999999999999998</v>
      </c>
      <c r="D1">
        <v>1883.7326512309953</v>
      </c>
      <c r="E1">
        <v>1</v>
      </c>
      <c r="F1">
        <v>1908.1139412777711</v>
      </c>
      <c r="G1">
        <v>24.905194823347188</v>
      </c>
      <c r="H1">
        <v>0.85</v>
      </c>
      <c r="I1">
        <v>1883.2087464544238</v>
      </c>
    </row>
    <row r="2" spans="1:9" x14ac:dyDescent="0.15">
      <c r="A2" s="1" t="s">
        <v>12</v>
      </c>
      <c r="B2" s="2" t="s">
        <v>47</v>
      </c>
      <c r="C2">
        <v>21.8</v>
      </c>
      <c r="D2">
        <v>1883.7326512309953</v>
      </c>
      <c r="E2">
        <v>2</v>
      </c>
      <c r="F2">
        <v>1864.4887117739484</v>
      </c>
      <c r="G2">
        <v>24.730285355335056</v>
      </c>
      <c r="H2">
        <v>1.1499999999999999</v>
      </c>
      <c r="I2">
        <v>1883.2087464544238</v>
      </c>
    </row>
    <row r="3" spans="1:9" x14ac:dyDescent="0.15">
      <c r="A3" s="1" t="s">
        <v>13</v>
      </c>
      <c r="B3" s="3">
        <v>15</v>
      </c>
      <c r="E3">
        <v>3</v>
      </c>
      <c r="F3">
        <v>1886.4461612619975</v>
      </c>
      <c r="G3">
        <v>24.63451740842104</v>
      </c>
      <c r="H3">
        <v>1.1499999999999999</v>
      </c>
      <c r="I3">
        <v>1933.0191361011184</v>
      </c>
    </row>
    <row r="4" spans="1:9" x14ac:dyDescent="0.15">
      <c r="A4" s="1" t="s">
        <v>14</v>
      </c>
      <c r="B4" s="3">
        <v>8</v>
      </c>
      <c r="E4">
        <v>4</v>
      </c>
      <c r="F4">
        <v>1866.1759918559105</v>
      </c>
      <c r="G4">
        <v>24.608227224790724</v>
      </c>
      <c r="H4">
        <v>0.85</v>
      </c>
      <c r="I4">
        <v>1933.0191361011184</v>
      </c>
    </row>
    <row r="5" spans="1:9" x14ac:dyDescent="0.15">
      <c r="A5" s="1" t="s">
        <v>15</v>
      </c>
      <c r="B5" s="3">
        <v>1</v>
      </c>
      <c r="E5">
        <v>5</v>
      </c>
      <c r="F5">
        <v>1898.5131150361951</v>
      </c>
      <c r="G5">
        <v>25.098394967180582</v>
      </c>
      <c r="H5">
        <v>0.85</v>
      </c>
      <c r="I5">
        <v>1883.2087464544238</v>
      </c>
    </row>
    <row r="6" spans="1:9" x14ac:dyDescent="0.15">
      <c r="A6" s="1" t="s">
        <v>16</v>
      </c>
      <c r="B6" s="3" t="b">
        <v>1</v>
      </c>
      <c r="E6">
        <v>6</v>
      </c>
      <c r="F6">
        <v>1882.3937409058688</v>
      </c>
      <c r="G6">
        <v>24.555538262220455</v>
      </c>
      <c r="H6" t="s">
        <v>25</v>
      </c>
      <c r="I6" t="s">
        <v>25</v>
      </c>
    </row>
    <row r="7" spans="1:9" x14ac:dyDescent="0.15">
      <c r="A7" s="1" t="s">
        <v>17</v>
      </c>
      <c r="B7" s="3">
        <v>1</v>
      </c>
      <c r="E7">
        <v>7</v>
      </c>
      <c r="F7">
        <v>1876.5602178499396</v>
      </c>
      <c r="G7">
        <v>24.49156575767919</v>
      </c>
      <c r="H7">
        <v>1.85</v>
      </c>
      <c r="I7">
        <v>1839.7584264186132</v>
      </c>
    </row>
    <row r="8" spans="1:9" x14ac:dyDescent="0.15">
      <c r="A8" s="1" t="s">
        <v>18</v>
      </c>
      <c r="B8" s="3" t="b">
        <v>0</v>
      </c>
      <c r="E8">
        <v>8</v>
      </c>
      <c r="F8">
        <v>1826.4030129042883</v>
      </c>
      <c r="G8">
        <v>24.37047002936432</v>
      </c>
      <c r="H8">
        <v>2.15</v>
      </c>
      <c r="I8">
        <v>1839.7584264186132</v>
      </c>
    </row>
    <row r="9" spans="1:9" x14ac:dyDescent="0.15">
      <c r="A9" s="1" t="s">
        <v>19</v>
      </c>
      <c r="B9" s="3" t="b">
        <v>1</v>
      </c>
      <c r="E9">
        <v>9</v>
      </c>
      <c r="F9">
        <v>1869.1797923066006</v>
      </c>
      <c r="G9">
        <v>24.4129288671453</v>
      </c>
      <c r="H9">
        <v>2.15</v>
      </c>
      <c r="I9">
        <v>1889.2189971292835</v>
      </c>
    </row>
    <row r="10" spans="1:9" x14ac:dyDescent="0.15">
      <c r="A10" s="1" t="s">
        <v>20</v>
      </c>
      <c r="B10" s="3" t="b">
        <v>0</v>
      </c>
      <c r="E10">
        <v>10</v>
      </c>
      <c r="F10">
        <v>1921.0371829505568</v>
      </c>
      <c r="G10">
        <v>24.987099911911947</v>
      </c>
      <c r="H10">
        <v>1.85</v>
      </c>
      <c r="I10">
        <v>1889.2189971292835</v>
      </c>
    </row>
    <row r="11" spans="1:9" x14ac:dyDescent="0.15">
      <c r="A11" s="1" t="s">
        <v>21</v>
      </c>
      <c r="B11" s="3" t="b">
        <v>0</v>
      </c>
      <c r="E11">
        <v>11</v>
      </c>
      <c r="F11">
        <v>1890.1203071228881</v>
      </c>
      <c r="G11">
        <v>25.17654555162374</v>
      </c>
      <c r="H11">
        <v>1.85</v>
      </c>
      <c r="I11">
        <v>1839.7584264186132</v>
      </c>
    </row>
    <row r="12" spans="1:9" x14ac:dyDescent="0.15">
      <c r="A12" s="1" t="s">
        <v>22</v>
      </c>
      <c r="B12" s="3" t="s">
        <v>48</v>
      </c>
      <c r="E12">
        <v>12</v>
      </c>
      <c r="F12">
        <v>1872.630462738696</v>
      </c>
      <c r="G12">
        <v>24.430999519311047</v>
      </c>
      <c r="H12" t="s">
        <v>43</v>
      </c>
      <c r="I12" t="s">
        <v>43</v>
      </c>
    </row>
    <row r="13" spans="1:9" x14ac:dyDescent="0.15">
      <c r="A13" s="1" t="s">
        <v>28</v>
      </c>
      <c r="B13" s="3" t="b">
        <v>1</v>
      </c>
      <c r="E13">
        <v>13</v>
      </c>
      <c r="F13">
        <v>1887.2880674508715</v>
      </c>
      <c r="G13">
        <v>24.656381117311945</v>
      </c>
      <c r="H13">
        <v>2.85</v>
      </c>
      <c r="I13">
        <v>1861.8116438535765</v>
      </c>
    </row>
    <row r="14" spans="1:9" x14ac:dyDescent="0.15">
      <c r="A14" s="1" t="s">
        <v>29</v>
      </c>
      <c r="B14" s="3" t="b">
        <v>0</v>
      </c>
      <c r="E14">
        <v>14</v>
      </c>
      <c r="F14">
        <v>1876.1220665854701</v>
      </c>
      <c r="G14">
        <v>24.463199574817686</v>
      </c>
      <c r="H14">
        <v>3.15</v>
      </c>
      <c r="I14">
        <v>1861.8116438535765</v>
      </c>
    </row>
    <row r="15" spans="1:9" x14ac:dyDescent="0.15">
      <c r="A15" s="1" t="s">
        <v>30</v>
      </c>
      <c r="B15" s="3" t="b">
        <v>0</v>
      </c>
      <c r="E15">
        <v>15</v>
      </c>
      <c r="F15">
        <v>1872.0945965637266</v>
      </c>
      <c r="G15">
        <v>24.611641807788409</v>
      </c>
      <c r="H15">
        <v>3.15</v>
      </c>
      <c r="I15">
        <v>1911.0806786704186</v>
      </c>
    </row>
    <row r="16" spans="1:9" x14ac:dyDescent="0.15">
      <c r="A16" s="1" t="s">
        <v>31</v>
      </c>
      <c r="B16" s="3">
        <v>1</v>
      </c>
      <c r="E16">
        <v>16</v>
      </c>
      <c r="F16">
        <v>1867.9521036343583</v>
      </c>
      <c r="G16">
        <v>24.398974409095775</v>
      </c>
      <c r="H16">
        <v>2.85</v>
      </c>
      <c r="I16">
        <v>1911.0806786704186</v>
      </c>
    </row>
    <row r="17" spans="5:9" x14ac:dyDescent="0.15">
      <c r="E17">
        <v>17</v>
      </c>
      <c r="F17">
        <v>1928.7928180170318</v>
      </c>
      <c r="G17">
        <v>25.504901326849794</v>
      </c>
      <c r="H17">
        <v>2.85</v>
      </c>
      <c r="I17">
        <v>1861.8116438535765</v>
      </c>
    </row>
    <row r="18" spans="5:9" x14ac:dyDescent="0.15">
      <c r="E18">
        <v>18</v>
      </c>
      <c r="F18">
        <v>1889.8598386079559</v>
      </c>
      <c r="G18">
        <v>24.667741680895581</v>
      </c>
      <c r="H18" t="s">
        <v>43</v>
      </c>
      <c r="I18" t="s">
        <v>43</v>
      </c>
    </row>
    <row r="19" spans="5:9" x14ac:dyDescent="0.15">
      <c r="E19">
        <v>19</v>
      </c>
      <c r="F19">
        <v>1883.4480240979256</v>
      </c>
      <c r="G19">
        <v>25.869920781165902</v>
      </c>
      <c r="H19">
        <v>3.85</v>
      </c>
      <c r="I19">
        <v>1841.5677646311199</v>
      </c>
    </row>
    <row r="20" spans="5:9" x14ac:dyDescent="0.15">
      <c r="E20">
        <v>20</v>
      </c>
      <c r="F20">
        <v>1916.6850769331513</v>
      </c>
      <c r="G20">
        <v>25.137131017113788</v>
      </c>
      <c r="H20">
        <v>4.1500000000000004</v>
      </c>
      <c r="I20">
        <v>1841.5677646311199</v>
      </c>
    </row>
    <row r="21" spans="5:9" x14ac:dyDescent="0.15">
      <c r="E21">
        <v>21</v>
      </c>
      <c r="F21">
        <v>1882.9005315160641</v>
      </c>
      <c r="G21">
        <v>24.721797281907378</v>
      </c>
      <c r="H21">
        <v>4.1500000000000004</v>
      </c>
      <c r="I21">
        <v>1890.7842190807012</v>
      </c>
    </row>
    <row r="22" spans="5:9" x14ac:dyDescent="0.15">
      <c r="E22" t="s">
        <v>6</v>
      </c>
      <c r="F22" t="s">
        <v>6</v>
      </c>
      <c r="G22" t="s">
        <v>6</v>
      </c>
      <c r="H22">
        <v>3.85</v>
      </c>
      <c r="I22">
        <v>1890.7842190807012</v>
      </c>
    </row>
    <row r="23" spans="5:9" x14ac:dyDescent="0.15">
      <c r="H23">
        <v>3.85</v>
      </c>
      <c r="I23">
        <v>1841.5677646311199</v>
      </c>
    </row>
    <row r="24" spans="5:9" x14ac:dyDescent="0.15">
      <c r="H24" t="s">
        <v>43</v>
      </c>
      <c r="I24" t="s">
        <v>43</v>
      </c>
    </row>
    <row r="25" spans="5:9" x14ac:dyDescent="0.15">
      <c r="H25">
        <v>4.8499999999999996</v>
      </c>
      <c r="I25">
        <v>1873.4147200690145</v>
      </c>
    </row>
    <row r="26" spans="5:9" x14ac:dyDescent="0.15">
      <c r="H26">
        <v>5.15</v>
      </c>
      <c r="I26">
        <v>1873.4147200690145</v>
      </c>
    </row>
    <row r="27" spans="5:9" x14ac:dyDescent="0.15">
      <c r="H27">
        <v>5.15</v>
      </c>
      <c r="I27">
        <v>1923.6115100033758</v>
      </c>
    </row>
    <row r="28" spans="5:9" x14ac:dyDescent="0.15">
      <c r="H28">
        <v>4.8499999999999996</v>
      </c>
      <c r="I28">
        <v>1923.6115100033758</v>
      </c>
    </row>
    <row r="29" spans="5:9" x14ac:dyDescent="0.15">
      <c r="H29">
        <v>4.8499999999999996</v>
      </c>
      <c r="I29">
        <v>1873.4147200690145</v>
      </c>
    </row>
    <row r="30" spans="5:9" x14ac:dyDescent="0.15">
      <c r="H30" t="s">
        <v>44</v>
      </c>
      <c r="I30" t="s">
        <v>44</v>
      </c>
    </row>
    <row r="31" spans="5:9" x14ac:dyDescent="0.15">
      <c r="H31">
        <v>5.85</v>
      </c>
      <c r="I31">
        <v>1857.8382026436484</v>
      </c>
    </row>
    <row r="32" spans="5:9" x14ac:dyDescent="0.15">
      <c r="H32">
        <v>6.15</v>
      </c>
      <c r="I32">
        <v>1857.8382026436484</v>
      </c>
    </row>
    <row r="33" spans="8:9" x14ac:dyDescent="0.15">
      <c r="H33">
        <v>6.15</v>
      </c>
      <c r="I33">
        <v>1906.9492791680891</v>
      </c>
    </row>
    <row r="34" spans="8:9" x14ac:dyDescent="0.15">
      <c r="H34">
        <v>5.85</v>
      </c>
      <c r="I34">
        <v>1906.9492791680891</v>
      </c>
    </row>
    <row r="35" spans="8:9" x14ac:dyDescent="0.15">
      <c r="H35">
        <v>5.85</v>
      </c>
      <c r="I35">
        <v>1857.8382026436484</v>
      </c>
    </row>
    <row r="36" spans="8:9" x14ac:dyDescent="0.15">
      <c r="H36" t="s">
        <v>45</v>
      </c>
      <c r="I36" t="s">
        <v>45</v>
      </c>
    </row>
    <row r="37" spans="8:9" x14ac:dyDescent="0.15">
      <c r="H37">
        <v>6.85</v>
      </c>
      <c r="I37">
        <v>1852.0686520922604</v>
      </c>
    </row>
    <row r="38" spans="8:9" x14ac:dyDescent="0.15">
      <c r="H38">
        <v>7.15</v>
      </c>
      <c r="I38">
        <v>1852.0686520922604</v>
      </c>
    </row>
    <row r="39" spans="8:9" x14ac:dyDescent="0.15">
      <c r="H39">
        <v>7.15</v>
      </c>
      <c r="I39">
        <v>1901.0517836076187</v>
      </c>
    </row>
    <row r="40" spans="8:9" x14ac:dyDescent="0.15">
      <c r="H40">
        <v>6.85</v>
      </c>
      <c r="I40">
        <v>1901.0517836076187</v>
      </c>
    </row>
    <row r="41" spans="8:9" x14ac:dyDescent="0.15">
      <c r="H41">
        <v>6.85</v>
      </c>
      <c r="I41">
        <v>1852.0686520922604</v>
      </c>
    </row>
    <row r="42" spans="8:9" x14ac:dyDescent="0.15">
      <c r="H42" t="s">
        <v>44</v>
      </c>
      <c r="I42" t="s">
        <v>44</v>
      </c>
    </row>
    <row r="43" spans="8:9" x14ac:dyDescent="0.15">
      <c r="H43">
        <v>7.85</v>
      </c>
      <c r="I43">
        <v>1802.032542874924</v>
      </c>
    </row>
    <row r="44" spans="8:9" x14ac:dyDescent="0.15">
      <c r="H44">
        <v>8.15</v>
      </c>
      <c r="I44">
        <v>1802.032542874924</v>
      </c>
    </row>
    <row r="45" spans="8:9" x14ac:dyDescent="0.15">
      <c r="H45">
        <v>8.15</v>
      </c>
      <c r="I45">
        <v>1850.7734829336525</v>
      </c>
    </row>
    <row r="46" spans="8:9" x14ac:dyDescent="0.15">
      <c r="H46">
        <v>7.85</v>
      </c>
      <c r="I46">
        <v>1850.7734829336525</v>
      </c>
    </row>
    <row r="47" spans="8:9" x14ac:dyDescent="0.15">
      <c r="H47">
        <v>7.85</v>
      </c>
      <c r="I47">
        <v>1802.032542874924</v>
      </c>
    </row>
    <row r="48" spans="8:9" x14ac:dyDescent="0.15">
      <c r="H48" t="s">
        <v>44</v>
      </c>
      <c r="I48" t="s">
        <v>44</v>
      </c>
    </row>
    <row r="49" spans="8:9" x14ac:dyDescent="0.15">
      <c r="H49">
        <v>8.85</v>
      </c>
      <c r="I49">
        <v>1844.7668634394552</v>
      </c>
    </row>
    <row r="50" spans="8:9" x14ac:dyDescent="0.15">
      <c r="H50">
        <v>9.15</v>
      </c>
      <c r="I50">
        <v>1844.7668634394552</v>
      </c>
    </row>
    <row r="51" spans="8:9" x14ac:dyDescent="0.15">
      <c r="H51">
        <v>9.15</v>
      </c>
      <c r="I51">
        <v>1893.592721173746</v>
      </c>
    </row>
    <row r="52" spans="8:9" x14ac:dyDescent="0.15">
      <c r="H52">
        <v>8.85</v>
      </c>
      <c r="I52">
        <v>1893.592721173746</v>
      </c>
    </row>
    <row r="53" spans="8:9" x14ac:dyDescent="0.15">
      <c r="H53">
        <v>8.85</v>
      </c>
      <c r="I53">
        <v>1844.7668634394552</v>
      </c>
    </row>
    <row r="54" spans="8:9" x14ac:dyDescent="0.15">
      <c r="H54" t="s">
        <v>43</v>
      </c>
      <c r="I54" t="s">
        <v>43</v>
      </c>
    </row>
    <row r="55" spans="8:9" x14ac:dyDescent="0.15">
      <c r="H55">
        <v>9.85</v>
      </c>
      <c r="I55">
        <v>1896.050083038645</v>
      </c>
    </row>
    <row r="56" spans="8:9" x14ac:dyDescent="0.15">
      <c r="H56">
        <v>10.15</v>
      </c>
      <c r="I56">
        <v>1896.050083038645</v>
      </c>
    </row>
    <row r="57" spans="8:9" x14ac:dyDescent="0.15">
      <c r="H57">
        <v>10.15</v>
      </c>
      <c r="I57">
        <v>1946.0242828624687</v>
      </c>
    </row>
    <row r="58" spans="8:9" x14ac:dyDescent="0.15">
      <c r="H58">
        <v>9.85</v>
      </c>
      <c r="I58">
        <v>1946.0242828624687</v>
      </c>
    </row>
    <row r="59" spans="8:9" x14ac:dyDescent="0.15">
      <c r="H59">
        <v>9.85</v>
      </c>
      <c r="I59">
        <v>1896.050083038645</v>
      </c>
    </row>
    <row r="60" spans="8:9" x14ac:dyDescent="0.15">
      <c r="H60" t="s">
        <v>45</v>
      </c>
      <c r="I60" t="s">
        <v>45</v>
      </c>
    </row>
    <row r="61" spans="8:9" x14ac:dyDescent="0.15">
      <c r="H61">
        <v>10.85</v>
      </c>
      <c r="I61">
        <v>1864.9437615712643</v>
      </c>
    </row>
    <row r="62" spans="8:9" x14ac:dyDescent="0.15">
      <c r="H62">
        <v>11.15</v>
      </c>
      <c r="I62">
        <v>1864.9437615712643</v>
      </c>
    </row>
    <row r="63" spans="8:9" x14ac:dyDescent="0.15">
      <c r="H63">
        <v>11.15</v>
      </c>
      <c r="I63">
        <v>1915.2968526745119</v>
      </c>
    </row>
    <row r="64" spans="8:9" x14ac:dyDescent="0.15">
      <c r="H64">
        <v>10.85</v>
      </c>
      <c r="I64">
        <v>1915.2968526745119</v>
      </c>
    </row>
    <row r="65" spans="8:9" x14ac:dyDescent="0.15">
      <c r="H65">
        <v>10.85</v>
      </c>
      <c r="I65">
        <v>1864.9437615712643</v>
      </c>
    </row>
    <row r="66" spans="8:9" x14ac:dyDescent="0.15">
      <c r="H66" t="s">
        <v>44</v>
      </c>
      <c r="I66" t="s">
        <v>44</v>
      </c>
    </row>
    <row r="67" spans="8:9" x14ac:dyDescent="0.15">
      <c r="H67">
        <v>11.85</v>
      </c>
      <c r="I67">
        <v>1848.1994632193851</v>
      </c>
    </row>
    <row r="68" spans="8:9" x14ac:dyDescent="0.15">
      <c r="H68">
        <v>12.15</v>
      </c>
      <c r="I68">
        <v>1848.1994632193851</v>
      </c>
    </row>
    <row r="69" spans="8:9" x14ac:dyDescent="0.15">
      <c r="H69">
        <v>12.15</v>
      </c>
      <c r="I69">
        <v>1897.0614622580069</v>
      </c>
    </row>
    <row r="70" spans="8:9" x14ac:dyDescent="0.15">
      <c r="H70">
        <v>11.85</v>
      </c>
      <c r="I70">
        <v>1897.0614622580069</v>
      </c>
    </row>
    <row r="71" spans="8:9" x14ac:dyDescent="0.15">
      <c r="H71">
        <v>11.85</v>
      </c>
      <c r="I71">
        <v>1848.1994632193851</v>
      </c>
    </row>
    <row r="72" spans="8:9" x14ac:dyDescent="0.15">
      <c r="H72" t="s">
        <v>44</v>
      </c>
      <c r="I72" t="s">
        <v>44</v>
      </c>
    </row>
    <row r="73" spans="8:9" x14ac:dyDescent="0.15">
      <c r="H73">
        <v>12.85</v>
      </c>
      <c r="I73">
        <v>1862.6316863335596</v>
      </c>
    </row>
    <row r="74" spans="8:9" x14ac:dyDescent="0.15">
      <c r="H74">
        <v>13.15</v>
      </c>
      <c r="I74">
        <v>1862.6316863335596</v>
      </c>
    </row>
    <row r="75" spans="8:9" x14ac:dyDescent="0.15">
      <c r="H75">
        <v>13.15</v>
      </c>
      <c r="I75">
        <v>1911.9444485681834</v>
      </c>
    </row>
    <row r="76" spans="8:9" x14ac:dyDescent="0.15">
      <c r="H76">
        <v>12.85</v>
      </c>
      <c r="I76">
        <v>1911.9444485681834</v>
      </c>
    </row>
    <row r="77" spans="8:9" x14ac:dyDescent="0.15">
      <c r="H77">
        <v>12.85</v>
      </c>
      <c r="I77">
        <v>1862.6316863335596</v>
      </c>
    </row>
    <row r="78" spans="8:9" x14ac:dyDescent="0.15">
      <c r="H78" t="s">
        <v>44</v>
      </c>
      <c r="I78" t="s">
        <v>44</v>
      </c>
    </row>
    <row r="79" spans="8:9" x14ac:dyDescent="0.15">
      <c r="H79">
        <v>13.85</v>
      </c>
      <c r="I79">
        <v>1851.6588670106523</v>
      </c>
    </row>
    <row r="80" spans="8:9" x14ac:dyDescent="0.15">
      <c r="H80">
        <v>14.15</v>
      </c>
      <c r="I80">
        <v>1851.6588670106523</v>
      </c>
    </row>
    <row r="81" spans="8:9" x14ac:dyDescent="0.15">
      <c r="H81">
        <v>14.15</v>
      </c>
      <c r="I81">
        <v>1900.5852661602878</v>
      </c>
    </row>
    <row r="82" spans="8:9" x14ac:dyDescent="0.15">
      <c r="H82">
        <v>13.85</v>
      </c>
      <c r="I82">
        <v>1900.5852661602878</v>
      </c>
    </row>
    <row r="83" spans="8:9" x14ac:dyDescent="0.15">
      <c r="H83">
        <v>13.85</v>
      </c>
      <c r="I83">
        <v>1851.6588670106523</v>
      </c>
    </row>
    <row r="84" spans="8:9" x14ac:dyDescent="0.15">
      <c r="H84" t="s">
        <v>44</v>
      </c>
      <c r="I84" t="s">
        <v>44</v>
      </c>
    </row>
    <row r="85" spans="8:9" x14ac:dyDescent="0.15">
      <c r="H85">
        <v>14.85</v>
      </c>
      <c r="I85">
        <v>1847.4829547559382</v>
      </c>
    </row>
    <row r="86" spans="8:9" x14ac:dyDescent="0.15">
      <c r="H86">
        <v>15.15</v>
      </c>
      <c r="I86">
        <v>1847.4829547559382</v>
      </c>
    </row>
    <row r="87" spans="8:9" x14ac:dyDescent="0.15">
      <c r="H87">
        <v>15.15</v>
      </c>
      <c r="I87">
        <v>1896.7062383715149</v>
      </c>
    </row>
    <row r="88" spans="8:9" x14ac:dyDescent="0.15">
      <c r="H88">
        <v>14.85</v>
      </c>
      <c r="I88">
        <v>1896.7062383715149</v>
      </c>
    </row>
    <row r="89" spans="8:9" x14ac:dyDescent="0.15">
      <c r="H89">
        <v>14.85</v>
      </c>
      <c r="I89">
        <v>1847.4829547559382</v>
      </c>
    </row>
    <row r="90" spans="8:9" x14ac:dyDescent="0.15">
      <c r="H90" t="s">
        <v>43</v>
      </c>
      <c r="I90" t="s">
        <v>43</v>
      </c>
    </row>
    <row r="91" spans="8:9" x14ac:dyDescent="0.15">
      <c r="H91">
        <v>15.85</v>
      </c>
      <c r="I91">
        <v>1843.5531292252626</v>
      </c>
    </row>
    <row r="92" spans="8:9" x14ac:dyDescent="0.15">
      <c r="H92">
        <v>16.149999999999999</v>
      </c>
      <c r="I92">
        <v>1843.5531292252626</v>
      </c>
    </row>
    <row r="93" spans="8:9" x14ac:dyDescent="0.15">
      <c r="H93">
        <v>16.149999999999999</v>
      </c>
      <c r="I93">
        <v>1892.351078043454</v>
      </c>
    </row>
    <row r="94" spans="8:9" x14ac:dyDescent="0.15">
      <c r="H94">
        <v>15.85</v>
      </c>
      <c r="I94">
        <v>1892.351078043454</v>
      </c>
    </row>
    <row r="95" spans="8:9" x14ac:dyDescent="0.15">
      <c r="H95">
        <v>15.85</v>
      </c>
      <c r="I95">
        <v>1843.5531292252626</v>
      </c>
    </row>
    <row r="96" spans="8:9" x14ac:dyDescent="0.15">
      <c r="H96" t="s">
        <v>46</v>
      </c>
      <c r="I96" t="s">
        <v>46</v>
      </c>
    </row>
    <row r="97" spans="8:9" x14ac:dyDescent="0.15">
      <c r="H97">
        <v>16.850000000000001</v>
      </c>
      <c r="I97">
        <v>1903.2879166901819</v>
      </c>
    </row>
    <row r="98" spans="8:9" x14ac:dyDescent="0.15">
      <c r="H98">
        <v>17.149999999999999</v>
      </c>
      <c r="I98">
        <v>1903.2879166901819</v>
      </c>
    </row>
    <row r="99" spans="8:9" x14ac:dyDescent="0.15">
      <c r="H99">
        <v>17.149999999999999</v>
      </c>
      <c r="I99">
        <v>1954.2977193438817</v>
      </c>
    </row>
    <row r="100" spans="8:9" x14ac:dyDescent="0.15">
      <c r="H100">
        <v>16.850000000000001</v>
      </c>
      <c r="I100">
        <v>1954.2977193438817</v>
      </c>
    </row>
    <row r="101" spans="8:9" x14ac:dyDescent="0.15">
      <c r="H101">
        <v>16.850000000000001</v>
      </c>
      <c r="I101">
        <v>1903.2879166901819</v>
      </c>
    </row>
    <row r="102" spans="8:9" x14ac:dyDescent="0.15">
      <c r="H102" t="s">
        <v>46</v>
      </c>
      <c r="I102" t="s">
        <v>46</v>
      </c>
    </row>
    <row r="103" spans="8:9" x14ac:dyDescent="0.15">
      <c r="H103">
        <v>17.850000000000001</v>
      </c>
      <c r="I103">
        <v>1865.1920969270602</v>
      </c>
    </row>
    <row r="104" spans="8:9" x14ac:dyDescent="0.15">
      <c r="H104">
        <v>18.149999999999999</v>
      </c>
      <c r="I104">
        <v>1865.1920969270602</v>
      </c>
    </row>
    <row r="105" spans="8:9" x14ac:dyDescent="0.15">
      <c r="H105">
        <v>18.149999999999999</v>
      </c>
      <c r="I105">
        <v>1914.5275802888516</v>
      </c>
    </row>
    <row r="106" spans="8:9" x14ac:dyDescent="0.15">
      <c r="H106">
        <v>17.850000000000001</v>
      </c>
      <c r="I106">
        <v>1914.5275802888516</v>
      </c>
    </row>
    <row r="107" spans="8:9" x14ac:dyDescent="0.15">
      <c r="H107">
        <v>17.850000000000001</v>
      </c>
      <c r="I107">
        <v>1865.1920969270602</v>
      </c>
    </row>
    <row r="108" spans="8:9" x14ac:dyDescent="0.15">
      <c r="H108" t="s">
        <v>46</v>
      </c>
      <c r="I108" t="s">
        <v>46</v>
      </c>
    </row>
    <row r="109" spans="8:9" x14ac:dyDescent="0.15">
      <c r="H109">
        <v>18.850000000000001</v>
      </c>
      <c r="I109">
        <v>1857.5781033167596</v>
      </c>
    </row>
    <row r="110" spans="8:9" x14ac:dyDescent="0.15">
      <c r="H110">
        <v>19.149999999999999</v>
      </c>
      <c r="I110">
        <v>1857.5781033167596</v>
      </c>
    </row>
    <row r="111" spans="8:9" x14ac:dyDescent="0.15">
      <c r="H111">
        <v>19.149999999999999</v>
      </c>
      <c r="I111">
        <v>1909.3179448790916</v>
      </c>
    </row>
    <row r="112" spans="8:9" x14ac:dyDescent="0.15">
      <c r="H112">
        <v>18.850000000000001</v>
      </c>
      <c r="I112">
        <v>1909.3179448790916</v>
      </c>
    </row>
    <row r="113" spans="8:9" x14ac:dyDescent="0.15">
      <c r="H113">
        <v>18.850000000000001</v>
      </c>
      <c r="I113">
        <v>1857.5781033167596</v>
      </c>
    </row>
    <row r="114" spans="8:9" x14ac:dyDescent="0.15">
      <c r="H114" t="s">
        <v>45</v>
      </c>
      <c r="I114" t="s">
        <v>45</v>
      </c>
    </row>
    <row r="115" spans="8:9" x14ac:dyDescent="0.15">
      <c r="H115">
        <v>19.850000000000001</v>
      </c>
      <c r="I115">
        <v>1891.5479459160376</v>
      </c>
    </row>
    <row r="116" spans="8:9" x14ac:dyDescent="0.15">
      <c r="H116">
        <v>20.149999999999999</v>
      </c>
      <c r="I116">
        <v>1891.5479459160376</v>
      </c>
    </row>
    <row r="117" spans="8:9" x14ac:dyDescent="0.15">
      <c r="H117">
        <v>20.149999999999999</v>
      </c>
      <c r="I117">
        <v>1941.822207950265</v>
      </c>
    </row>
    <row r="118" spans="8:9" x14ac:dyDescent="0.15">
      <c r="H118">
        <v>19.850000000000001</v>
      </c>
      <c r="I118">
        <v>1941.822207950265</v>
      </c>
    </row>
    <row r="119" spans="8:9" x14ac:dyDescent="0.15">
      <c r="H119">
        <v>19.850000000000001</v>
      </c>
      <c r="I119">
        <v>1891.5479459160376</v>
      </c>
    </row>
    <row r="120" spans="8:9" x14ac:dyDescent="0.15">
      <c r="H120" t="s">
        <v>46</v>
      </c>
      <c r="I120" t="s">
        <v>46</v>
      </c>
    </row>
    <row r="121" spans="8:9" x14ac:dyDescent="0.15">
      <c r="H121">
        <v>20.85</v>
      </c>
      <c r="I121">
        <v>1858.1787342341568</v>
      </c>
    </row>
    <row r="122" spans="8:9" x14ac:dyDescent="0.15">
      <c r="H122">
        <v>21.15</v>
      </c>
      <c r="I122">
        <v>1858.1787342341568</v>
      </c>
    </row>
    <row r="123" spans="8:9" x14ac:dyDescent="0.15">
      <c r="H123">
        <v>21.15</v>
      </c>
      <c r="I123">
        <v>1907.6223287979715</v>
      </c>
    </row>
    <row r="124" spans="8:9" x14ac:dyDescent="0.15">
      <c r="H124">
        <v>20.85</v>
      </c>
      <c r="I124">
        <v>1907.6223287979715</v>
      </c>
    </row>
    <row r="125" spans="8:9" x14ac:dyDescent="0.15">
      <c r="H125">
        <v>20.85</v>
      </c>
      <c r="I125">
        <v>1858.1787342341568</v>
      </c>
    </row>
    <row r="126" spans="8:9" x14ac:dyDescent="0.15">
      <c r="H126" t="s">
        <v>46</v>
      </c>
      <c r="I126" t="s">
        <v>46</v>
      </c>
    </row>
  </sheetData>
  <phoneticPr fontId="1"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autoPageBreaks="0"/>
  </sheetPr>
  <dimension ref="A1:AM84"/>
  <sheetViews>
    <sheetView tabSelected="1" zoomScaleNormal="100" workbookViewId="0">
      <selection sqref="A1:AM1"/>
    </sheetView>
  </sheetViews>
  <sheetFormatPr defaultRowHeight="15" x14ac:dyDescent="0.15"/>
  <cols>
    <col min="1" max="1" width="13.125" style="58" bestFit="1" customWidth="1"/>
    <col min="2" max="2" width="0.875" style="58" customWidth="1"/>
    <col min="3" max="6" width="8.875" style="58" bestFit="1" customWidth="1"/>
    <col min="7" max="7" width="0.875" style="58" customWidth="1"/>
    <col min="8" max="16" width="8.875" style="58" bestFit="1" customWidth="1"/>
    <col min="17" max="17" width="0.875" style="58" customWidth="1"/>
    <col min="18" max="23" width="8.875" style="58" bestFit="1" customWidth="1"/>
    <col min="24" max="24" width="0.875" style="58" customWidth="1"/>
    <col min="25" max="36" width="9" style="58"/>
    <col min="37" max="37" width="0.875" style="58" customWidth="1"/>
    <col min="38" max="16384" width="9" style="58"/>
  </cols>
  <sheetData>
    <row r="1" spans="1:39" ht="15.95" customHeight="1" x14ac:dyDescent="0.15">
      <c r="A1" s="99" t="s">
        <v>141</v>
      </c>
      <c r="B1" s="99"/>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row>
    <row r="2" spans="1:39" ht="15.75" x14ac:dyDescent="0.15">
      <c r="A2" s="126" t="s">
        <v>71</v>
      </c>
      <c r="B2" s="83"/>
      <c r="C2" s="111" t="s">
        <v>125</v>
      </c>
      <c r="D2" s="111"/>
      <c r="E2" s="111"/>
      <c r="F2" s="111"/>
      <c r="G2" s="111"/>
      <c r="H2" s="111"/>
      <c r="I2" s="111"/>
      <c r="J2" s="111"/>
      <c r="K2" s="111"/>
      <c r="L2" s="111"/>
      <c r="M2" s="111"/>
      <c r="N2" s="111"/>
      <c r="O2" s="111"/>
      <c r="P2" s="111"/>
      <c r="Q2" s="111"/>
      <c r="R2" s="111"/>
      <c r="S2" s="111"/>
      <c r="T2" s="111"/>
      <c r="U2" s="111"/>
      <c r="V2" s="111"/>
      <c r="W2" s="111"/>
      <c r="X2" s="83"/>
      <c r="Y2" s="129" t="s">
        <v>142</v>
      </c>
      <c r="Z2" s="129"/>
      <c r="AA2" s="129"/>
      <c r="AB2" s="129"/>
      <c r="AC2" s="129"/>
      <c r="AD2" s="129"/>
      <c r="AE2" s="129"/>
      <c r="AF2" s="129"/>
      <c r="AG2" s="129"/>
      <c r="AH2" s="129"/>
      <c r="AI2" s="129"/>
      <c r="AJ2" s="129"/>
      <c r="AK2" s="83"/>
      <c r="AL2" s="130" t="s">
        <v>130</v>
      </c>
      <c r="AM2" s="130"/>
    </row>
    <row r="3" spans="1:39" s="20" customFormat="1" ht="14.1" customHeight="1" x14ac:dyDescent="0.2">
      <c r="A3" s="127"/>
      <c r="B3" s="91"/>
      <c r="C3" s="115" t="s">
        <v>136</v>
      </c>
      <c r="D3" s="118" t="s">
        <v>137</v>
      </c>
      <c r="E3" s="118" t="s">
        <v>138</v>
      </c>
      <c r="F3" s="92" t="s">
        <v>1</v>
      </c>
      <c r="G3" s="123"/>
      <c r="H3" s="98" t="s">
        <v>72</v>
      </c>
      <c r="I3" s="98"/>
      <c r="J3" s="98"/>
      <c r="K3" s="98"/>
      <c r="L3" s="98"/>
      <c r="M3" s="97" t="s">
        <v>0</v>
      </c>
      <c r="N3" s="97"/>
      <c r="O3" s="97"/>
      <c r="P3" s="97"/>
      <c r="Q3" s="122"/>
      <c r="R3" s="135" t="s">
        <v>133</v>
      </c>
      <c r="S3" s="92" t="s">
        <v>127</v>
      </c>
      <c r="T3" s="135" t="s">
        <v>133</v>
      </c>
      <c r="U3" s="92" t="s">
        <v>127</v>
      </c>
      <c r="V3" s="135" t="s">
        <v>134</v>
      </c>
      <c r="W3" s="92" t="s">
        <v>127</v>
      </c>
      <c r="X3" s="104"/>
      <c r="Y3" s="94" t="s">
        <v>110</v>
      </c>
      <c r="Z3" s="88" t="s">
        <v>112</v>
      </c>
      <c r="AA3" s="88" t="s">
        <v>113</v>
      </c>
      <c r="AB3" s="88" t="s">
        <v>114</v>
      </c>
      <c r="AC3" s="131" t="s">
        <v>126</v>
      </c>
      <c r="AD3" s="112" t="s">
        <v>115</v>
      </c>
      <c r="AE3" s="112" t="s">
        <v>116</v>
      </c>
      <c r="AF3" s="112" t="s">
        <v>109</v>
      </c>
      <c r="AG3" s="119" t="s">
        <v>117</v>
      </c>
      <c r="AH3" s="119" t="s">
        <v>111</v>
      </c>
      <c r="AI3" s="134" t="s">
        <v>118</v>
      </c>
      <c r="AJ3" s="101" t="s">
        <v>119</v>
      </c>
      <c r="AK3" s="104"/>
      <c r="AL3" s="105" t="s">
        <v>121</v>
      </c>
      <c r="AM3" s="108" t="s">
        <v>120</v>
      </c>
    </row>
    <row r="4" spans="1:39" s="20" customFormat="1" ht="14.1" customHeight="1" x14ac:dyDescent="0.2">
      <c r="A4" s="127"/>
      <c r="B4" s="91"/>
      <c r="C4" s="116"/>
      <c r="D4" s="92"/>
      <c r="E4" s="92"/>
      <c r="F4" s="92"/>
      <c r="G4" s="123"/>
      <c r="H4" s="84" t="s">
        <v>133</v>
      </c>
      <c r="I4" s="18" t="s">
        <v>128</v>
      </c>
      <c r="J4" s="84" t="s">
        <v>134</v>
      </c>
      <c r="K4" s="18" t="s">
        <v>128</v>
      </c>
      <c r="L4" s="92" t="s">
        <v>129</v>
      </c>
      <c r="M4" s="85" t="s">
        <v>135</v>
      </c>
      <c r="N4" s="18" t="s">
        <v>128</v>
      </c>
      <c r="O4" s="85" t="s">
        <v>133</v>
      </c>
      <c r="P4" s="18" t="s">
        <v>128</v>
      </c>
      <c r="Q4" s="122"/>
      <c r="R4" s="136"/>
      <c r="S4" s="92"/>
      <c r="T4" s="136"/>
      <c r="U4" s="92"/>
      <c r="V4" s="136"/>
      <c r="W4" s="92"/>
      <c r="X4" s="104"/>
      <c r="Y4" s="95"/>
      <c r="Z4" s="89"/>
      <c r="AA4" s="89"/>
      <c r="AB4" s="89"/>
      <c r="AC4" s="132"/>
      <c r="AD4" s="113"/>
      <c r="AE4" s="113"/>
      <c r="AF4" s="113"/>
      <c r="AG4" s="120"/>
      <c r="AH4" s="120"/>
      <c r="AI4" s="113"/>
      <c r="AJ4" s="102"/>
      <c r="AK4" s="104"/>
      <c r="AL4" s="106"/>
      <c r="AM4" s="109"/>
    </row>
    <row r="5" spans="1:39" s="20" customFormat="1" ht="20.100000000000001" customHeight="1" x14ac:dyDescent="0.15">
      <c r="A5" s="128"/>
      <c r="B5" s="91"/>
      <c r="C5" s="117"/>
      <c r="D5" s="93"/>
      <c r="E5" s="93"/>
      <c r="F5" s="93"/>
      <c r="G5" s="123"/>
      <c r="H5" s="16" t="s">
        <v>4</v>
      </c>
      <c r="I5" s="17" t="s">
        <v>2</v>
      </c>
      <c r="J5" s="16" t="s">
        <v>5</v>
      </c>
      <c r="K5" s="17" t="s">
        <v>2</v>
      </c>
      <c r="L5" s="93"/>
      <c r="M5" s="15" t="s">
        <v>3</v>
      </c>
      <c r="N5" s="14" t="s">
        <v>2</v>
      </c>
      <c r="O5" s="15" t="s">
        <v>3</v>
      </c>
      <c r="P5" s="14" t="s">
        <v>2</v>
      </c>
      <c r="Q5" s="122"/>
      <c r="R5" s="19" t="s">
        <v>3</v>
      </c>
      <c r="S5" s="93"/>
      <c r="T5" s="19" t="s">
        <v>4</v>
      </c>
      <c r="U5" s="93"/>
      <c r="V5" s="19" t="s">
        <v>5</v>
      </c>
      <c r="W5" s="93"/>
      <c r="X5" s="104"/>
      <c r="Y5" s="96"/>
      <c r="Z5" s="90"/>
      <c r="AA5" s="90"/>
      <c r="AB5" s="90"/>
      <c r="AC5" s="133"/>
      <c r="AD5" s="114"/>
      <c r="AE5" s="114"/>
      <c r="AF5" s="114"/>
      <c r="AG5" s="121"/>
      <c r="AH5" s="121"/>
      <c r="AI5" s="114"/>
      <c r="AJ5" s="103"/>
      <c r="AK5" s="104"/>
      <c r="AL5" s="107"/>
      <c r="AM5" s="110"/>
    </row>
    <row r="6" spans="1:39" s="4" customFormat="1" ht="14.1" customHeight="1" x14ac:dyDescent="0.2">
      <c r="A6" s="4" t="s">
        <v>49</v>
      </c>
      <c r="B6" s="59"/>
      <c r="C6" s="5">
        <v>320.95956453194765</v>
      </c>
      <c r="D6" s="5">
        <v>171.34140603555849</v>
      </c>
      <c r="E6" s="6">
        <v>203.92847419530403</v>
      </c>
      <c r="F6" s="8">
        <v>0.5338410970410683</v>
      </c>
      <c r="G6" s="22"/>
      <c r="H6" s="7">
        <v>11.330939291410351</v>
      </c>
      <c r="I6" s="8">
        <v>1.6002323834099792</v>
      </c>
      <c r="J6" s="9">
        <v>0.48127690710748194</v>
      </c>
      <c r="K6" s="8">
        <v>1.5190791847730298</v>
      </c>
      <c r="L6" s="7">
        <v>0.94928661644503287</v>
      </c>
      <c r="M6" s="10">
        <v>2.0778059059805947</v>
      </c>
      <c r="N6" s="11">
        <v>1.5190791847730298</v>
      </c>
      <c r="O6" s="12">
        <v>0.1707535</v>
      </c>
      <c r="P6" s="11">
        <v>0.50313229999999998</v>
      </c>
      <c r="Q6" s="21"/>
      <c r="R6" s="13">
        <v>2565.0423374266611</v>
      </c>
      <c r="S6" s="13">
        <v>8.3904979332376506</v>
      </c>
      <c r="T6" s="13">
        <v>2550.7554385203521</v>
      </c>
      <c r="U6" s="13">
        <v>15.041651317147853</v>
      </c>
      <c r="V6" s="13">
        <v>2532.825082173556</v>
      </c>
      <c r="W6" s="13">
        <v>31.895642158743964</v>
      </c>
      <c r="X6" s="59"/>
      <c r="Y6" s="86">
        <v>2565.0423374266611</v>
      </c>
      <c r="Z6" s="27">
        <v>1.7562479575074036E-2</v>
      </c>
      <c r="AA6" s="27">
        <v>6.2247833001126277E-4</v>
      </c>
      <c r="AB6" s="28">
        <v>0.28119766771080273</v>
      </c>
      <c r="AC6" s="28">
        <v>2.8550162485627749E-5</v>
      </c>
      <c r="AD6" s="29">
        <f>((AB6/0.282772)-1)*10000</f>
        <v>-55.674970972985349</v>
      </c>
      <c r="AE6" s="30">
        <f>((AB6-AA6*(EXP(0.00001867*Y6)-1))/(0.282772-0.0332*(EXP(0.00001867*Y6) -1))-1)*10000</f>
        <v>0.84454179821502606</v>
      </c>
      <c r="AF6" s="31">
        <f>((AC6)/(0.282772-0.0332*(EXP(0.00001865*Y6)-1)))*10000</f>
        <v>1.0154953738238965</v>
      </c>
      <c r="AG6" s="32">
        <f>10000/0.1867*LN(1+(AB6-0.28325)/(AA6-0.0384))</f>
        <v>2833.5548824979151</v>
      </c>
      <c r="AH6" s="42">
        <f>AG6-(AG6-Y6)*(-0.5482-AJ6)/(-0.5482-0.1566)</f>
        <v>2998.5371936557826</v>
      </c>
      <c r="AI6" s="26">
        <f>AG6-(1/0.00001867)*LN(1+(AB6+AC6-0.28325)/(AA6-0.0384))</f>
        <v>38.40707651393268</v>
      </c>
      <c r="AJ6" s="33">
        <f>AA6/0.0332-1</f>
        <v>-0.98125065271050416</v>
      </c>
      <c r="AK6" s="59"/>
      <c r="AL6" s="8">
        <v>6.3599463760268629</v>
      </c>
      <c r="AM6" s="8">
        <v>0.20707539999999999</v>
      </c>
    </row>
    <row r="7" spans="1:39" s="4" customFormat="1" ht="14.1" customHeight="1" x14ac:dyDescent="0.2">
      <c r="A7" s="4" t="s">
        <v>50</v>
      </c>
      <c r="B7" s="59"/>
      <c r="C7" s="5">
        <v>148.0284977922914</v>
      </c>
      <c r="D7" s="5">
        <v>78.97241084676034</v>
      </c>
      <c r="E7" s="6">
        <v>95.152369571142216</v>
      </c>
      <c r="F7" s="8">
        <v>0.53349464477827613</v>
      </c>
      <c r="G7" s="22"/>
      <c r="H7" s="7">
        <v>11.407113477338132</v>
      </c>
      <c r="I7" s="8">
        <v>1.7098151257436656</v>
      </c>
      <c r="J7" s="9">
        <v>0.487512189655329</v>
      </c>
      <c r="K7" s="8">
        <v>1.6070584673402482</v>
      </c>
      <c r="L7" s="7">
        <v>0.93990188947549258</v>
      </c>
      <c r="M7" s="10">
        <v>2.0512307614441392</v>
      </c>
      <c r="N7" s="11">
        <v>1.6070584673402482</v>
      </c>
      <c r="O7" s="12">
        <v>0.16970279999999999</v>
      </c>
      <c r="P7" s="11">
        <v>0.58380719999999997</v>
      </c>
      <c r="Q7" s="21"/>
      <c r="R7" s="13">
        <v>2554.7137379181195</v>
      </c>
      <c r="S7" s="13">
        <v>9.741144260485779</v>
      </c>
      <c r="T7" s="13">
        <v>2557.0086568045358</v>
      </c>
      <c r="U7" s="13">
        <v>16.088672546241245</v>
      </c>
      <c r="V7" s="13">
        <v>2559.9036462874628</v>
      </c>
      <c r="W7" s="13">
        <v>34.042468438005628</v>
      </c>
      <c r="X7" s="59"/>
      <c r="Y7" s="86">
        <v>2554.7137379181195</v>
      </c>
      <c r="Z7" s="27">
        <v>1.2325910816618331E-2</v>
      </c>
      <c r="AA7" s="27">
        <v>4.3556605679164872E-4</v>
      </c>
      <c r="AB7" s="28">
        <v>0.2812024251707998</v>
      </c>
      <c r="AC7" s="28">
        <v>2.8779981149649844E-5</v>
      </c>
      <c r="AD7" s="29">
        <f>((AB7/0.282772)-1)*10000</f>
        <v>-55.506727299741158</v>
      </c>
      <c r="AE7" s="30">
        <f>((AB7-AA7*(EXP(0.00001867*Y7)-1))/(0.282772-0.0332*(EXP(0.00001867*Y7) -1))-1)*10000</f>
        <v>1.104131611233683</v>
      </c>
      <c r="AF7" s="31">
        <f>((AC7)/(0.282772-0.0332*(EXP(0.00001865*Y7)-1)))*10000</f>
        <v>1.023645327088063</v>
      </c>
      <c r="AG7" s="32">
        <f>10000/0.1867*LN(1+(AB7-0.28325)/(AA7-0.0384))</f>
        <v>2813.5969886196708</v>
      </c>
      <c r="AH7" s="42">
        <f>AG7-(AG7-Y7)*(-0.5482-AJ7)/(-0.5482-0.1566)</f>
        <v>2974.7307064592023</v>
      </c>
      <c r="AI7" s="26">
        <f>AG7-(1/0.00001867)*LN(1+(AB7+AC7-0.28325)/(AA7-0.0384))</f>
        <v>38.540031840881056</v>
      </c>
      <c r="AJ7" s="33">
        <f>AA7/0.0332-1</f>
        <v>-0.98688054045808282</v>
      </c>
      <c r="AK7" s="59"/>
      <c r="AL7" s="8">
        <v>6.2869394261574678</v>
      </c>
      <c r="AM7" s="8">
        <v>0.23892859999999999</v>
      </c>
    </row>
    <row r="8" spans="1:39" s="4" customFormat="1" ht="14.1" customHeight="1" x14ac:dyDescent="0.2">
      <c r="A8" s="4" t="s">
        <v>51</v>
      </c>
      <c r="B8" s="59"/>
      <c r="C8" s="5">
        <v>491.97679128722689</v>
      </c>
      <c r="D8" s="5">
        <v>265.9448539280117</v>
      </c>
      <c r="E8" s="6">
        <v>288.03273089448913</v>
      </c>
      <c r="F8" s="8">
        <v>0.54056382056597307</v>
      </c>
      <c r="G8" s="22"/>
      <c r="H8" s="7">
        <v>9.9441657514946389</v>
      </c>
      <c r="I8" s="8">
        <v>1.5496817873827382</v>
      </c>
      <c r="J8" s="9">
        <v>0.44616596560462712</v>
      </c>
      <c r="K8" s="8">
        <v>1.5100501930167429</v>
      </c>
      <c r="L8" s="7">
        <v>0.97442597913412332</v>
      </c>
      <c r="M8" s="10">
        <v>2.2413184265295496</v>
      </c>
      <c r="N8" s="11">
        <v>1.5100501930167429</v>
      </c>
      <c r="O8" s="12">
        <v>0.16164811383296346</v>
      </c>
      <c r="P8" s="11">
        <v>0.3482270189342801</v>
      </c>
      <c r="Q8" s="21"/>
      <c r="R8" s="13">
        <v>2472.9726579722355</v>
      </c>
      <c r="S8" s="13">
        <v>5.8656126729186298</v>
      </c>
      <c r="T8" s="13">
        <v>2429.6151761051565</v>
      </c>
      <c r="U8" s="13">
        <v>14.399049932901864</v>
      </c>
      <c r="V8" s="13">
        <v>2378.1846434200515</v>
      </c>
      <c r="W8" s="13">
        <v>30.102425839220182</v>
      </c>
      <c r="X8" s="59"/>
      <c r="Y8" s="86"/>
      <c r="AK8" s="59"/>
      <c r="AL8" s="8"/>
      <c r="AM8" s="8"/>
    </row>
    <row r="9" spans="1:39" s="4" customFormat="1" ht="14.1" customHeight="1" x14ac:dyDescent="0.2">
      <c r="A9" s="4" t="s">
        <v>52</v>
      </c>
      <c r="B9" s="59"/>
      <c r="C9" s="5">
        <v>327.91382418506555</v>
      </c>
      <c r="D9" s="5">
        <v>180.61086614243976</v>
      </c>
      <c r="E9" s="6">
        <v>208.97239520492303</v>
      </c>
      <c r="F9" s="8">
        <v>0.55078759363468599</v>
      </c>
      <c r="G9" s="22"/>
      <c r="H9" s="7">
        <v>11.377369318968986</v>
      </c>
      <c r="I9" s="8">
        <v>1.5616751880376949</v>
      </c>
      <c r="J9" s="9">
        <v>0.48051259974311672</v>
      </c>
      <c r="K9" s="8">
        <v>1.5055302193979632</v>
      </c>
      <c r="L9" s="7">
        <v>0.96404824186886151</v>
      </c>
      <c r="M9" s="10">
        <v>2.0811108814516053</v>
      </c>
      <c r="N9" s="11">
        <v>1.5055302193979632</v>
      </c>
      <c r="O9" s="12">
        <v>0.17172589999999999</v>
      </c>
      <c r="P9" s="11">
        <v>0.41497970000000001</v>
      </c>
      <c r="Q9" s="21"/>
      <c r="R9" s="13">
        <v>2574.5355697981604</v>
      </c>
      <c r="S9" s="13">
        <v>6.9175575750795026</v>
      </c>
      <c r="T9" s="13">
        <v>2554.5715086026407</v>
      </c>
      <c r="U9" s="13">
        <v>14.68148852071538</v>
      </c>
      <c r="V9" s="13">
        <v>2529.4980112043954</v>
      </c>
      <c r="W9" s="13">
        <v>31.576469663241458</v>
      </c>
      <c r="X9" s="59"/>
      <c r="Y9" s="86">
        <v>2574.5355697981604</v>
      </c>
      <c r="Z9" s="27">
        <v>1.703194845536565E-2</v>
      </c>
      <c r="AA9" s="27">
        <v>6.0473390466136967E-4</v>
      </c>
      <c r="AB9" s="28">
        <v>0.28118094290214862</v>
      </c>
      <c r="AC9" s="28">
        <v>2.6019875845456486E-5</v>
      </c>
      <c r="AD9" s="29">
        <f>((AB9/0.282772)-1)*10000</f>
        <v>-56.266430122197121</v>
      </c>
      <c r="AE9" s="30">
        <f>((AB9-AA9*(EXP(0.00001867*Y9)-1))/(0.282772-0.0332*(EXP(0.00001867*Y9) -1))-1)*10000</f>
        <v>0.49621476696071198</v>
      </c>
      <c r="AF9" s="31">
        <f>((AC9)/(0.282772-0.0332*(EXP(0.00001865*Y9)-1)))*10000</f>
        <v>0.92551638309423956</v>
      </c>
      <c r="AG9" s="32">
        <f>10000/0.1867*LN(1+(AB9-0.28325)/(AA9-0.0384))</f>
        <v>2854.7353578613142</v>
      </c>
      <c r="AH9" s="42">
        <f>AG9-(AG9-Y9)*(-0.5482-AJ9)/(-0.5482-0.1566)</f>
        <v>3027.111151946172</v>
      </c>
      <c r="AI9" s="26">
        <f>AG9-(1/0.00001867)*LN(1+(AB9+AC9-0.28325)/(AA9-0.0384))</f>
        <v>34.971823655795561</v>
      </c>
      <c r="AJ9" s="33">
        <f>AA9/0.0332-1</f>
        <v>-0.98178512335357315</v>
      </c>
      <c r="AK9" s="59"/>
      <c r="AL9" s="8">
        <v>6.4250084688569506</v>
      </c>
      <c r="AM9" s="8">
        <v>0.21365479999999998</v>
      </c>
    </row>
    <row r="10" spans="1:39" s="4" customFormat="1" ht="14.1" customHeight="1" x14ac:dyDescent="0.2">
      <c r="A10" s="4" t="s">
        <v>53</v>
      </c>
      <c r="B10" s="59"/>
      <c r="C10" s="5">
        <v>1027.1655641960597</v>
      </c>
      <c r="D10" s="5">
        <v>24.472767232120827</v>
      </c>
      <c r="E10" s="6">
        <v>383.84924873327515</v>
      </c>
      <c r="F10" s="8">
        <v>2.3825533180987363E-2</v>
      </c>
      <c r="G10" s="22"/>
      <c r="H10" s="7">
        <v>5.219216323244237</v>
      </c>
      <c r="I10" s="8">
        <v>1.5131130563128197</v>
      </c>
      <c r="J10" s="9">
        <v>0.33354531565003365</v>
      </c>
      <c r="K10" s="8">
        <v>1.5016249165828204</v>
      </c>
      <c r="L10" s="7">
        <v>0.99240761311121484</v>
      </c>
      <c r="M10" s="10">
        <v>2.9980933716641722</v>
      </c>
      <c r="N10" s="11">
        <v>1.5016249165828204</v>
      </c>
      <c r="O10" s="12">
        <v>0.1134878</v>
      </c>
      <c r="P10" s="11">
        <v>0.1861014</v>
      </c>
      <c r="Q10" s="21"/>
      <c r="R10" s="13">
        <v>1856.0007560694769</v>
      </c>
      <c r="S10" s="13">
        <v>3.358937095990111</v>
      </c>
      <c r="T10" s="13">
        <v>1855.7586493026824</v>
      </c>
      <c r="U10" s="13">
        <v>12.976064537424392</v>
      </c>
      <c r="V10" s="13">
        <v>1855.5426046881819</v>
      </c>
      <c r="W10" s="13">
        <v>24.257363221932504</v>
      </c>
      <c r="X10" s="59"/>
      <c r="Y10" s="86"/>
      <c r="AK10" s="59"/>
      <c r="AL10" s="8"/>
      <c r="AM10" s="8"/>
    </row>
    <row r="11" spans="1:39" s="4" customFormat="1" ht="14.1" customHeight="1" x14ac:dyDescent="0.2">
      <c r="A11" s="4" t="s">
        <v>54</v>
      </c>
      <c r="B11" s="59"/>
      <c r="C11" s="5">
        <v>124.47712082772523</v>
      </c>
      <c r="D11" s="5">
        <v>63.843308824250258</v>
      </c>
      <c r="E11" s="6">
        <v>73.735855021760202</v>
      </c>
      <c r="F11" s="8">
        <v>0.512891914592149</v>
      </c>
      <c r="G11" s="22"/>
      <c r="H11" s="7">
        <v>9.9221156825089381</v>
      </c>
      <c r="I11" s="8">
        <v>1.6507905221778845</v>
      </c>
      <c r="J11" s="9">
        <v>0.45321578317467281</v>
      </c>
      <c r="K11" s="8">
        <v>1.5547723891606426</v>
      </c>
      <c r="L11" s="7">
        <v>0.94183505918693722</v>
      </c>
      <c r="M11" s="10">
        <v>2.206454490607606</v>
      </c>
      <c r="N11" s="11">
        <v>1.5547723891606426</v>
      </c>
      <c r="O11" s="12">
        <v>0.1587808</v>
      </c>
      <c r="P11" s="11">
        <v>0.55479020000000001</v>
      </c>
      <c r="Q11" s="21"/>
      <c r="R11" s="13">
        <v>2442.7187863610734</v>
      </c>
      <c r="S11" s="13">
        <v>9.362267564485105</v>
      </c>
      <c r="T11" s="13">
        <v>2427.5673405801376</v>
      </c>
      <c r="U11" s="13">
        <v>15.342508410391087</v>
      </c>
      <c r="V11" s="13">
        <v>2409.5334877351997</v>
      </c>
      <c r="W11" s="13">
        <v>31.333939446209769</v>
      </c>
      <c r="X11" s="59"/>
      <c r="Y11" s="86"/>
      <c r="AK11" s="59"/>
      <c r="AL11" s="8"/>
      <c r="AM11" s="8"/>
    </row>
    <row r="12" spans="1:39" s="4" customFormat="1" ht="14.1" customHeight="1" x14ac:dyDescent="0.2">
      <c r="A12" s="4" t="s">
        <v>55</v>
      </c>
      <c r="B12" s="59"/>
      <c r="C12" s="5">
        <v>253.77238814098141</v>
      </c>
      <c r="D12" s="5">
        <v>165.34727361597453</v>
      </c>
      <c r="E12" s="6">
        <v>162.66747078073618</v>
      </c>
      <c r="F12" s="8">
        <v>0.65155738505371619</v>
      </c>
      <c r="G12" s="22"/>
      <c r="H12" s="7">
        <v>11.019731392045554</v>
      </c>
      <c r="I12" s="8">
        <v>1.6564669612788347</v>
      </c>
      <c r="J12" s="9">
        <v>0.47556062760515388</v>
      </c>
      <c r="K12" s="8">
        <v>1.6329762953819442</v>
      </c>
      <c r="L12" s="7">
        <v>0.98581881411099448</v>
      </c>
      <c r="M12" s="10">
        <v>2.1027813110514164</v>
      </c>
      <c r="N12" s="11">
        <v>1.6329762953819442</v>
      </c>
      <c r="O12" s="12">
        <v>0.16805980000000001</v>
      </c>
      <c r="P12" s="11">
        <v>0.27797699999999997</v>
      </c>
      <c r="Q12" s="21"/>
      <c r="R12" s="13">
        <v>2538.4125658606199</v>
      </c>
      <c r="S12" s="13">
        <v>4.6538655610444124</v>
      </c>
      <c r="T12" s="13">
        <v>2524.8003067530603</v>
      </c>
      <c r="U12" s="13">
        <v>15.53845058446246</v>
      </c>
      <c r="V12" s="13">
        <v>2507.9001069406704</v>
      </c>
      <c r="W12" s="13">
        <v>34.016706806363487</v>
      </c>
      <c r="X12" s="59"/>
      <c r="Y12" s="86">
        <v>2538.4125658606199</v>
      </c>
      <c r="Z12" s="27">
        <v>7.9757939055622729E-3</v>
      </c>
      <c r="AA12" s="27">
        <v>3.0246958395962163E-4</v>
      </c>
      <c r="AB12" s="28">
        <v>0.2812529339703706</v>
      </c>
      <c r="AC12" s="28">
        <v>1.5165985504389357E-5</v>
      </c>
      <c r="AD12" s="29">
        <f>((AB12/0.282772)-1)*10000</f>
        <v>-53.72052500351554</v>
      </c>
      <c r="AE12" s="30">
        <f>((AB12-AA12*(EXP(0.00001867*Y12)-1))/(0.282772-0.0332*(EXP(0.00001867*Y12) -1))-1)*10000</f>
        <v>2.7583475003489788</v>
      </c>
      <c r="AF12" s="31">
        <f>((AC12)/(0.282772-0.0332*(EXP(0.00001865*Y12)-1)))*10000</f>
        <v>0.5394029166337625</v>
      </c>
      <c r="AG12" s="32">
        <f>10000/0.1867*LN(1+(AB12-0.28325)/(AA12-0.0384))</f>
        <v>2736.5887358936106</v>
      </c>
      <c r="AH12" s="42">
        <f>AG12-(AG12-Y12)*(-0.5482-AJ12)/(-0.5482-0.1566)</f>
        <v>2861.0644790128013</v>
      </c>
      <c r="AI12" s="26">
        <f>AG12-(1/0.00001867)*LN(1+(AB12+AC12-0.28325)/(AA12-0.0384))</f>
        <v>20.263880793715998</v>
      </c>
      <c r="AJ12" s="33">
        <f>AA12/0.0332-1</f>
        <v>-0.99088947036266195</v>
      </c>
      <c r="AK12" s="59"/>
      <c r="AL12" s="8">
        <v>5.9085427198340215</v>
      </c>
      <c r="AM12" s="8">
        <v>0.28258919999999998</v>
      </c>
    </row>
    <row r="13" spans="1:39" s="4" customFormat="1" ht="14.1" customHeight="1" x14ac:dyDescent="0.2">
      <c r="A13" s="4" t="s">
        <v>56</v>
      </c>
      <c r="B13" s="59"/>
      <c r="C13" s="5">
        <v>365.23495855449607</v>
      </c>
      <c r="D13" s="5">
        <v>192.93433174571405</v>
      </c>
      <c r="E13" s="6">
        <v>229.0973934497554</v>
      </c>
      <c r="F13" s="8">
        <v>0.52824716590464782</v>
      </c>
      <c r="G13" s="22"/>
      <c r="H13" s="7">
        <v>11.131348122568292</v>
      </c>
      <c r="I13" s="8">
        <v>1.5882422103228566</v>
      </c>
      <c r="J13" s="9">
        <v>0.47658685263384737</v>
      </c>
      <c r="K13" s="8">
        <v>1.5169344063176475</v>
      </c>
      <c r="L13" s="7">
        <v>0.9551026892864698</v>
      </c>
      <c r="M13" s="10">
        <v>2.0982534337099747</v>
      </c>
      <c r="N13" s="11">
        <v>1.5169344063176475</v>
      </c>
      <c r="O13" s="12">
        <v>0.16939650000000001</v>
      </c>
      <c r="P13" s="11">
        <v>0.47055639999999999</v>
      </c>
      <c r="Q13" s="21"/>
      <c r="R13" s="13">
        <v>2551.6887284724189</v>
      </c>
      <c r="S13" s="13">
        <v>7.8589694265538412</v>
      </c>
      <c r="T13" s="13">
        <v>2534.1857707428935</v>
      </c>
      <c r="U13" s="13">
        <v>14.906279616612395</v>
      </c>
      <c r="V13" s="13">
        <v>2512.3819100279206</v>
      </c>
      <c r="W13" s="13">
        <v>31.639777196724062</v>
      </c>
      <c r="X13" s="59"/>
      <c r="Y13" s="86">
        <v>2551.6887284724189</v>
      </c>
      <c r="Z13" s="27">
        <v>1.6786431871687331E-2</v>
      </c>
      <c r="AA13" s="27">
        <v>5.9716741719651346E-4</v>
      </c>
      <c r="AB13" s="28">
        <v>0.28119398357882258</v>
      </c>
      <c r="AC13" s="28">
        <v>3.1396084569684977E-5</v>
      </c>
      <c r="AD13" s="29">
        <f>((AB13/0.282772)-1)*10000</f>
        <v>-55.805257280686639</v>
      </c>
      <c r="AE13" s="30">
        <f>((AB13-AA13*(EXP(0.00001867*Y13)-1))/(0.282772-0.0332*(EXP(0.00001867*Y13) -1))-1)*10000</f>
        <v>0.45439034146221857</v>
      </c>
      <c r="AF13" s="31">
        <f>((AC13)/(0.282772-0.0332*(EXP(0.00001865*Y13)-1)))*10000</f>
        <v>1.1166869966289292</v>
      </c>
      <c r="AG13" s="32">
        <f>10000/0.1867*LN(1+(AB13-0.28325)/(AA13-0.0384))</f>
        <v>2836.6578752218456</v>
      </c>
      <c r="AH13" s="42">
        <f>AG13-(AG13-Y13)*(-0.5482-AJ13)/(-0.5482-0.1566)</f>
        <v>3012.0598742210118</v>
      </c>
      <c r="AI13" s="26">
        <f>AG13-(1/0.00001867)*LN(1+(AB13+AC13-0.28325)/(AA13-0.0384))</f>
        <v>42.206322963933417</v>
      </c>
      <c r="AJ13" s="33">
        <f>AA13/0.0332-1</f>
        <v>-0.98201302960251469</v>
      </c>
      <c r="AK13" s="59"/>
      <c r="AL13" s="8">
        <v>6.4834143248059091</v>
      </c>
      <c r="AM13" s="8">
        <v>0.25626959999999999</v>
      </c>
    </row>
    <row r="14" spans="1:39" s="4" customFormat="1" ht="14.1" customHeight="1" x14ac:dyDescent="0.2">
      <c r="A14" s="4" t="s">
        <v>57</v>
      </c>
      <c r="B14" s="59"/>
      <c r="C14" s="5">
        <v>222.51917226575713</v>
      </c>
      <c r="D14" s="5">
        <v>169.88515827845447</v>
      </c>
      <c r="E14" s="6">
        <v>146.92235999760678</v>
      </c>
      <c r="F14" s="8">
        <v>0.76346301556235663</v>
      </c>
      <c r="G14" s="22"/>
      <c r="H14" s="7">
        <v>11.286162932292441</v>
      </c>
      <c r="I14" s="8">
        <v>1.527307065129264</v>
      </c>
      <c r="J14" s="9">
        <v>0.4761816234208191</v>
      </c>
      <c r="K14" s="8">
        <v>1.500244832295893</v>
      </c>
      <c r="L14" s="7">
        <v>0.98228107925953934</v>
      </c>
      <c r="M14" s="10">
        <v>2.1000390414400001</v>
      </c>
      <c r="N14" s="11">
        <v>1.500244832295893</v>
      </c>
      <c r="O14" s="12">
        <v>0.17189862768978154</v>
      </c>
      <c r="P14" s="11">
        <v>0.28623821261884896</v>
      </c>
      <c r="Q14" s="21"/>
      <c r="R14" s="13">
        <v>2576.2153171037198</v>
      </c>
      <c r="S14" s="13">
        <v>4.7742658631322321</v>
      </c>
      <c r="T14" s="13">
        <v>2547.0616482471155</v>
      </c>
      <c r="U14" s="13">
        <v>14.346661276131822</v>
      </c>
      <c r="V14" s="13">
        <v>2510.6125363818296</v>
      </c>
      <c r="W14" s="13">
        <v>31.272757527335937</v>
      </c>
      <c r="X14" s="59"/>
      <c r="Y14" s="86">
        <v>2576.2153171037198</v>
      </c>
      <c r="Z14" s="27">
        <v>2.1468345047526871E-2</v>
      </c>
      <c r="AA14" s="27">
        <v>7.4565777092715192E-4</v>
      </c>
      <c r="AB14" s="28">
        <v>0.28119889095873424</v>
      </c>
      <c r="AC14" s="28">
        <v>3.2774541056764179E-5</v>
      </c>
      <c r="AD14" s="29">
        <f>((AB14/0.282772)-1)*10000</f>
        <v>-55.631711812548225</v>
      </c>
      <c r="AE14" s="30">
        <f>((AB14-AA14*(EXP(0.00001867*Y14)-1))/(0.282772-0.0332*(EXP(0.00001867*Y14) -1))-1)*10000</f>
        <v>0.92578880939608865</v>
      </c>
      <c r="AF14" s="31">
        <f>((AC14)/(0.282772-0.0332*(EXP(0.00001865*Y14)-1)))*10000</f>
        <v>1.1657815977275909</v>
      </c>
      <c r="AG14" s="32">
        <f>10000/0.1867*LN(1+(AB14-0.28325)/(AA14-0.0384))</f>
        <v>2840.932555810462</v>
      </c>
      <c r="AH14" s="42">
        <f>AG14-(AG14-Y14)*(-0.5482-AJ14)/(-0.5482-0.1566)</f>
        <v>3002.1893843016592</v>
      </c>
      <c r="AI14" s="26">
        <f>AG14-(1/0.00001867)*LN(1+(AB14+AC14-0.28325)/(AA14-0.0384))</f>
        <v>44.230461291952906</v>
      </c>
      <c r="AJ14" s="33">
        <f>AA14/0.0332-1</f>
        <v>-0.97754042858653156</v>
      </c>
      <c r="AK14" s="59"/>
      <c r="AL14" s="8">
        <v>6.4058033701551471</v>
      </c>
      <c r="AM14" s="8">
        <v>0.22500539999999999</v>
      </c>
    </row>
    <row r="15" spans="1:39" s="4" customFormat="1" ht="14.1" customHeight="1" x14ac:dyDescent="0.2">
      <c r="A15" s="4" t="s">
        <v>58</v>
      </c>
      <c r="B15" s="59"/>
      <c r="C15" s="5">
        <v>241.3446204349865</v>
      </c>
      <c r="D15" s="5">
        <v>158.74520495894788</v>
      </c>
      <c r="E15" s="6">
        <v>141.3547994018127</v>
      </c>
      <c r="F15" s="8">
        <v>0.65775323548887932</v>
      </c>
      <c r="G15" s="22"/>
      <c r="H15" s="7">
        <v>9.5461898528962763</v>
      </c>
      <c r="I15" s="8">
        <v>1.5442350962815143</v>
      </c>
      <c r="J15" s="9">
        <v>0.43575349721899348</v>
      </c>
      <c r="K15" s="8">
        <v>1.5035260078612809</v>
      </c>
      <c r="L15" s="7">
        <v>0.97363802408178646</v>
      </c>
      <c r="M15" s="10">
        <v>2.2948754430705973</v>
      </c>
      <c r="N15" s="11">
        <v>1.5035260078612809</v>
      </c>
      <c r="O15" s="12">
        <v>0.15888683397375533</v>
      </c>
      <c r="P15" s="11">
        <v>0.35223795404853481</v>
      </c>
      <c r="Q15" s="21"/>
      <c r="R15" s="13">
        <v>2443.8489397658791</v>
      </c>
      <c r="S15" s="13">
        <v>5.9504786751669592</v>
      </c>
      <c r="T15" s="13">
        <v>2392.0034962755435</v>
      </c>
      <c r="U15" s="13">
        <v>14.293248471153763</v>
      </c>
      <c r="V15" s="13">
        <v>2331.6022341507542</v>
      </c>
      <c r="W15" s="13">
        <v>29.483764248504851</v>
      </c>
      <c r="X15" s="59"/>
      <c r="Y15" s="86"/>
      <c r="AK15" s="59"/>
      <c r="AL15" s="8"/>
      <c r="AM15" s="8"/>
    </row>
    <row r="16" spans="1:39" s="4" customFormat="1" ht="14.1" customHeight="1" x14ac:dyDescent="0.2">
      <c r="A16" s="4" t="s">
        <v>139</v>
      </c>
      <c r="B16" s="59"/>
      <c r="C16" s="5">
        <v>370.8766618243954</v>
      </c>
      <c r="D16" s="5">
        <v>211.87609070505198</v>
      </c>
      <c r="E16" s="6">
        <v>209.00929379753995</v>
      </c>
      <c r="F16" s="8">
        <v>0.57128450645236928</v>
      </c>
      <c r="G16" s="22"/>
      <c r="H16" s="7">
        <v>9.400084635875757</v>
      </c>
      <c r="I16" s="8">
        <v>1.6133476889619704</v>
      </c>
      <c r="J16" s="9">
        <v>0.42586980836519239</v>
      </c>
      <c r="K16" s="8">
        <v>1.5177297810672636</v>
      </c>
      <c r="L16" s="7">
        <v>0.94073322908081403</v>
      </c>
      <c r="M16" s="10">
        <v>2.3481354638375276</v>
      </c>
      <c r="N16" s="11">
        <v>1.5177297810672636</v>
      </c>
      <c r="O16" s="12">
        <v>0.16008610455884925</v>
      </c>
      <c r="P16" s="11">
        <v>0.5471627519673169</v>
      </c>
      <c r="Q16" s="21"/>
      <c r="R16" s="13">
        <v>2456.5700817528768</v>
      </c>
      <c r="S16" s="13">
        <v>9.2210520742193047</v>
      </c>
      <c r="T16" s="13">
        <v>2377.8381928001113</v>
      </c>
      <c r="U16" s="13">
        <v>14.915529136842132</v>
      </c>
      <c r="V16" s="13">
        <v>2287.0718410476188</v>
      </c>
      <c r="W16" s="13">
        <v>29.288413416764136</v>
      </c>
      <c r="X16" s="59"/>
      <c r="Y16" s="86"/>
      <c r="AK16" s="59"/>
      <c r="AL16" s="8"/>
      <c r="AM16" s="8"/>
    </row>
    <row r="17" spans="1:39" s="4" customFormat="1" ht="14.1" customHeight="1" x14ac:dyDescent="0.2">
      <c r="A17" s="4" t="s">
        <v>59</v>
      </c>
      <c r="B17" s="59"/>
      <c r="C17" s="5">
        <v>129.29451026857282</v>
      </c>
      <c r="D17" s="5">
        <v>62.114371441703909</v>
      </c>
      <c r="E17" s="6">
        <v>78.285763790930687</v>
      </c>
      <c r="F17" s="8">
        <v>0.48040996723433077</v>
      </c>
      <c r="G17" s="22"/>
      <c r="H17" s="7">
        <v>10.811669176819764</v>
      </c>
      <c r="I17" s="8">
        <v>1.6227060027369147</v>
      </c>
      <c r="J17" s="9">
        <v>0.46520681285996301</v>
      </c>
      <c r="K17" s="8">
        <v>1.5381705451365817</v>
      </c>
      <c r="L17" s="7">
        <v>0.94790463740335429</v>
      </c>
      <c r="M17" s="10">
        <v>2.1495815889975387</v>
      </c>
      <c r="N17" s="11">
        <v>1.5381705451365817</v>
      </c>
      <c r="O17" s="12">
        <v>0.16855646220498943</v>
      </c>
      <c r="P17" s="11">
        <v>0.51691986360812903</v>
      </c>
      <c r="Q17" s="21"/>
      <c r="R17" s="13">
        <v>2543.3597486447534</v>
      </c>
      <c r="S17" s="13">
        <v>8.6380342072884808</v>
      </c>
      <c r="T17" s="13">
        <v>2507.0700676334595</v>
      </c>
      <c r="U17" s="13">
        <v>15.194860211525274</v>
      </c>
      <c r="V17" s="13">
        <v>2462.5070213910503</v>
      </c>
      <c r="W17" s="13">
        <v>31.559672355799151</v>
      </c>
      <c r="X17" s="59"/>
      <c r="Y17" s="86">
        <v>2543.3597486447534</v>
      </c>
      <c r="Z17" s="27">
        <v>1.6427303289574171E-2</v>
      </c>
      <c r="AA17" s="27">
        <v>5.7125924753505014E-4</v>
      </c>
      <c r="AB17" s="28">
        <v>0.28118955070646406</v>
      </c>
      <c r="AC17" s="28">
        <v>2.3113426478752728E-5</v>
      </c>
      <c r="AD17" s="29">
        <f>((AB17/0.282772)-1)*10000</f>
        <v>-55.962022178148715</v>
      </c>
      <c r="AE17" s="30">
        <f>((AB17-AA17*(EXP(0.00001867*Y17)-1))/(0.282772-0.0332*(EXP(0.00001867*Y17) -1))-1)*10000</f>
        <v>0.15242540791104986</v>
      </c>
      <c r="AF17" s="31">
        <f>((AC17)/(0.282772-0.0332*(EXP(0.00001865*Y17)-1)))*10000</f>
        <v>0.82207595909098252</v>
      </c>
      <c r="AG17" s="32">
        <f>10000/0.1867*LN(1+(AB17-0.28325)/(AA17-0.0384))</f>
        <v>2840.7182614344997</v>
      </c>
      <c r="AH17" s="42">
        <f>AG17-(AG17-Y17)*(-0.5482-AJ17)/(-0.5482-0.1566)</f>
        <v>3024.0753073339906</v>
      </c>
      <c r="AI17" s="26">
        <f>AG17-(1/0.00001867)*LN(1+(AB17+AC17-0.28325)/(AA17-0.0384))</f>
        <v>31.044927588046448</v>
      </c>
      <c r="AJ17" s="33">
        <f>AA17/0.0332-1</f>
        <v>-0.98279339615858285</v>
      </c>
      <c r="AK17" s="59"/>
      <c r="AL17" s="8">
        <v>6.3900028885032141</v>
      </c>
      <c r="AM17" s="8">
        <v>0.2771498</v>
      </c>
    </row>
    <row r="18" spans="1:39" s="4" customFormat="1" ht="14.1" customHeight="1" x14ac:dyDescent="0.2">
      <c r="A18" s="4" t="s">
        <v>60</v>
      </c>
      <c r="B18" s="59"/>
      <c r="C18" s="5">
        <v>368.63121686409545</v>
      </c>
      <c r="D18" s="5">
        <v>165.85184727344912</v>
      </c>
      <c r="E18" s="6">
        <v>222.97741323736619</v>
      </c>
      <c r="F18" s="8">
        <v>0.4499126489729553</v>
      </c>
      <c r="G18" s="22"/>
      <c r="H18" s="7">
        <v>10.767434996897784</v>
      </c>
      <c r="I18" s="8">
        <v>1.5441210697396726</v>
      </c>
      <c r="J18" s="9">
        <v>0.46874513017005537</v>
      </c>
      <c r="K18" s="8">
        <v>1.5030469572376477</v>
      </c>
      <c r="L18" s="7">
        <v>0.97339968134172949</v>
      </c>
      <c r="M18" s="10">
        <v>2.1333554967007582</v>
      </c>
      <c r="N18" s="11">
        <v>1.5030469572376477</v>
      </c>
      <c r="O18" s="12">
        <v>0.16659969999999999</v>
      </c>
      <c r="P18" s="11">
        <v>0.35377920000000002</v>
      </c>
      <c r="Q18" s="21"/>
      <c r="R18" s="13">
        <v>2523.7694670276469</v>
      </c>
      <c r="S18" s="13">
        <v>5.9288815293849773</v>
      </c>
      <c r="T18" s="13">
        <v>2503.2603648536865</v>
      </c>
      <c r="U18" s="13">
        <v>14.448674357882663</v>
      </c>
      <c r="V18" s="13">
        <v>2478.0556536724371</v>
      </c>
      <c r="W18" s="13">
        <v>30.99736735953762</v>
      </c>
      <c r="X18" s="59"/>
      <c r="Y18" s="86"/>
      <c r="AK18" s="59"/>
      <c r="AL18" s="8"/>
      <c r="AM18" s="8"/>
    </row>
    <row r="19" spans="1:39" s="4" customFormat="1" ht="14.1" customHeight="1" x14ac:dyDescent="0.2">
      <c r="A19" s="4" t="s">
        <v>64</v>
      </c>
      <c r="B19" s="59"/>
      <c r="C19" s="5">
        <v>454.45377148724737</v>
      </c>
      <c r="D19" s="5">
        <v>202.77695497742502</v>
      </c>
      <c r="E19" s="6">
        <v>284.67277129930329</v>
      </c>
      <c r="F19" s="8">
        <v>0.44619930056651591</v>
      </c>
      <c r="G19" s="22"/>
      <c r="H19" s="7">
        <v>11.382982257023258</v>
      </c>
      <c r="I19" s="8">
        <v>1.6128695613566915</v>
      </c>
      <c r="J19" s="9">
        <v>0.48349137442760193</v>
      </c>
      <c r="K19" s="8">
        <v>1.5696940370600656</v>
      </c>
      <c r="L19" s="7">
        <v>0.97323061620661488</v>
      </c>
      <c r="M19" s="10">
        <v>2.0682892247744538</v>
      </c>
      <c r="N19" s="11">
        <v>1.5696940370600656</v>
      </c>
      <c r="O19" s="12">
        <v>0.17075209999999999</v>
      </c>
      <c r="P19" s="11">
        <v>0.37068699999999999</v>
      </c>
      <c r="Q19" s="21"/>
      <c r="R19" s="13">
        <v>2565.0286243780238</v>
      </c>
      <c r="S19" s="13">
        <v>6.186523813278999</v>
      </c>
      <c r="T19" s="13">
        <v>2555.0318641237986</v>
      </c>
      <c r="U19" s="13">
        <v>15.166993549931895</v>
      </c>
      <c r="V19" s="13">
        <v>2542.4550935858483</v>
      </c>
      <c r="W19" s="13">
        <v>33.06360389324459</v>
      </c>
      <c r="X19" s="59"/>
      <c r="Y19" s="86"/>
      <c r="AK19" s="59"/>
      <c r="AL19" s="8"/>
      <c r="AM19" s="8"/>
    </row>
    <row r="20" spans="1:39" s="4" customFormat="1" ht="14.1" customHeight="1" x14ac:dyDescent="0.2">
      <c r="A20" s="4" t="s">
        <v>61</v>
      </c>
      <c r="B20" s="59"/>
      <c r="C20" s="5">
        <v>141.3668075870828</v>
      </c>
      <c r="D20" s="5">
        <v>80.674480162523281</v>
      </c>
      <c r="E20" s="6">
        <v>92.291294468286537</v>
      </c>
      <c r="F20" s="8">
        <v>0.57067483901995397</v>
      </c>
      <c r="G20" s="22"/>
      <c r="H20" s="7">
        <v>11.635706776412245</v>
      </c>
      <c r="I20" s="8">
        <v>1.6691358895765402</v>
      </c>
      <c r="J20" s="9">
        <v>0.48935895423447212</v>
      </c>
      <c r="K20" s="8">
        <v>1.502280590856335</v>
      </c>
      <c r="L20" s="7">
        <v>0.90003492240374949</v>
      </c>
      <c r="M20" s="10">
        <v>2.0434897355957209</v>
      </c>
      <c r="N20" s="11">
        <v>1.502280590856335</v>
      </c>
      <c r="O20" s="12">
        <v>0.1724503</v>
      </c>
      <c r="P20" s="11">
        <v>0.72743910000000001</v>
      </c>
      <c r="Q20" s="21"/>
      <c r="R20" s="13">
        <v>2581.5671240163392</v>
      </c>
      <c r="S20" s="13">
        <v>12.095996966620337</v>
      </c>
      <c r="T20" s="13">
        <v>2575.5462022221177</v>
      </c>
      <c r="U20" s="13">
        <v>15.728019829342355</v>
      </c>
      <c r="V20" s="13">
        <v>2567.9019843584274</v>
      </c>
      <c r="W20" s="13">
        <v>31.898589534134381</v>
      </c>
      <c r="X20" s="59"/>
      <c r="Y20" s="86">
        <v>2581.5671240163392</v>
      </c>
      <c r="Z20" s="27">
        <v>1.6017631035091764E-2</v>
      </c>
      <c r="AA20" s="27">
        <v>5.5362026829196905E-4</v>
      </c>
      <c r="AB20" s="28">
        <v>0.28120152008428895</v>
      </c>
      <c r="AC20" s="28">
        <v>3.4518290391652189E-5</v>
      </c>
      <c r="AD20" s="29">
        <f>((AB20/0.282772)-1)*10000</f>
        <v>-55.538734942324197</v>
      </c>
      <c r="AE20" s="30">
        <f>((AB20-AA20*(EXP(0.00001867*Y20)-1))/(0.282772-0.0332*(EXP(0.00001867*Y20) -1))-1)*10000</f>
        <v>1.4776514276326758</v>
      </c>
      <c r="AF20" s="31">
        <f>((AC20)/(0.282772-0.0332*(EXP(0.00001865*Y20)-1)))*10000</f>
        <v>1.2278214771205496</v>
      </c>
      <c r="AG20" s="32">
        <f>10000/0.1867*LN(1+(AB20-0.28325)/(AA20-0.0384))</f>
        <v>2823.3613910526415</v>
      </c>
      <c r="AH20" s="42">
        <f>AG20-(AG20-Y20)*(-0.5482-AJ20)/(-0.5482-0.1566)</f>
        <v>2972.6387117969844</v>
      </c>
      <c r="AI20" s="26">
        <f>AG20-(1/0.00001867)*LN(1+(AB20+AC20-0.28325)/(AA20-0.0384))</f>
        <v>46.363473880063339</v>
      </c>
      <c r="AJ20" s="33">
        <f>AA20/0.0332-1</f>
        <v>-0.98332469071409734</v>
      </c>
      <c r="AK20" s="59"/>
      <c r="AL20" s="8">
        <v>6.057845867480121</v>
      </c>
      <c r="AM20" s="8">
        <v>0.24410939999999998</v>
      </c>
    </row>
    <row r="21" spans="1:39" s="4" customFormat="1" ht="14.1" customHeight="1" x14ac:dyDescent="0.2">
      <c r="A21" s="4" t="s">
        <v>62</v>
      </c>
      <c r="B21" s="59"/>
      <c r="C21" s="5">
        <v>453.74591157574781</v>
      </c>
      <c r="D21" s="5">
        <v>265.17849976277887</v>
      </c>
      <c r="E21" s="6">
        <v>285.41766800544173</v>
      </c>
      <c r="F21" s="8">
        <v>0.58442069228101523</v>
      </c>
      <c r="G21" s="22"/>
      <c r="H21" s="7">
        <v>10.99205010828649</v>
      </c>
      <c r="I21" s="8">
        <v>1.5654305088388207</v>
      </c>
      <c r="J21" s="9">
        <v>0.47213514389312428</v>
      </c>
      <c r="K21" s="8">
        <v>1.5298506936802945</v>
      </c>
      <c r="L21" s="7">
        <v>0.97727154609697919</v>
      </c>
      <c r="M21" s="10">
        <v>2.1180376274348407</v>
      </c>
      <c r="N21" s="11">
        <v>1.5298506936802945</v>
      </c>
      <c r="O21" s="12">
        <v>0.1688539</v>
      </c>
      <c r="P21" s="11">
        <v>0.33185769999999998</v>
      </c>
      <c r="Q21" s="21"/>
      <c r="R21" s="13">
        <v>2546.3143628599883</v>
      </c>
      <c r="S21" s="13">
        <v>5.5498839703349567</v>
      </c>
      <c r="T21" s="13">
        <v>2522.4591960884991</v>
      </c>
      <c r="U21" s="13">
        <v>14.67518508130583</v>
      </c>
      <c r="V21" s="13">
        <v>2492.91749107129</v>
      </c>
      <c r="W21" s="13">
        <v>31.706879991680648</v>
      </c>
      <c r="X21" s="59"/>
      <c r="Y21" s="86">
        <v>2546.3143628599883</v>
      </c>
      <c r="Z21" s="27">
        <v>1.910510577225899E-2</v>
      </c>
      <c r="AA21" s="27">
        <v>6.2712232276838789E-4</v>
      </c>
      <c r="AB21" s="28">
        <v>0.28120123695218729</v>
      </c>
      <c r="AC21" s="28">
        <v>1.9886377754800729E-5</v>
      </c>
      <c r="AD21" s="29">
        <f>((AB21/0.282772)-1)*10000</f>
        <v>-55.548747677023336</v>
      </c>
      <c r="AE21" s="30">
        <f>((AB21-AA21*(EXP(0.00001867*Y21)-1))/(0.282772-0.0332*(EXP(0.00001867*Y21) -1))-1)*10000</f>
        <v>0.53847118452132747</v>
      </c>
      <c r="AF21" s="31">
        <f>((AC21)/(0.282772-0.0332*(EXP(0.00001865*Y21)-1)))*10000</f>
        <v>0.70730424262818203</v>
      </c>
      <c r="AG21" s="32">
        <f>10000/0.1867*LN(1+(AB21-0.28325)/(AA21-0.0384))</f>
        <v>2829.0936267818324</v>
      </c>
      <c r="AH21" s="42">
        <f>AG21-(AG21-Y21)*(-0.5482-AJ21)/(-0.5482-0.1566)</f>
        <v>3002.7857236162295</v>
      </c>
      <c r="AI21" s="26">
        <f>AG21-(1/0.00001867)*LN(1+(AB21+AC21-0.28325)/(AA21-0.0384))</f>
        <v>26.754736619743198</v>
      </c>
      <c r="AJ21" s="33">
        <f>AA21/0.0332-1</f>
        <v>-0.98111077341059072</v>
      </c>
      <c r="AK21" s="59"/>
      <c r="AL21" s="8">
        <v>6.0397898718273302</v>
      </c>
      <c r="AM21" s="8">
        <v>0.16851253999999999</v>
      </c>
    </row>
    <row r="22" spans="1:39" s="4" customFormat="1" ht="14.1" customHeight="1" x14ac:dyDescent="0.2">
      <c r="A22" s="4" t="s">
        <v>63</v>
      </c>
      <c r="B22" s="59"/>
      <c r="C22" s="5">
        <v>824.1980912591971</v>
      </c>
      <c r="D22" s="5">
        <v>425.35593270057825</v>
      </c>
      <c r="E22" s="6">
        <v>478.77317214399142</v>
      </c>
      <c r="F22" s="8">
        <v>0.51608458841578486</v>
      </c>
      <c r="G22" s="22"/>
      <c r="H22" s="7">
        <v>9.8514950221581934</v>
      </c>
      <c r="I22" s="8">
        <v>1.5747015118856544</v>
      </c>
      <c r="J22" s="9">
        <v>0.44523358422683867</v>
      </c>
      <c r="K22" s="8">
        <v>1.5046961912370187</v>
      </c>
      <c r="L22" s="7">
        <v>0.95554375218398924</v>
      </c>
      <c r="M22" s="10">
        <v>2.2460120606951284</v>
      </c>
      <c r="N22" s="11">
        <v>1.5046961912370187</v>
      </c>
      <c r="O22" s="12">
        <v>0.16047705711956287</v>
      </c>
      <c r="P22" s="11">
        <v>0.46429971312911089</v>
      </c>
      <c r="Q22" s="21"/>
      <c r="R22" s="13">
        <v>2460.6929714084226</v>
      </c>
      <c r="S22" s="13">
        <v>7.8251311189525552</v>
      </c>
      <c r="T22" s="13">
        <v>2420.9807184393085</v>
      </c>
      <c r="U22" s="13">
        <v>14.620549100321956</v>
      </c>
      <c r="V22" s="13">
        <v>2374.0271296336246</v>
      </c>
      <c r="W22" s="13">
        <v>29.951973206983062</v>
      </c>
      <c r="X22" s="59"/>
      <c r="Y22" s="86"/>
      <c r="AK22" s="59"/>
      <c r="AL22" s="8"/>
      <c r="AM22" s="8"/>
    </row>
    <row r="23" spans="1:39" s="4" customFormat="1" ht="14.1" customHeight="1" x14ac:dyDescent="0.2">
      <c r="A23" s="44" t="s">
        <v>65</v>
      </c>
      <c r="B23" s="59"/>
      <c r="C23" s="46">
        <v>148.49469780666908</v>
      </c>
      <c r="D23" s="46">
        <v>124.68935439587634</v>
      </c>
      <c r="E23" s="47">
        <v>100.47883212043516</v>
      </c>
      <c r="F23" s="50">
        <v>0.83968893325884386</v>
      </c>
      <c r="G23" s="56"/>
      <c r="H23" s="49">
        <v>11.386445546699971</v>
      </c>
      <c r="I23" s="50">
        <v>1.6142737727841128</v>
      </c>
      <c r="J23" s="51">
        <v>0.48279109403858195</v>
      </c>
      <c r="K23" s="50">
        <v>1.5086645558080212</v>
      </c>
      <c r="L23" s="49">
        <v>0.93457787721227148</v>
      </c>
      <c r="M23" s="52">
        <v>2.0712892436248742</v>
      </c>
      <c r="N23" s="53">
        <v>1.5086645558080212</v>
      </c>
      <c r="O23" s="54">
        <v>0.1710518</v>
      </c>
      <c r="P23" s="53">
        <v>0.57429180000000002</v>
      </c>
      <c r="Q23" s="57"/>
      <c r="R23" s="55">
        <v>2567.9612173422147</v>
      </c>
      <c r="S23" s="55">
        <v>9.5705264830749925</v>
      </c>
      <c r="T23" s="55">
        <v>2555.3158081613465</v>
      </c>
      <c r="U23" s="55">
        <v>15.180673258941013</v>
      </c>
      <c r="V23" s="55">
        <v>2539.4113527667664</v>
      </c>
      <c r="W23" s="55">
        <v>31.743808044374155</v>
      </c>
      <c r="X23" s="60"/>
      <c r="Y23" s="87">
        <v>2567.9612173422147</v>
      </c>
      <c r="Z23" s="34">
        <v>1.2254171051484943E-2</v>
      </c>
      <c r="AA23" s="34">
        <v>4.0682933285402081E-4</v>
      </c>
      <c r="AB23" s="35">
        <v>0.28117820103829877</v>
      </c>
      <c r="AC23" s="35">
        <v>2.5199840033945758E-5</v>
      </c>
      <c r="AD23" s="36">
        <f>((AB23/0.282772)-1)*10000</f>
        <v>-56.363393889821147</v>
      </c>
      <c r="AE23" s="37">
        <f>((AB23-AA23*(EXP(0.00001867*Y23)-1))/(0.282772-0.0332*(EXP(0.00001867*Y23) -1))-1)*10000</f>
        <v>0.59508911265604425</v>
      </c>
      <c r="AF23" s="38">
        <f>((AC23)/(0.282772-0.0332*(EXP(0.00001865*Y23)-1)))*10000</f>
        <v>0.89633442751314063</v>
      </c>
      <c r="AG23" s="39">
        <f>10000/0.1867*LN(1+(AB23-0.28325)/(AA23-0.0384))</f>
        <v>2843.9182053264944</v>
      </c>
      <c r="AH23" s="43">
        <f>AG23-(AG23-Y23)*(-0.5482-AJ23)/(-0.5482-0.1566)</f>
        <v>3016.0178350928227</v>
      </c>
      <c r="AI23" s="40">
        <f>AG23-(1/0.00001867)*LN(1+(AB23+AC23-0.28325)/(AA23-0.0384))</f>
        <v>33.699640192862717</v>
      </c>
      <c r="AJ23" s="41">
        <f>AA23/0.0332-1</f>
        <v>-0.98774610443210786</v>
      </c>
      <c r="AK23" s="60"/>
      <c r="AL23" s="50">
        <v>5.8917378819042669</v>
      </c>
      <c r="AM23" s="50">
        <v>0.28875919999999999</v>
      </c>
    </row>
    <row r="24" spans="1:39" s="4" customFormat="1" ht="14.1" customHeight="1" x14ac:dyDescent="0.2">
      <c r="A24" s="4" t="s">
        <v>73</v>
      </c>
      <c r="B24" s="59"/>
      <c r="C24" s="5">
        <v>318.77844726321371</v>
      </c>
      <c r="D24" s="5">
        <v>97.384352842317668</v>
      </c>
      <c r="E24" s="6">
        <v>129.51198701208025</v>
      </c>
      <c r="F24" s="23">
        <v>0.3054922742688056</v>
      </c>
      <c r="G24" s="24"/>
      <c r="H24" s="7">
        <v>5.3380158035249314</v>
      </c>
      <c r="I24" s="8">
        <v>1.5563501704625315</v>
      </c>
      <c r="J24" s="9">
        <v>0.33751656726431883</v>
      </c>
      <c r="K24" s="8">
        <v>1.5001122478517201</v>
      </c>
      <c r="L24" s="7">
        <v>0.96386550811113525</v>
      </c>
      <c r="M24" s="10">
        <v>2.9628175236117271</v>
      </c>
      <c r="N24" s="11">
        <v>1.5001122478517201</v>
      </c>
      <c r="O24" s="12">
        <v>0.1147053</v>
      </c>
      <c r="P24" s="11">
        <v>0.41459509999999999</v>
      </c>
      <c r="Q24" s="24"/>
      <c r="R24" s="13">
        <v>1875.2600279773967</v>
      </c>
      <c r="S24" s="13">
        <v>7.4553211412307085</v>
      </c>
      <c r="T24" s="13">
        <v>1874.9715740688907</v>
      </c>
      <c r="U24" s="13">
        <v>13.397562263481655</v>
      </c>
      <c r="V24" s="13">
        <v>1874.7112744624469</v>
      </c>
      <c r="W24" s="13">
        <v>24.449005106267798</v>
      </c>
      <c r="X24" s="59"/>
      <c r="Y24" s="86">
        <v>1875.2600279773967</v>
      </c>
      <c r="Z24" s="27">
        <v>1.0645252444731359E-2</v>
      </c>
      <c r="AA24" s="27">
        <v>3.7096873245887112E-4</v>
      </c>
      <c r="AB24" s="28">
        <v>0.28144255350618752</v>
      </c>
      <c r="AC24" s="28">
        <v>2.0489730345727258E-5</v>
      </c>
      <c r="AD24" s="29">
        <f>((AB24/0.282772)-1)*10000</f>
        <v>-47.014785544979844</v>
      </c>
      <c r="AE24" s="30">
        <f>((AB24-AA24*(EXP(0.00001867*Y24)-1))/(0.282772-0.0332*(EXP(0.00001867*Y24) -1))-1)*10000</f>
        <v>-5.6716842709614301</v>
      </c>
      <c r="AF24" s="31">
        <f>((AC24)/(0.282772-0.0332*(EXP(0.00001865*Y24)-1)))*10000</f>
        <v>0.72764324330121422</v>
      </c>
      <c r="AG24" s="32">
        <f>10000/0.1867*LN(1+(AB24-0.28325)/(AA24-0.0384))</f>
        <v>2487.0471578484239</v>
      </c>
      <c r="AH24" s="42">
        <f>AG24-(AG24-Y24)*(-0.5482-AJ24)/(-0.5482-0.1566)</f>
        <v>2869.5236966533885</v>
      </c>
      <c r="AI24" s="26">
        <f>AG24-(1/0.00001867)*LN(1+(AB24+AC24-0.28325)/(AA24-0.0384))</f>
        <v>27.556414293008402</v>
      </c>
      <c r="AJ24" s="33">
        <f>AA24/0.0332-1</f>
        <v>-0.98882624299822675</v>
      </c>
      <c r="AK24" s="59"/>
      <c r="AL24" s="8">
        <v>8.3013393747682862</v>
      </c>
      <c r="AM24" s="8">
        <v>0.22420820000000002</v>
      </c>
    </row>
    <row r="25" spans="1:39" s="4" customFormat="1" ht="14.1" customHeight="1" x14ac:dyDescent="0.2">
      <c r="A25" s="4" t="s">
        <v>74</v>
      </c>
      <c r="B25" s="59"/>
      <c r="C25" s="5">
        <v>68.142118473139391</v>
      </c>
      <c r="D25" s="5">
        <v>23.200715824312137</v>
      </c>
      <c r="E25" s="6">
        <v>28.350852785743857</v>
      </c>
      <c r="F25" s="23">
        <v>0.34047541145139937</v>
      </c>
      <c r="G25" s="24"/>
      <c r="H25" s="7">
        <v>5.4011098721707134</v>
      </c>
      <c r="I25" s="8">
        <v>1.7505137323591315</v>
      </c>
      <c r="J25" s="9">
        <v>0.34161999889410688</v>
      </c>
      <c r="K25" s="8">
        <v>1.5113617699217274</v>
      </c>
      <c r="L25" s="7">
        <v>0.86338184156081788</v>
      </c>
      <c r="M25" s="10">
        <v>2.9272290944242214</v>
      </c>
      <c r="N25" s="11">
        <v>1.5113617699217274</v>
      </c>
      <c r="O25" s="12">
        <v>0.11466700000000001</v>
      </c>
      <c r="P25" s="11">
        <v>0.8832236</v>
      </c>
      <c r="Q25" s="24"/>
      <c r="R25" s="13">
        <v>1874.6579690247977</v>
      </c>
      <c r="S25" s="13">
        <v>15.838483744191612</v>
      </c>
      <c r="T25" s="13">
        <v>1885.0295911633436</v>
      </c>
      <c r="U25" s="13">
        <v>15.109512002896341</v>
      </c>
      <c r="V25" s="13">
        <v>1894.4582637517842</v>
      </c>
      <c r="W25" s="13">
        <v>24.856353565049449</v>
      </c>
      <c r="X25" s="59"/>
      <c r="Y25" s="86">
        <v>1874.6579690247977</v>
      </c>
      <c r="Z25" s="27">
        <v>5.3650430046096494E-3</v>
      </c>
      <c r="AA25" s="27">
        <v>1.937583546769231E-4</v>
      </c>
      <c r="AB25" s="28">
        <v>0.28150838842226866</v>
      </c>
      <c r="AC25" s="28">
        <v>2.2923323163542927E-5</v>
      </c>
      <c r="AD25" s="29">
        <f>((AB25/0.282772)-1)*10000</f>
        <v>-44.686587700739636</v>
      </c>
      <c r="AE25" s="30">
        <f>((AB25-AA25*(EXP(0.00001867*Y25)-1))/(0.282772-0.0332*(EXP(0.00001867*Y25) -1))-1)*10000</f>
        <v>-3.1231108625695558</v>
      </c>
      <c r="AF25" s="31">
        <f>((AC25)/(0.282772-0.0332*(EXP(0.00001865*Y25)-1)))*10000</f>
        <v>0.81406529343940792</v>
      </c>
      <c r="AG25" s="32">
        <f>10000/0.1867*LN(1+(AB25-0.28325)/(AA25-0.0384))</f>
        <v>2387.5756857100305</v>
      </c>
      <c r="AH25" s="42">
        <f>AG25-(AG25-Y25)*(-0.5482-AJ25)/(-0.5482-0.1566)</f>
        <v>2712.1256117403541</v>
      </c>
      <c r="AI25" s="26">
        <f>AG25-(1/0.00001867)*LN(1+(AB25+AC25-0.28325)/(AA25-0.0384))</f>
        <v>30.744288663512634</v>
      </c>
      <c r="AJ25" s="33">
        <f>AA25/0.0332-1</f>
        <v>-0.99416390497961071</v>
      </c>
      <c r="AK25" s="59"/>
      <c r="AL25" s="8">
        <v>8.4723946311019382</v>
      </c>
      <c r="AM25" s="8">
        <v>0.24204900000000001</v>
      </c>
    </row>
    <row r="26" spans="1:39" s="4" customFormat="1" ht="14.1" customHeight="1" x14ac:dyDescent="0.2">
      <c r="A26" s="4" t="s">
        <v>75</v>
      </c>
      <c r="B26" s="59"/>
      <c r="C26" s="5">
        <v>176.08311696549276</v>
      </c>
      <c r="D26" s="5">
        <v>26.969030120939625</v>
      </c>
      <c r="E26" s="6">
        <v>69.209089595576643</v>
      </c>
      <c r="F26" s="23">
        <v>0.15316079466167548</v>
      </c>
      <c r="G26" s="24"/>
      <c r="H26" s="7">
        <v>5.3652615369935255</v>
      </c>
      <c r="I26" s="8">
        <v>1.6594267144643478</v>
      </c>
      <c r="J26" s="9">
        <v>0.33909206461763614</v>
      </c>
      <c r="K26" s="8">
        <v>1.5174869488716167</v>
      </c>
      <c r="L26" s="7">
        <v>0.91446457722084595</v>
      </c>
      <c r="M26" s="10">
        <v>2.949051612657497</v>
      </c>
      <c r="N26" s="11">
        <v>1.5174869488716167</v>
      </c>
      <c r="O26" s="12">
        <v>0.1147551</v>
      </c>
      <c r="P26" s="11">
        <v>0.67151349999999999</v>
      </c>
      <c r="Q26" s="24"/>
      <c r="R26" s="13">
        <v>1876.0424961062201</v>
      </c>
      <c r="S26" s="13">
        <v>12.055378218519541</v>
      </c>
      <c r="T26" s="13">
        <v>1879.3271270047667</v>
      </c>
      <c r="U26" s="13">
        <v>14.302691766173048</v>
      </c>
      <c r="V26" s="13">
        <v>1882.300213341505</v>
      </c>
      <c r="W26" s="13">
        <v>24.819105364013218</v>
      </c>
      <c r="X26" s="59"/>
      <c r="Y26" s="86"/>
      <c r="AK26" s="59"/>
      <c r="AL26" s="8">
        <v>8.59</v>
      </c>
      <c r="AM26" s="8">
        <v>0.26</v>
      </c>
    </row>
    <row r="27" spans="1:39" s="4" customFormat="1" ht="14.1" customHeight="1" x14ac:dyDescent="0.2">
      <c r="A27" s="4" t="s">
        <v>76</v>
      </c>
      <c r="B27" s="59"/>
      <c r="C27" s="5">
        <v>292.16596871535791</v>
      </c>
      <c r="D27" s="5">
        <v>131.08114433769327</v>
      </c>
      <c r="E27" s="6">
        <v>165.39590488368771</v>
      </c>
      <c r="F27" s="23">
        <v>0.44865302045290156</v>
      </c>
      <c r="G27" s="25"/>
      <c r="H27" s="7">
        <v>9.3042372482947453</v>
      </c>
      <c r="I27" s="8">
        <v>2.1456333675437342</v>
      </c>
      <c r="J27" s="9">
        <v>0.44156309586141318</v>
      </c>
      <c r="K27" s="8">
        <v>1.8987175323173946</v>
      </c>
      <c r="L27" s="7">
        <v>0.88492170239270518</v>
      </c>
      <c r="M27" s="10">
        <v>2.2646820111838672</v>
      </c>
      <c r="N27" s="11">
        <v>1.8987175323173946</v>
      </c>
      <c r="O27" s="12">
        <v>0.15282229999999999</v>
      </c>
      <c r="P27" s="11">
        <v>0.9993069</v>
      </c>
      <c r="Q27" s="24"/>
      <c r="R27" s="13">
        <v>2377.7480227560136</v>
      </c>
      <c r="S27" s="13">
        <v>16.932022699950089</v>
      </c>
      <c r="T27" s="13">
        <v>2368.4370147436211</v>
      </c>
      <c r="U27" s="13">
        <v>19.865144790690348</v>
      </c>
      <c r="V27" s="13">
        <v>2357.6342183017446</v>
      </c>
      <c r="W27" s="13">
        <v>37.601369686574685</v>
      </c>
      <c r="X27" s="59"/>
      <c r="Y27" s="86"/>
      <c r="AK27" s="59"/>
      <c r="AL27" s="8"/>
      <c r="AM27" s="8"/>
    </row>
    <row r="28" spans="1:39" s="4" customFormat="1" ht="14.1" customHeight="1" x14ac:dyDescent="0.2">
      <c r="A28" s="4" t="s">
        <v>77</v>
      </c>
      <c r="B28" s="59"/>
      <c r="C28" s="5">
        <v>564.73733136703083</v>
      </c>
      <c r="D28" s="5">
        <v>250.57318082934205</v>
      </c>
      <c r="E28" s="6">
        <v>232.64308534366702</v>
      </c>
      <c r="F28" s="23">
        <v>0.44369863104815888</v>
      </c>
      <c r="G28" s="24"/>
      <c r="H28" s="7">
        <v>5.2044139709228796</v>
      </c>
      <c r="I28" s="8">
        <v>1.5728036048843583</v>
      </c>
      <c r="J28" s="9">
        <v>0.3312735189578101</v>
      </c>
      <c r="K28" s="8">
        <v>1.5050909750088977</v>
      </c>
      <c r="L28" s="7">
        <v>0.95694781620211267</v>
      </c>
      <c r="M28" s="10">
        <v>3.0186535982290716</v>
      </c>
      <c r="N28" s="11">
        <v>1.5050909750088977</v>
      </c>
      <c r="O28" s="12">
        <v>0.113942</v>
      </c>
      <c r="P28" s="11">
        <v>0.45652199999999998</v>
      </c>
      <c r="Q28" s="24"/>
      <c r="R28" s="13">
        <v>1863.2149068514584</v>
      </c>
      <c r="S28" s="13">
        <v>8.2190710636000919</v>
      </c>
      <c r="T28" s="13">
        <v>1853.3390562446527</v>
      </c>
      <c r="U28" s="13">
        <v>13.485162508464654</v>
      </c>
      <c r="V28" s="13">
        <v>1844.5512789189993</v>
      </c>
      <c r="W28" s="13">
        <v>24.188833774091201</v>
      </c>
      <c r="X28" s="59"/>
      <c r="Y28" s="86">
        <v>1863.2149068514584</v>
      </c>
      <c r="Z28" s="27">
        <v>6.690928539703914E-3</v>
      </c>
      <c r="AA28" s="27">
        <v>2.5252355065822973E-4</v>
      </c>
      <c r="AB28" s="28">
        <v>0.28151447568982235</v>
      </c>
      <c r="AC28" s="28">
        <v>2.370776086085124E-5</v>
      </c>
      <c r="AD28" s="29">
        <f>((AB28/0.282772)-1)*10000</f>
        <v>-44.471316473260188</v>
      </c>
      <c r="AE28" s="30">
        <f>((AB28-AA28*(EXP(0.00001867*Y28)-1))/(0.282772-0.0332*(EXP(0.00001867*Y28) -1))-1)*10000</f>
        <v>-3.2400347696381893</v>
      </c>
      <c r="AF28" s="31">
        <f>((AC28)/(0.282772-0.0332*(EXP(0.00001865*Y28)-1)))*10000</f>
        <v>0.84190072875644562</v>
      </c>
      <c r="AG28" s="32">
        <f>10000/0.1867*LN(1+(AB28-0.28325)/(AA28-0.0384))</f>
        <v>2382.9983695407154</v>
      </c>
      <c r="AH28" s="42">
        <f>AG28-(AG28-Y28)*(-0.5482-AJ28)/(-0.5482-0.1566)</f>
        <v>2710.5872278144498</v>
      </c>
      <c r="AI28" s="26">
        <f>AG28-(1/0.00001867)*LN(1+(AB28+AC28-0.28325)/(AA28-0.0384))</f>
        <v>31.848391598085072</v>
      </c>
      <c r="AJ28" s="33">
        <f>AA28/0.0332-1</f>
        <v>-0.9923938689560774</v>
      </c>
      <c r="AK28" s="59"/>
      <c r="AL28" s="8">
        <v>8.9257159955543592</v>
      </c>
      <c r="AM28" s="8">
        <v>0.40604040000000002</v>
      </c>
    </row>
    <row r="29" spans="1:39" s="4" customFormat="1" ht="14.1" customHeight="1" x14ac:dyDescent="0.2">
      <c r="A29" s="4" t="s">
        <v>78</v>
      </c>
      <c r="B29" s="59"/>
      <c r="C29" s="5">
        <v>25.674933540953571</v>
      </c>
      <c r="D29" s="5">
        <v>8.0500973350232812</v>
      </c>
      <c r="E29" s="6">
        <v>10.51061241143822</v>
      </c>
      <c r="F29" s="23">
        <v>0.31353916932960052</v>
      </c>
      <c r="G29" s="24"/>
      <c r="H29" s="7">
        <v>5.5123562489845144</v>
      </c>
      <c r="I29" s="8">
        <v>2.1276155929237781</v>
      </c>
      <c r="J29" s="9">
        <v>0.33906831234083845</v>
      </c>
      <c r="K29" s="8">
        <v>1.5586963733442121</v>
      </c>
      <c r="L29" s="7">
        <v>0.73260243933550295</v>
      </c>
      <c r="M29" s="10">
        <v>2.9492581984328261</v>
      </c>
      <c r="N29" s="11">
        <v>1.5586963733442121</v>
      </c>
      <c r="O29" s="12">
        <v>0.1179095</v>
      </c>
      <c r="P29" s="11">
        <v>1.4481759999999999</v>
      </c>
      <c r="Q29" s="24"/>
      <c r="R29" s="13">
        <v>1924.780815689269</v>
      </c>
      <c r="S29" s="13">
        <v>25.727777072046099</v>
      </c>
      <c r="T29" s="13">
        <v>1902.5245811476691</v>
      </c>
      <c r="U29" s="13">
        <v>18.452809446475761</v>
      </c>
      <c r="V29" s="13">
        <v>1882.1858684237568</v>
      </c>
      <c r="W29" s="13">
        <v>25.49310021615203</v>
      </c>
      <c r="X29" s="59"/>
      <c r="Y29" s="86">
        <v>1924.780815689269</v>
      </c>
      <c r="Z29" s="27">
        <v>4.9952846706209468E-3</v>
      </c>
      <c r="AA29" s="27">
        <v>1.8263707003752055E-4</v>
      </c>
      <c r="AB29" s="28">
        <v>0.28151420284382794</v>
      </c>
      <c r="AC29" s="28">
        <v>2.2106796904475373E-5</v>
      </c>
      <c r="AD29" s="29">
        <f>((AB29/0.282772)-1)*10000</f>
        <v>-44.480965448208124</v>
      </c>
      <c r="AE29" s="30">
        <f>((AB29-AA29*(EXP(0.00001867*Y29)-1))/(0.282772-0.0332*(EXP(0.00001867*Y29) -1))-1)*10000</f>
        <v>-1.7658923988173036</v>
      </c>
      <c r="AF29" s="31">
        <f>((AC29)/(0.282772-0.0332*(EXP(0.00001865*Y29)-1)))*10000</f>
        <v>0.78515803268834838</v>
      </c>
      <c r="AG29" s="32">
        <f>10000/0.1867*LN(1+(AB29-0.28325)/(AA29-0.0384))</f>
        <v>2379.1018106483161</v>
      </c>
      <c r="AH29" s="42">
        <f>AG29-(AG29-Y29)*(-0.5482-AJ29)/(-0.5482-0.1566)</f>
        <v>2666.7904496525907</v>
      </c>
      <c r="AI29" s="26">
        <f>AG29-(1/0.00001867)*LN(1+(AB29+AC29-0.28325)/(AA29-0.0384))</f>
        <v>29.644938052842917</v>
      </c>
      <c r="AJ29" s="33">
        <f>AA29/0.0332-1</f>
        <v>-0.99449888343260484</v>
      </c>
      <c r="AK29" s="59"/>
      <c r="AL29" s="8">
        <v>8.2754067994642533</v>
      </c>
      <c r="AM29" s="8">
        <v>0.26057079999999999</v>
      </c>
    </row>
    <row r="30" spans="1:39" s="4" customFormat="1" ht="14.1" customHeight="1" x14ac:dyDescent="0.2">
      <c r="A30" s="4" t="s">
        <v>79</v>
      </c>
      <c r="B30" s="59"/>
      <c r="C30" s="5">
        <v>328.48431474889293</v>
      </c>
      <c r="D30" s="5">
        <v>39.481514423756551</v>
      </c>
      <c r="E30" s="6">
        <v>126.78482042364006</v>
      </c>
      <c r="F30" s="23">
        <v>0.12019299750716518</v>
      </c>
      <c r="G30" s="24"/>
      <c r="H30" s="7">
        <v>5.3403348515982136</v>
      </c>
      <c r="I30" s="8">
        <v>1.5620514818634237</v>
      </c>
      <c r="J30" s="9">
        <v>0.33533641576627943</v>
      </c>
      <c r="K30" s="8">
        <v>1.5001345957505674</v>
      </c>
      <c r="L30" s="7">
        <v>0.96036181468296189</v>
      </c>
      <c r="M30" s="10">
        <v>2.9820799441506924</v>
      </c>
      <c r="N30" s="11">
        <v>1.5001345957505674</v>
      </c>
      <c r="O30" s="12">
        <v>0.1155012</v>
      </c>
      <c r="P30" s="11">
        <v>0.43543199999999999</v>
      </c>
      <c r="Q30" s="24"/>
      <c r="R30" s="13">
        <v>1887.7161598993362</v>
      </c>
      <c r="S30" s="13">
        <v>7.8173459614347962</v>
      </c>
      <c r="T30" s="13">
        <v>1875.343029663331</v>
      </c>
      <c r="U30" s="13">
        <v>13.447894916588377</v>
      </c>
      <c r="V30" s="13">
        <v>1864.195048735013</v>
      </c>
      <c r="W30" s="13">
        <v>24.330878197293295</v>
      </c>
      <c r="X30" s="59"/>
      <c r="Y30" s="86">
        <v>1887.7161598993362</v>
      </c>
      <c r="Z30" s="27">
        <v>1.2104158208121926E-2</v>
      </c>
      <c r="AA30" s="27">
        <v>4.5462664099012461E-4</v>
      </c>
      <c r="AB30" s="28">
        <v>0.28161667040109173</v>
      </c>
      <c r="AC30" s="28">
        <v>3.3716968571567629E-5</v>
      </c>
      <c r="AD30" s="29">
        <f>((AB30/0.282772)-1)*10000</f>
        <v>-40.857284275256369</v>
      </c>
      <c r="AE30" s="30">
        <f>((AB30-AA30*(EXP(0.00001867*Y30)-1))/(0.282772-0.0332*(EXP(0.00001867*Y30) -1))-1)*10000</f>
        <v>0.68594934026666721</v>
      </c>
      <c r="AF30" s="31">
        <f>((AC30)/(0.282772-0.0332*(EXP(0.00001865*Y30)-1)))*10000</f>
        <v>1.1974106022152751</v>
      </c>
      <c r="AG30" s="32">
        <f>10000/0.1867*LN(1+(AB30-0.28325)/(AA30-0.0384))</f>
        <v>2257.2890847908525</v>
      </c>
      <c r="AH30" s="42">
        <f>AG30-(AG30-Y30)*(-0.5482-AJ30)/(-0.5482-0.1566)</f>
        <v>2487.0170550612547</v>
      </c>
      <c r="AI30" s="26">
        <f>AG30-(1/0.00001867)*LN(1+(AB30+AC30-0.28325)/(AA30-0.0384))</f>
        <v>45.648624751278476</v>
      </c>
      <c r="AJ30" s="33">
        <f>AA30/0.0332-1</f>
        <v>-0.98630642647620104</v>
      </c>
      <c r="AK30" s="59"/>
      <c r="AL30" s="8">
        <v>8.3043315949956593</v>
      </c>
      <c r="AM30" s="8">
        <v>0.17690867999999998</v>
      </c>
    </row>
    <row r="31" spans="1:39" s="4" customFormat="1" ht="14.1" customHeight="1" x14ac:dyDescent="0.2">
      <c r="A31" s="4" t="s">
        <v>80</v>
      </c>
      <c r="B31" s="59"/>
      <c r="C31" s="5">
        <v>360.57683731347936</v>
      </c>
      <c r="D31" s="5">
        <v>148.6259898150702</v>
      </c>
      <c r="E31" s="6">
        <v>206.2327403756295</v>
      </c>
      <c r="F31" s="23">
        <v>0.41218950979332397</v>
      </c>
      <c r="G31" s="24"/>
      <c r="H31" s="7">
        <v>9.7102831789872663</v>
      </c>
      <c r="I31" s="8">
        <v>1.9413984450472954</v>
      </c>
      <c r="J31" s="9">
        <v>0.44794564097842687</v>
      </c>
      <c r="K31" s="8">
        <v>1.5820424658864431</v>
      </c>
      <c r="L31" s="7">
        <v>0.81489838931435943</v>
      </c>
      <c r="M31" s="10">
        <v>2.2324137317549209</v>
      </c>
      <c r="N31" s="11">
        <v>1.5820424658864431</v>
      </c>
      <c r="O31" s="12">
        <v>0.1572191</v>
      </c>
      <c r="P31" s="11">
        <v>1.1252420000000001</v>
      </c>
      <c r="Q31" s="24"/>
      <c r="R31" s="13">
        <v>2425.9703668420129</v>
      </c>
      <c r="S31" s="13">
        <v>18.958098027160641</v>
      </c>
      <c r="T31" s="13">
        <v>2407.6806871352674</v>
      </c>
      <c r="U31" s="13">
        <v>18.031254436508437</v>
      </c>
      <c r="V31" s="13">
        <v>2386.1128283519588</v>
      </c>
      <c r="W31" s="13">
        <v>31.628191396114058</v>
      </c>
      <c r="X31" s="59"/>
      <c r="Y31" s="86"/>
      <c r="AK31" s="59"/>
      <c r="AL31" s="8"/>
      <c r="AM31" s="8"/>
    </row>
    <row r="32" spans="1:39" s="4" customFormat="1" ht="14.1" customHeight="1" x14ac:dyDescent="0.2">
      <c r="A32" s="4" t="s">
        <v>81</v>
      </c>
      <c r="B32" s="59"/>
      <c r="C32" s="5">
        <v>60.756386609218161</v>
      </c>
      <c r="D32" s="5">
        <v>25.194420596711044</v>
      </c>
      <c r="E32" s="6">
        <v>25.459711662125525</v>
      </c>
      <c r="F32" s="23">
        <v>0.41467937780369024</v>
      </c>
      <c r="G32" s="24"/>
      <c r="H32" s="7">
        <v>5.5000287440388949</v>
      </c>
      <c r="I32" s="8">
        <v>1.8787353454402675</v>
      </c>
      <c r="J32" s="9">
        <v>0.33853140292758571</v>
      </c>
      <c r="K32" s="8">
        <v>1.5008218557945381</v>
      </c>
      <c r="L32" s="7">
        <v>0.79884687294411438</v>
      </c>
      <c r="M32" s="10">
        <v>2.9539357098103749</v>
      </c>
      <c r="N32" s="11">
        <v>1.5008218557945381</v>
      </c>
      <c r="O32" s="12">
        <v>0.1178324</v>
      </c>
      <c r="P32" s="11">
        <v>1.1301239999999999</v>
      </c>
      <c r="Q32" s="24"/>
      <c r="R32" s="13">
        <v>1923.6084979291054</v>
      </c>
      <c r="S32" s="13">
        <v>20.118440939894899</v>
      </c>
      <c r="T32" s="13">
        <v>1900.6006996513618</v>
      </c>
      <c r="U32" s="13">
        <v>16.271225917184438</v>
      </c>
      <c r="V32" s="13">
        <v>1879.6006123208724</v>
      </c>
      <c r="W32" s="13">
        <v>24.515643335075055</v>
      </c>
      <c r="X32" s="59"/>
      <c r="Y32" s="86"/>
      <c r="AK32" s="59"/>
      <c r="AL32" s="8">
        <v>7.2765039468808377</v>
      </c>
      <c r="AM32" s="8">
        <v>0.35030039999999996</v>
      </c>
    </row>
    <row r="33" spans="1:39" s="4" customFormat="1" ht="14.1" customHeight="1" x14ac:dyDescent="0.2">
      <c r="A33" s="4" t="s">
        <v>82</v>
      </c>
      <c r="B33" s="59"/>
      <c r="C33" s="5">
        <v>40.710278370342429</v>
      </c>
      <c r="D33" s="5">
        <v>1.6834424894605173</v>
      </c>
      <c r="E33" s="6">
        <v>15.633465728822586</v>
      </c>
      <c r="F33" s="23">
        <v>4.1351780357436974E-2</v>
      </c>
      <c r="G33" s="24"/>
      <c r="H33" s="7">
        <v>5.463821752441536</v>
      </c>
      <c r="I33" s="8">
        <v>2.1301585531800655</v>
      </c>
      <c r="J33" s="9">
        <v>0.34061806841384179</v>
      </c>
      <c r="K33" s="8">
        <v>1.5405763605878775</v>
      </c>
      <c r="L33" s="7">
        <v>0.72322145142106253</v>
      </c>
      <c r="M33" s="10">
        <v>2.9358395597059959</v>
      </c>
      <c r="N33" s="11">
        <v>1.5405763605878775</v>
      </c>
      <c r="O33" s="12">
        <v>0.1163396</v>
      </c>
      <c r="P33" s="11">
        <v>1.471122</v>
      </c>
      <c r="Q33" s="24"/>
      <c r="R33" s="13">
        <v>1900.7250802723727</v>
      </c>
      <c r="S33" s="13">
        <v>26.206328279755773</v>
      </c>
      <c r="T33" s="13">
        <v>1894.928918527535</v>
      </c>
      <c r="U33" s="13">
        <v>18.44967063443681</v>
      </c>
      <c r="V33" s="13">
        <v>1889.6422414630815</v>
      </c>
      <c r="W33" s="13">
        <v>25.282231356603013</v>
      </c>
      <c r="X33" s="59"/>
      <c r="Y33" s="86">
        <v>1900.7250802723727</v>
      </c>
      <c r="Z33" s="27">
        <v>7.089998691293441E-3</v>
      </c>
      <c r="AA33" s="27">
        <v>2.467769746213478E-4</v>
      </c>
      <c r="AB33" s="28">
        <v>0.28149507191248641</v>
      </c>
      <c r="AC33" s="28">
        <v>2.3250863536060674E-5</v>
      </c>
      <c r="AD33" s="29">
        <f>((AB33/0.282772)-1)*10000</f>
        <v>-45.157515154032879</v>
      </c>
      <c r="AE33" s="30">
        <f>((AB33-AA33*(EXP(0.00001867*Y33)-1))/(0.282772-0.0332*(EXP(0.00001867*Y33) -1))-1)*10000</f>
        <v>-3.0733015425432608</v>
      </c>
      <c r="AF33" s="31">
        <f>((AC33)/(0.282772-0.0332*(EXP(0.00001865*Y33)-1)))*10000</f>
        <v>0.82574610818165295</v>
      </c>
      <c r="AG33" s="32">
        <f>10000/0.1867*LN(1+(AB33-0.28325)/(AA33-0.0384))</f>
        <v>2408.6960065089361</v>
      </c>
      <c r="AH33" s="42">
        <f>AG33-(AG33-Y33)*(-0.5482-AJ33)/(-0.5482-0.1566)</f>
        <v>2728.9648707921424</v>
      </c>
      <c r="AI33" s="26">
        <f>AG33-(1/0.00001867)*LN(1+(AB33+AC33-0.28325)/(AA33-0.0384))</f>
        <v>31.214738714469149</v>
      </c>
      <c r="AJ33" s="33">
        <f>AA33/0.0332-1</f>
        <v>-0.99256695859574251</v>
      </c>
      <c r="AK33" s="59"/>
      <c r="AL33" s="8">
        <v>8.0051095722549732</v>
      </c>
      <c r="AM33" s="8">
        <v>0.27278980000000003</v>
      </c>
    </row>
    <row r="34" spans="1:39" s="4" customFormat="1" ht="14.1" customHeight="1" x14ac:dyDescent="0.2">
      <c r="A34" s="4" t="s">
        <v>83</v>
      </c>
      <c r="B34" s="59"/>
      <c r="C34" s="5">
        <v>144.00009456860042</v>
      </c>
      <c r="D34" s="5">
        <v>29.129736423290744</v>
      </c>
      <c r="E34" s="6">
        <v>56.809136759319294</v>
      </c>
      <c r="F34" s="23">
        <v>0.20228970342386537</v>
      </c>
      <c r="G34" s="24"/>
      <c r="H34" s="7">
        <v>5.3362883886069437</v>
      </c>
      <c r="I34" s="8">
        <v>1.7340482670423285</v>
      </c>
      <c r="J34" s="9">
        <v>0.33569470779780469</v>
      </c>
      <c r="K34" s="8">
        <v>1.5401649422784245</v>
      </c>
      <c r="L34" s="7">
        <v>0.88819035291641546</v>
      </c>
      <c r="M34" s="10">
        <v>2.9788971251888756</v>
      </c>
      <c r="N34" s="11">
        <v>1.5401649422784245</v>
      </c>
      <c r="O34" s="12">
        <v>0.1152905</v>
      </c>
      <c r="P34" s="11">
        <v>0.79675300000000004</v>
      </c>
      <c r="Q34" s="24"/>
      <c r="R34" s="13">
        <v>1884.4288086402173</v>
      </c>
      <c r="S34" s="13">
        <v>14.278582864721168</v>
      </c>
      <c r="T34" s="13">
        <v>1874.6947955068588</v>
      </c>
      <c r="U34" s="13">
        <v>14.937781025929242</v>
      </c>
      <c r="V34" s="13">
        <v>1865.9244923396486</v>
      </c>
      <c r="W34" s="13">
        <v>25.001417256957261</v>
      </c>
      <c r="X34" s="59"/>
      <c r="Y34" s="86">
        <v>1884.4288086402173</v>
      </c>
      <c r="Z34" s="27">
        <v>8.678919528704818E-3</v>
      </c>
      <c r="AA34" s="27">
        <v>3.2602868009136096E-4</v>
      </c>
      <c r="AB34" s="28">
        <v>0.2814833806603419</v>
      </c>
      <c r="AC34" s="28">
        <v>2.8164121758843202E-5</v>
      </c>
      <c r="AD34" s="29">
        <f>((AB34/0.282772)-1)*10000</f>
        <v>-45.570966703143426</v>
      </c>
      <c r="AE34" s="30">
        <f>((AB34-AA34*(EXP(0.00001867*Y34)-1))/(0.282772-0.0332*(EXP(0.00001867*Y34) -1))-1)*10000</f>
        <v>-3.9580342696554638</v>
      </c>
      <c r="AF34" s="31">
        <f>((AC34)/(0.282772-0.0332*(EXP(0.00001865*Y34)-1)))*10000</f>
        <v>1.0002015875026604</v>
      </c>
      <c r="AG34" s="32">
        <f>10000/0.1867*LN(1+(AB34-0.28325)/(AA34-0.0384))</f>
        <v>2429.3185424675312</v>
      </c>
      <c r="AH34" s="42">
        <f>AG34-(AG34-Y34)*(-0.5482-AJ34)/(-0.5482-0.1566)</f>
        <v>2771.0187237185801</v>
      </c>
      <c r="AI34" s="26">
        <f>AG34-(1/0.00001867)*LN(1+(AB34+AC34-0.28325)/(AA34-0.0384))</f>
        <v>37.87735791920386</v>
      </c>
      <c r="AJ34" s="33">
        <f>AA34/0.0332-1</f>
        <v>-0.99017985903339278</v>
      </c>
      <c r="AK34" s="59"/>
      <c r="AL34" s="8">
        <v>8.6883331908466062</v>
      </c>
      <c r="AM34" s="8">
        <v>0.24038199999999998</v>
      </c>
    </row>
    <row r="35" spans="1:39" s="4" customFormat="1" ht="14.1" customHeight="1" x14ac:dyDescent="0.2">
      <c r="A35" s="4" t="s">
        <v>84</v>
      </c>
      <c r="B35" s="59"/>
      <c r="C35" s="5">
        <v>201.18390260403575</v>
      </c>
      <c r="D35" s="5">
        <v>74.966761465041614</v>
      </c>
      <c r="E35" s="6">
        <v>83.897675823835726</v>
      </c>
      <c r="F35" s="23">
        <v>0.3726280308449379</v>
      </c>
      <c r="G35" s="24"/>
      <c r="H35" s="7">
        <v>5.5091701642091575</v>
      </c>
      <c r="I35" s="8">
        <v>1.8436589947971429</v>
      </c>
      <c r="J35" s="9">
        <v>0.33927286853727051</v>
      </c>
      <c r="K35" s="8">
        <v>1.5102022722984529</v>
      </c>
      <c r="L35" s="7">
        <v>0.81913318925044498</v>
      </c>
      <c r="M35" s="10">
        <v>2.9474800160453913</v>
      </c>
      <c r="N35" s="11">
        <v>1.5102022722984529</v>
      </c>
      <c r="O35" s="12">
        <v>0.11777029999999999</v>
      </c>
      <c r="P35" s="11">
        <v>1.0575289999999999</v>
      </c>
      <c r="Q35" s="24"/>
      <c r="R35" s="13">
        <v>1922.6635810753453</v>
      </c>
      <c r="S35" s="13">
        <v>18.836411147397758</v>
      </c>
      <c r="T35" s="13">
        <v>1902.0276967657558</v>
      </c>
      <c r="U35" s="13">
        <v>15.969146840372428</v>
      </c>
      <c r="V35" s="13">
        <v>1883.170548028952</v>
      </c>
      <c r="W35" s="13">
        <v>24.709585513240206</v>
      </c>
      <c r="X35" s="59"/>
      <c r="Y35" s="86"/>
      <c r="AK35" s="59"/>
      <c r="AL35" s="8"/>
      <c r="AM35" s="8"/>
    </row>
    <row r="36" spans="1:39" s="4" customFormat="1" ht="14.1" customHeight="1" x14ac:dyDescent="0.2">
      <c r="A36" s="4" t="s">
        <v>85</v>
      </c>
      <c r="B36" s="59"/>
      <c r="C36" s="5">
        <v>155.51995560710256</v>
      </c>
      <c r="D36" s="5">
        <v>28.674402887507579</v>
      </c>
      <c r="E36" s="6">
        <v>61.047214658528617</v>
      </c>
      <c r="F36" s="23">
        <v>0.18437764321351199</v>
      </c>
      <c r="G36" s="24"/>
      <c r="H36" s="7">
        <v>5.3125706475596077</v>
      </c>
      <c r="I36" s="8">
        <v>1.695166298509909</v>
      </c>
      <c r="J36" s="9">
        <v>0.33650704745268684</v>
      </c>
      <c r="K36" s="8">
        <v>1.5052440870418913</v>
      </c>
      <c r="L36" s="7">
        <v>0.88796248979527015</v>
      </c>
      <c r="M36" s="10">
        <v>2.9717059644660213</v>
      </c>
      <c r="N36" s="11">
        <v>1.5052440870418913</v>
      </c>
      <c r="O36" s="12">
        <v>0.11450100000000001</v>
      </c>
      <c r="P36" s="11">
        <v>0.77963389999999999</v>
      </c>
      <c r="Q36" s="24"/>
      <c r="R36" s="13">
        <v>1872.0456911551821</v>
      </c>
      <c r="S36" s="13">
        <v>13.993982904595192</v>
      </c>
      <c r="T36" s="13">
        <v>1870.8869231166805</v>
      </c>
      <c r="U36" s="13">
        <v>14.590062244103308</v>
      </c>
      <c r="V36" s="13">
        <v>1869.8438655852856</v>
      </c>
      <c r="W36" s="13">
        <v>24.477796456145782</v>
      </c>
      <c r="X36" s="59"/>
      <c r="Y36" s="86"/>
      <c r="AK36" s="59"/>
      <c r="AL36" s="8">
        <v>8.0001225385425379</v>
      </c>
      <c r="AM36" s="8">
        <v>0.20583660000000001</v>
      </c>
    </row>
    <row r="37" spans="1:39" s="4" customFormat="1" ht="14.1" customHeight="1" x14ac:dyDescent="0.2">
      <c r="A37" s="4" t="s">
        <v>86</v>
      </c>
      <c r="B37" s="59"/>
      <c r="C37" s="5">
        <v>319.23470423497184</v>
      </c>
      <c r="D37" s="5">
        <v>158.31608881568343</v>
      </c>
      <c r="E37" s="6">
        <v>149.68542451118583</v>
      </c>
      <c r="F37" s="23">
        <v>0.49592380375773715</v>
      </c>
      <c r="G37" s="25"/>
      <c r="H37" s="7">
        <v>6.3054001371679096</v>
      </c>
      <c r="I37" s="8">
        <v>1.6034631688492058</v>
      </c>
      <c r="J37" s="9">
        <v>0.36955625593186509</v>
      </c>
      <c r="K37" s="8">
        <v>1.5215127185349742</v>
      </c>
      <c r="L37" s="7">
        <v>0.94889159170831017</v>
      </c>
      <c r="M37" s="10">
        <v>2.7059479685397871</v>
      </c>
      <c r="N37" s="11">
        <v>1.5215127185349742</v>
      </c>
      <c r="O37" s="12">
        <v>0.12374590000000001</v>
      </c>
      <c r="P37" s="11">
        <v>0.50605650000000002</v>
      </c>
      <c r="Q37" s="24"/>
      <c r="R37" s="13">
        <v>2010.9257561995908</v>
      </c>
      <c r="S37" s="13">
        <v>8.9508874022312668</v>
      </c>
      <c r="T37" s="13">
        <v>2019.2047717881198</v>
      </c>
      <c r="U37" s="13">
        <v>14.150776689521471</v>
      </c>
      <c r="V37" s="13">
        <v>2027.3120811808906</v>
      </c>
      <c r="W37" s="13">
        <v>26.520855105740981</v>
      </c>
      <c r="X37" s="59"/>
      <c r="Y37" s="86"/>
      <c r="AK37" s="59"/>
      <c r="AL37" s="8"/>
      <c r="AM37" s="8"/>
    </row>
    <row r="38" spans="1:39" s="4" customFormat="1" ht="14.1" customHeight="1" x14ac:dyDescent="0.2">
      <c r="A38" s="4" t="s">
        <v>87</v>
      </c>
      <c r="B38" s="59"/>
      <c r="C38" s="5">
        <v>365.30661492006811</v>
      </c>
      <c r="D38" s="5">
        <v>178.92645207230382</v>
      </c>
      <c r="E38" s="6">
        <v>172.42168622994393</v>
      </c>
      <c r="F38" s="23">
        <v>0.48979800738471241</v>
      </c>
      <c r="G38" s="24"/>
      <c r="H38" s="7">
        <v>6.6092910257139685</v>
      </c>
      <c r="I38" s="8">
        <v>1.6870749991242568</v>
      </c>
      <c r="J38" s="9">
        <v>0.37267787915664941</v>
      </c>
      <c r="K38" s="8">
        <v>1.5001195910176199</v>
      </c>
      <c r="L38" s="7">
        <v>0.88918370066316932</v>
      </c>
      <c r="M38" s="10">
        <v>2.6832824160718842</v>
      </c>
      <c r="N38" s="11">
        <v>1.5001195910176199</v>
      </c>
      <c r="O38" s="12">
        <v>0.1286234</v>
      </c>
      <c r="P38" s="11">
        <v>0.77192179999999999</v>
      </c>
      <c r="Q38" s="24"/>
      <c r="R38" s="13">
        <v>2079.2427478208092</v>
      </c>
      <c r="S38" s="13">
        <v>13.525818229652042</v>
      </c>
      <c r="T38" s="13">
        <v>2060.5879108766812</v>
      </c>
      <c r="U38" s="13">
        <v>14.989135183810731</v>
      </c>
      <c r="V38" s="13">
        <v>2041.9886433767788</v>
      </c>
      <c r="W38" s="13">
        <v>26.308432074792609</v>
      </c>
      <c r="X38" s="59"/>
      <c r="Y38" s="86"/>
      <c r="AK38" s="59"/>
      <c r="AL38" s="8"/>
      <c r="AM38" s="8"/>
    </row>
    <row r="39" spans="1:39" s="4" customFormat="1" ht="14.1" customHeight="1" x14ac:dyDescent="0.2">
      <c r="A39" s="4" t="s">
        <v>88</v>
      </c>
      <c r="B39" s="59"/>
      <c r="C39" s="5">
        <v>54.637674182395003</v>
      </c>
      <c r="D39" s="5">
        <v>11.051933333569291</v>
      </c>
      <c r="E39" s="6">
        <v>21.695747076094989</v>
      </c>
      <c r="F39" s="23">
        <v>0.20227678976002925</v>
      </c>
      <c r="G39" s="24"/>
      <c r="H39" s="7">
        <v>5.3972736905088601</v>
      </c>
      <c r="I39" s="8">
        <v>1.8706924089280565</v>
      </c>
      <c r="J39" s="9">
        <v>0.33789372565176012</v>
      </c>
      <c r="K39" s="8">
        <v>1.5012875977123952</v>
      </c>
      <c r="L39" s="7">
        <v>0.80253043768572419</v>
      </c>
      <c r="M39" s="10">
        <v>2.9595104143206834</v>
      </c>
      <c r="N39" s="11">
        <v>1.5012875977123952</v>
      </c>
      <c r="O39" s="12">
        <v>0.1158492</v>
      </c>
      <c r="P39" s="11">
        <v>1.1160760000000001</v>
      </c>
      <c r="Q39" s="24"/>
      <c r="R39" s="13">
        <v>1893.1297403583596</v>
      </c>
      <c r="S39" s="13">
        <v>19.942004935010303</v>
      </c>
      <c r="T39" s="13">
        <v>1884.4208902369749</v>
      </c>
      <c r="U39" s="13">
        <v>16.153317615179574</v>
      </c>
      <c r="V39" s="13">
        <v>1876.528804431774</v>
      </c>
      <c r="W39" s="13">
        <v>24.488672981410218</v>
      </c>
      <c r="X39" s="59"/>
      <c r="Y39" s="86">
        <v>1893.1297403583596</v>
      </c>
      <c r="Z39" s="27">
        <v>5.7155605689111688E-3</v>
      </c>
      <c r="AA39" s="27">
        <v>1.9110654040364159E-4</v>
      </c>
      <c r="AB39" s="28">
        <v>0.2815102254841641</v>
      </c>
      <c r="AC39" s="28">
        <v>3.0274666502057648E-5</v>
      </c>
      <c r="AD39" s="29">
        <f>((AB39/0.282772)-1)*10000</f>
        <v>-44.621621512593855</v>
      </c>
      <c r="AE39" s="30">
        <f>((AB39-AA39*(EXP(0.00001867*Y39)-1))/(0.282772-0.0332*(EXP(0.00001867*Y39) -1))-1)*10000</f>
        <v>-2.6358902178635901</v>
      </c>
      <c r="AF39" s="31">
        <f>((AC39)/(0.282772-0.0332*(EXP(0.00001865*Y39)-1)))*10000</f>
        <v>1.0751753556971524</v>
      </c>
      <c r="AG39" s="32">
        <f>10000/0.1867*LN(1+(AB39-0.28325)/(AA39-0.0384))</f>
        <v>2384.9506036502166</v>
      </c>
      <c r="AH39" s="42">
        <f>AG39-(AG39-Y39)*(-0.5482-AJ39)/(-0.5482-0.1566)</f>
        <v>2696.2071819792232</v>
      </c>
      <c r="AI39" s="26">
        <f>AG39-(1/0.00001867)*LN(1+(AB39+AC39-0.28325)/(AA39-0.0384))</f>
        <v>40.60666863141887</v>
      </c>
      <c r="AJ39" s="33">
        <f>AA39/0.0332-1</f>
        <v>-0.99424377890350479</v>
      </c>
      <c r="AK39" s="59"/>
      <c r="AL39" s="8">
        <v>7.3697614773017248</v>
      </c>
      <c r="AM39" s="8">
        <v>0.2499806</v>
      </c>
    </row>
    <row r="40" spans="1:39" s="4" customFormat="1" ht="14.1" customHeight="1" x14ac:dyDescent="0.2">
      <c r="A40" s="4" t="s">
        <v>89</v>
      </c>
      <c r="B40" s="59"/>
      <c r="C40" s="5">
        <v>231.35189491782214</v>
      </c>
      <c r="D40" s="5">
        <v>142.509458492796</v>
      </c>
      <c r="E40" s="6">
        <v>132.38311874902661</v>
      </c>
      <c r="F40" s="23">
        <v>0.61598569807874881</v>
      </c>
      <c r="G40" s="24"/>
      <c r="H40" s="7">
        <v>8.9993247508789853</v>
      </c>
      <c r="I40" s="8">
        <v>1.7081913228369954</v>
      </c>
      <c r="J40" s="9">
        <v>0.42991322640737928</v>
      </c>
      <c r="K40" s="8">
        <v>1.5480967540121529</v>
      </c>
      <c r="L40" s="7">
        <v>0.90627831514858959</v>
      </c>
      <c r="M40" s="10">
        <v>2.3260507901946128</v>
      </c>
      <c r="N40" s="11">
        <v>1.5480967540121529</v>
      </c>
      <c r="O40" s="12">
        <v>0.1518196</v>
      </c>
      <c r="P40" s="11">
        <v>0.72202080000000002</v>
      </c>
      <c r="Q40" s="24"/>
      <c r="R40" s="13">
        <v>2366.5222507755911</v>
      </c>
      <c r="S40" s="13">
        <v>12.267791549303464</v>
      </c>
      <c r="T40" s="13">
        <v>2337.9373161415792</v>
      </c>
      <c r="U40" s="13">
        <v>15.731335485733133</v>
      </c>
      <c r="V40" s="13">
        <v>2305.326424474837</v>
      </c>
      <c r="W40" s="13">
        <v>30.074616445185942</v>
      </c>
      <c r="X40" s="59"/>
      <c r="Y40" s="86"/>
      <c r="AK40" s="59"/>
      <c r="AL40" s="8"/>
      <c r="AM40" s="8"/>
    </row>
    <row r="41" spans="1:39" s="4" customFormat="1" ht="14.1" customHeight="1" x14ac:dyDescent="0.2">
      <c r="A41" s="44" t="s">
        <v>90</v>
      </c>
      <c r="B41" s="59"/>
      <c r="C41" s="46">
        <v>37.95342765592342</v>
      </c>
      <c r="D41" s="46">
        <v>15.493345346481229</v>
      </c>
      <c r="E41" s="47">
        <v>16.031070997928673</v>
      </c>
      <c r="F41" s="48">
        <v>0.4082199238219047</v>
      </c>
      <c r="G41" s="45"/>
      <c r="H41" s="49">
        <v>5.4450913801508944</v>
      </c>
      <c r="I41" s="50">
        <v>2.2832211149095065</v>
      </c>
      <c r="J41" s="51">
        <v>0.34264062013138474</v>
      </c>
      <c r="K41" s="50">
        <v>1.5019753830887534</v>
      </c>
      <c r="L41" s="49">
        <v>0.6578317681458038</v>
      </c>
      <c r="M41" s="52">
        <v>2.9185097774354727</v>
      </c>
      <c r="N41" s="53">
        <v>1.5019753830887534</v>
      </c>
      <c r="O41" s="54">
        <v>0.11525639999999999</v>
      </c>
      <c r="P41" s="53">
        <v>1.7196419999999999</v>
      </c>
      <c r="Q41" s="45"/>
      <c r="R41" s="55">
        <v>1883.8960920662867</v>
      </c>
      <c r="S41" s="55">
        <v>30.649196306474114</v>
      </c>
      <c r="T41" s="55">
        <v>1891.9823473086701</v>
      </c>
      <c r="U41" s="55">
        <v>19.777742972483026</v>
      </c>
      <c r="V41" s="55">
        <v>1899.3604312156876</v>
      </c>
      <c r="W41" s="55">
        <v>24.756756730015319</v>
      </c>
      <c r="X41" s="60"/>
      <c r="Y41" s="87">
        <v>1883.8960920662867</v>
      </c>
      <c r="Z41" s="34">
        <v>6.0385460618087011E-3</v>
      </c>
      <c r="AA41" s="34">
        <v>2.207295106992516E-4</v>
      </c>
      <c r="AB41" s="35">
        <v>0.28142378394818429</v>
      </c>
      <c r="AC41" s="35">
        <v>2.3520105591848469E-5</v>
      </c>
      <c r="AD41" s="36">
        <f>((AB41/0.282772)-1)*10000</f>
        <v>-47.678555578901658</v>
      </c>
      <c r="AE41" s="37">
        <f>((AB41-AA41*(EXP(0.00001867*Y41)-1))/(0.282772-0.0332*(EXP(0.00001867*Y41) -1))-1)*10000</f>
        <v>-5.9526724704062062</v>
      </c>
      <c r="AF41" s="38">
        <f>((AC41)/(0.282772-0.0332*(EXP(0.00001865*Y41)-1)))*10000</f>
        <v>0.83527612222923542</v>
      </c>
      <c r="AG41" s="39">
        <f>10000/0.1867*LN(1+(AB41-0.28325)/(AA41-0.0384))</f>
        <v>2502.6190285590128</v>
      </c>
      <c r="AH41" s="43">
        <f>AG41-(AG41-Y41)*(-0.5482-AJ41)/(-0.5482-0.1566)</f>
        <v>2893.4042954575816</v>
      </c>
      <c r="AI41" s="40">
        <f>AG41-(1/0.00001867)*LN(1+(AB41+AC41-0.28325)/(AA41-0.0384))</f>
        <v>31.499458609969224</v>
      </c>
      <c r="AJ41" s="41">
        <f>AA41/0.0332-1</f>
        <v>-0.99335152076207078</v>
      </c>
      <c r="AK41" s="60"/>
      <c r="AL41" s="50">
        <v>7.8116126642157022</v>
      </c>
      <c r="AM41" s="50">
        <v>0.22259680000000001</v>
      </c>
    </row>
    <row r="42" spans="1:39" s="4" customFormat="1" ht="14.1" customHeight="1" x14ac:dyDescent="0.2">
      <c r="A42" s="4" t="s">
        <v>91</v>
      </c>
      <c r="B42" s="59"/>
      <c r="C42" s="5">
        <v>2827.5945989684014</v>
      </c>
      <c r="D42" s="5">
        <v>529.22027329115986</v>
      </c>
      <c r="E42" s="6">
        <v>1088.7223269410838</v>
      </c>
      <c r="F42" s="23">
        <v>0.18716271189803399</v>
      </c>
      <c r="G42" s="24"/>
      <c r="H42" s="7">
        <v>5.1117781440422139</v>
      </c>
      <c r="I42" s="8">
        <v>1.5661795596266714</v>
      </c>
      <c r="J42" s="9">
        <v>0.32969621833682344</v>
      </c>
      <c r="K42" s="8">
        <v>1.512776949522022</v>
      </c>
      <c r="L42" s="7">
        <v>0.96590262605816468</v>
      </c>
      <c r="M42" s="10">
        <v>3.0330951475408869</v>
      </c>
      <c r="N42" s="11">
        <v>1.512776949522022</v>
      </c>
      <c r="O42" s="12">
        <v>0.1124493</v>
      </c>
      <c r="P42" s="11">
        <v>0.40549268055939064</v>
      </c>
      <c r="Q42" s="24"/>
      <c r="R42" s="13">
        <v>1839.3730051153816</v>
      </c>
      <c r="S42" s="13">
        <v>7.3236992098737463</v>
      </c>
      <c r="T42" s="13">
        <v>1838.0644288805431</v>
      </c>
      <c r="U42" s="13">
        <v>13.388625360144735</v>
      </c>
      <c r="V42" s="13">
        <v>1836.909001638704</v>
      </c>
      <c r="W42" s="13">
        <v>24.225369576884592</v>
      </c>
      <c r="X42" s="59"/>
      <c r="Y42" s="86">
        <v>1839.3730051153816</v>
      </c>
      <c r="Z42" s="27">
        <v>1.4647775057721243E-2</v>
      </c>
      <c r="AA42" s="27">
        <v>5.0301360534783313E-4</v>
      </c>
      <c r="AB42" s="28">
        <v>0.28132387580538171</v>
      </c>
      <c r="AC42" s="28">
        <v>1.6282409502292323E-5</v>
      </c>
      <c r="AD42" s="29">
        <f>((AB42/0.282772)-1)*10000</f>
        <v>-51.211725157310759</v>
      </c>
      <c r="AE42" s="30">
        <f>((AB42-AA42*(EXP(0.00001867*Y42)-1))/(0.282772-0.0332*(EXP(0.00001867*Y42) -1))-1)*10000</f>
        <v>-10.857892140149206</v>
      </c>
      <c r="AF42" s="31">
        <f>((AC42)/(0.282772-0.0332*(EXP(0.00001865*Y42)-1)))*10000</f>
        <v>0.57818318091915888</v>
      </c>
      <c r="AG42" s="32">
        <f>10000/0.1867*LN(1+(AB42-0.28325)/(AA42-0.0384))</f>
        <v>2655.3731958273797</v>
      </c>
      <c r="AH42" s="42">
        <f>AG42-(AG42-Y42)*(-0.5482-AJ42)/(-0.5482-0.1566)</f>
        <v>3160.914707336226</v>
      </c>
      <c r="AI42" s="26">
        <f>AG42-(1/0.00001867)*LN(1+(AB42+AC42-0.28325)/(AA42-0.0384))</f>
        <v>21.904229193770334</v>
      </c>
      <c r="AJ42" s="33">
        <f>AA42/0.0332-1</f>
        <v>-0.98484898779072794</v>
      </c>
      <c r="AK42" s="59"/>
      <c r="AL42" s="8">
        <v>6.986116098144878</v>
      </c>
      <c r="AM42" s="8">
        <v>0.274229</v>
      </c>
    </row>
    <row r="43" spans="1:39" s="4" customFormat="1" ht="14.1" customHeight="1" x14ac:dyDescent="0.2">
      <c r="A43" s="4" t="s">
        <v>92</v>
      </c>
      <c r="B43" s="59"/>
      <c r="C43" s="5">
        <v>2343.9870184067177</v>
      </c>
      <c r="D43" s="5">
        <v>431.64480997038925</v>
      </c>
      <c r="E43" s="6">
        <v>864.48002062067803</v>
      </c>
      <c r="F43" s="23">
        <v>0.18414982957703918</v>
      </c>
      <c r="G43" s="24"/>
      <c r="H43" s="7">
        <v>4.9110798771787927</v>
      </c>
      <c r="I43" s="8">
        <v>1.5411111104443538</v>
      </c>
      <c r="J43" s="9">
        <v>0.31601439124974773</v>
      </c>
      <c r="K43" s="8">
        <v>1.501221998871767</v>
      </c>
      <c r="L43" s="7">
        <v>0.97411665433968275</v>
      </c>
      <c r="M43" s="10">
        <v>3.164412848558201</v>
      </c>
      <c r="N43" s="11">
        <v>1.501221998871767</v>
      </c>
      <c r="O43" s="12">
        <v>0.11271166422715552</v>
      </c>
      <c r="P43" s="11">
        <v>0.34836183034093343</v>
      </c>
      <c r="Q43" s="24"/>
      <c r="R43" s="13">
        <v>1843.5914277000234</v>
      </c>
      <c r="S43" s="13">
        <v>6.2908111225490337</v>
      </c>
      <c r="T43" s="13">
        <v>1804.1615830446269</v>
      </c>
      <c r="U43" s="13">
        <v>13.084867324937521</v>
      </c>
      <c r="V43" s="13">
        <v>1770.235413011729</v>
      </c>
      <c r="W43" s="13">
        <v>23.280554293454436</v>
      </c>
      <c r="X43" s="59"/>
      <c r="Y43" s="86"/>
      <c r="AK43" s="59"/>
      <c r="AL43" s="8"/>
      <c r="AM43" s="8"/>
    </row>
    <row r="44" spans="1:39" s="4" customFormat="1" ht="14.1" customHeight="1" x14ac:dyDescent="0.2">
      <c r="A44" s="4" t="s">
        <v>93</v>
      </c>
      <c r="B44" s="59"/>
      <c r="C44" s="5">
        <v>3488.6180296743528</v>
      </c>
      <c r="D44" s="5">
        <v>197.56356231134501</v>
      </c>
      <c r="E44" s="6">
        <v>1308.4038918551551</v>
      </c>
      <c r="F44" s="23">
        <v>5.6630895280268531E-2</v>
      </c>
      <c r="G44" s="24"/>
      <c r="H44" s="7">
        <v>5.1416902153246502</v>
      </c>
      <c r="I44" s="8">
        <v>1.553346967513759</v>
      </c>
      <c r="J44" s="9">
        <v>0.33218142126035921</v>
      </c>
      <c r="K44" s="8">
        <v>1.5119180035690263</v>
      </c>
      <c r="L44" s="7">
        <v>0.97332922726785087</v>
      </c>
      <c r="M44" s="10">
        <v>3.0104031592309126</v>
      </c>
      <c r="N44" s="11">
        <v>1.5119180035690263</v>
      </c>
      <c r="O44" s="12">
        <v>0.1122611</v>
      </c>
      <c r="P44" s="11">
        <v>0.35635761808615796</v>
      </c>
      <c r="Q44" s="24"/>
      <c r="R44" s="13">
        <v>1836.3396290660112</v>
      </c>
      <c r="S44" s="13">
        <v>6.4405531764799573</v>
      </c>
      <c r="T44" s="13">
        <v>1843.0217633603829</v>
      </c>
      <c r="U44" s="13">
        <v>13.29093856709318</v>
      </c>
      <c r="V44" s="13">
        <v>1848.9461079190585</v>
      </c>
      <c r="W44" s="13">
        <v>24.348843713860148</v>
      </c>
      <c r="X44" s="59"/>
      <c r="Y44" s="86">
        <v>1836.3396290660112</v>
      </c>
      <c r="Z44" s="27">
        <v>1.2884501926137337E-2</v>
      </c>
      <c r="AA44" s="27">
        <v>4.61021102968638E-4</v>
      </c>
      <c r="AB44" s="28">
        <v>0.28133790714582863</v>
      </c>
      <c r="AC44" s="28">
        <v>2.0786254835092292E-5</v>
      </c>
      <c r="AD44" s="29">
        <f>((AB44/0.282772)-1)*10000</f>
        <v>-50.715518303487968</v>
      </c>
      <c r="AE44" s="30">
        <f>((AB44-AA44*(EXP(0.00001867*Y44)-1))/(0.282772-0.0332*(EXP(0.00001867*Y44) -1))-1)*10000</f>
        <v>-10.37561025275302</v>
      </c>
      <c r="AF44" s="31">
        <f>((AC44)/(0.282772-0.0332*(EXP(0.00001865*Y44)-1)))*10000</f>
        <v>0.73810820128374932</v>
      </c>
      <c r="AG44" s="32">
        <f>10000/0.1867*LN(1+(AB44-0.28325)/(AA44-0.0384))</f>
        <v>2633.6501869727845</v>
      </c>
      <c r="AH44" s="42">
        <f>AG44-(AG44-Y44)*(-0.5482-AJ44)/(-0.5482-0.1566)</f>
        <v>3129.0436516339114</v>
      </c>
      <c r="AI44" s="26">
        <f>AG44-(1/0.00001867)*LN(1+(AB44+AC44-0.28325)/(AA44-0.0384))</f>
        <v>27.945070648406727</v>
      </c>
      <c r="AJ44" s="33">
        <f>AA44/0.0332-1</f>
        <v>-0.98611382219973986</v>
      </c>
      <c r="AK44" s="59"/>
      <c r="AL44" s="8">
        <v>7.2564133253541598</v>
      </c>
      <c r="AM44" s="8">
        <v>0.25326899999999997</v>
      </c>
    </row>
    <row r="45" spans="1:39" s="4" customFormat="1" ht="14.1" customHeight="1" x14ac:dyDescent="0.2">
      <c r="A45" s="4" t="s">
        <v>94</v>
      </c>
      <c r="B45" s="59"/>
      <c r="C45" s="5">
        <v>2655.4144009146248</v>
      </c>
      <c r="D45" s="5">
        <v>538.11971992754263</v>
      </c>
      <c r="E45" s="6">
        <v>1045.9542632906537</v>
      </c>
      <c r="F45" s="23">
        <v>0.20264999682994636</v>
      </c>
      <c r="G45" s="24"/>
      <c r="H45" s="7">
        <v>5.2419639431098917</v>
      </c>
      <c r="I45" s="8">
        <v>1.5512227894072921</v>
      </c>
      <c r="J45" s="9">
        <v>0.33584066698111642</v>
      </c>
      <c r="K45" s="8">
        <v>1.505806266611655</v>
      </c>
      <c r="L45" s="7">
        <v>0.9707221147692201</v>
      </c>
      <c r="M45" s="10">
        <v>2.9776024714012013</v>
      </c>
      <c r="N45" s="11">
        <v>1.505806266611655</v>
      </c>
      <c r="O45" s="12">
        <v>0.1132034</v>
      </c>
      <c r="P45" s="11">
        <v>0.37261190239927927</v>
      </c>
      <c r="Q45" s="24"/>
      <c r="R45" s="13">
        <v>1851.4656388840074</v>
      </c>
      <c r="S45" s="13">
        <v>6.7213233357270585</v>
      </c>
      <c r="T45" s="13">
        <v>1859.4657738087742</v>
      </c>
      <c r="U45" s="13">
        <v>13.314385591708833</v>
      </c>
      <c r="V45" s="13">
        <v>1866.6288912850109</v>
      </c>
      <c r="W45" s="13">
        <v>24.450586761993076</v>
      </c>
      <c r="X45" s="59"/>
      <c r="Y45" s="86">
        <v>1851.4656388840074</v>
      </c>
      <c r="Z45" s="27">
        <v>1.3809262721929177E-2</v>
      </c>
      <c r="AA45" s="27">
        <v>4.8286735479662047E-4</v>
      </c>
      <c r="AB45" s="28">
        <v>0.28131935057753016</v>
      </c>
      <c r="AC45" s="28">
        <v>2.0206204048817976E-5</v>
      </c>
      <c r="AD45" s="29">
        <f>((AB45/0.282772)-1)*10000</f>
        <v>-51.371756131083359</v>
      </c>
      <c r="AE45" s="30">
        <f>((AB45-AA45*(EXP(0.00001867*Y45)-1))/(0.282772-0.0332*(EXP(0.00001867*Y45) -1))-1)*10000</f>
        <v>-10.722394600907181</v>
      </c>
      <c r="AF45" s="31">
        <f>((AC45)/(0.282772-0.0332*(EXP(0.00001865*Y45)-1)))*10000</f>
        <v>0.71753562267048787</v>
      </c>
      <c r="AG45" s="32">
        <f>10000/0.1867*LN(1+(AB45-0.28325)/(AA45-0.0384))</f>
        <v>2660.0797018775042</v>
      </c>
      <c r="AH45" s="42">
        <f>AG45-(AG45-Y45)*(-0.5482-AJ45)/(-0.5482-0.1566)</f>
        <v>3161.7414372360063</v>
      </c>
      <c r="AI45" s="26">
        <f>AG45-(1/0.00001867)*LN(1+(AB45+AC45-0.28325)/(AA45-0.0384))</f>
        <v>27.167294972229229</v>
      </c>
      <c r="AJ45" s="33">
        <f>AA45/0.0332-1</f>
        <v>-0.98545580256636689</v>
      </c>
      <c r="AK45" s="59"/>
      <c r="AL45" s="8">
        <v>7.1263942321392291</v>
      </c>
      <c r="AM45" s="8">
        <v>0.299705</v>
      </c>
    </row>
    <row r="46" spans="1:39" s="4" customFormat="1" ht="14.1" customHeight="1" x14ac:dyDescent="0.2">
      <c r="A46" s="4" t="s">
        <v>95</v>
      </c>
      <c r="B46" s="59"/>
      <c r="C46" s="5">
        <v>2193.5832466505003</v>
      </c>
      <c r="D46" s="5">
        <v>476.37257045085886</v>
      </c>
      <c r="E46" s="6">
        <v>859.04357975589994</v>
      </c>
      <c r="F46" s="23">
        <v>0.21716639711679858</v>
      </c>
      <c r="G46" s="24"/>
      <c r="H46" s="7">
        <v>5.1497223681113686</v>
      </c>
      <c r="I46" s="8">
        <v>1.5450620353006612</v>
      </c>
      <c r="J46" s="9">
        <v>0.3327732637081513</v>
      </c>
      <c r="K46" s="8">
        <v>1.5026138417131036</v>
      </c>
      <c r="L46" s="7">
        <v>0.97252654416604223</v>
      </c>
      <c r="M46" s="10">
        <v>3.0050491101863872</v>
      </c>
      <c r="N46" s="11">
        <v>1.5026138417131036</v>
      </c>
      <c r="O46" s="12">
        <v>0.1122365</v>
      </c>
      <c r="P46" s="11">
        <v>0.3596781</v>
      </c>
      <c r="Q46" s="24"/>
      <c r="R46" s="13">
        <v>1835.9426718610127</v>
      </c>
      <c r="S46" s="13">
        <v>6.5007473981866237</v>
      </c>
      <c r="T46" s="13">
        <v>1844.3488220570719</v>
      </c>
      <c r="U46" s="13">
        <v>13.222966555764382</v>
      </c>
      <c r="V46" s="13">
        <v>1851.8093923368128</v>
      </c>
      <c r="W46" s="13">
        <v>24.231132590578852</v>
      </c>
      <c r="X46" s="59"/>
      <c r="Y46" s="86">
        <v>1835.9426718610127</v>
      </c>
      <c r="Z46" s="27">
        <v>1.4883056714051573E-2</v>
      </c>
      <c r="AA46" s="27">
        <v>5.1410879250483779E-4</v>
      </c>
      <c r="AB46" s="28">
        <v>0.28132407689176203</v>
      </c>
      <c r="AC46" s="28">
        <v>2.0716278366035971E-5</v>
      </c>
      <c r="AD46" s="29">
        <f>((AB46/0.282772)-1)*10000</f>
        <v>-51.204613902295918</v>
      </c>
      <c r="AE46" s="30">
        <f>((AB46-AA46*(EXP(0.00001867*Y46)-1))/(0.282772-0.0332*(EXP(0.00001867*Y46) -1))-1)*10000</f>
        <v>-10.941360062900474</v>
      </c>
      <c r="AF46" s="31">
        <f>((AC46)/(0.282772-0.0332*(EXP(0.00001865*Y46)-1)))*10000</f>
        <v>0.7356227118790869</v>
      </c>
      <c r="AG46" s="32">
        <f>10000/0.1867*LN(1+(AB46-0.28325)/(AA46-0.0384))</f>
        <v>2655.8613400511435</v>
      </c>
      <c r="AH46" s="42">
        <f>AG46-(AG46-Y46)*(-0.5482-AJ46)/(-0.5482-0.1566)</f>
        <v>3163.4417117329413</v>
      </c>
      <c r="AI46" s="26">
        <f>AG46-(1/0.00001867)*LN(1+(AB46+AC46-0.28325)/(AA46-0.0384))</f>
        <v>27.878440014340413</v>
      </c>
      <c r="AJ46" s="33">
        <f>AA46/0.0332-1</f>
        <v>-0.98451479540648079</v>
      </c>
      <c r="AK46" s="59"/>
      <c r="AL46" s="8">
        <v>6.6341740047305384</v>
      </c>
      <c r="AM46" s="8">
        <v>0.32602939999999997</v>
      </c>
    </row>
    <row r="47" spans="1:39" s="4" customFormat="1" ht="14.1" customHeight="1" x14ac:dyDescent="0.2">
      <c r="A47" s="4" t="s">
        <v>96</v>
      </c>
      <c r="B47" s="59"/>
      <c r="C47" s="5">
        <v>2056.922774371953</v>
      </c>
      <c r="D47" s="5">
        <v>467.09614626257655</v>
      </c>
      <c r="E47" s="6">
        <v>796.48790165791104</v>
      </c>
      <c r="F47" s="23">
        <v>0.22708492126312158</v>
      </c>
      <c r="G47" s="24"/>
      <c r="H47" s="7">
        <v>5.1091967196404013</v>
      </c>
      <c r="I47" s="8">
        <v>1.5492726539127264</v>
      </c>
      <c r="J47" s="9">
        <v>0.32839835541517776</v>
      </c>
      <c r="K47" s="8">
        <v>1.5066827836739665</v>
      </c>
      <c r="L47" s="7">
        <v>0.9725097644167422</v>
      </c>
      <c r="M47" s="10">
        <v>3.0450822408527278</v>
      </c>
      <c r="N47" s="11">
        <v>1.5066827836739665</v>
      </c>
      <c r="O47" s="12">
        <v>0.1128367</v>
      </c>
      <c r="P47" s="11">
        <v>0.36076688531827583</v>
      </c>
      <c r="Q47" s="24"/>
      <c r="R47" s="13">
        <v>1845.5976032302269</v>
      </c>
      <c r="S47" s="13">
        <v>6.5127503500204131</v>
      </c>
      <c r="T47" s="13">
        <v>1837.6354721632465</v>
      </c>
      <c r="U47" s="13">
        <v>13.242046651740225</v>
      </c>
      <c r="V47" s="13">
        <v>1830.6138436770348</v>
      </c>
      <c r="W47" s="13">
        <v>24.055963041148985</v>
      </c>
      <c r="X47" s="59"/>
      <c r="Y47" s="86">
        <v>1845.5976032302269</v>
      </c>
      <c r="Z47" s="27">
        <v>1.7202443331735054E-2</v>
      </c>
      <c r="AA47" s="27">
        <v>5.9292844068273688E-4</v>
      </c>
      <c r="AB47" s="28">
        <v>0.28131468314123775</v>
      </c>
      <c r="AC47" s="28">
        <v>2.2409163132719479E-5</v>
      </c>
      <c r="AD47" s="29">
        <f>((AB47/0.282772)-1)*10000</f>
        <v>-51.536816189802217</v>
      </c>
      <c r="AE47" s="30">
        <f>((AB47-AA47*(EXP(0.00001867*Y47)-1))/(0.282772-0.0332*(EXP(0.00001867*Y47) -1))-1)*10000</f>
        <v>-11.15676182358305</v>
      </c>
      <c r="AF47" s="31">
        <f>((AC47)/(0.282772-0.0332*(EXP(0.00001865*Y47)-1)))*10000</f>
        <v>0.79575352438842595</v>
      </c>
      <c r="AG47" s="32">
        <f>10000/0.1867*LN(1+(AB47-0.28325)/(AA47-0.0384))</f>
        <v>2673.9246389647305</v>
      </c>
      <c r="AH47" s="42">
        <f>AG47-(AG47-Y47)*(-0.5482-AJ47)/(-0.5482-0.1566)</f>
        <v>3183.9201294335112</v>
      </c>
      <c r="AI47" s="26">
        <f>AG47-(1/0.00001867)*LN(1+(AB47+AC47-0.28325)/(AA47-0.0384))</f>
        <v>30.209937457966589</v>
      </c>
      <c r="AJ47" s="33">
        <f>AA47/0.0332-1</f>
        <v>-0.98214070961798983</v>
      </c>
      <c r="AK47" s="59"/>
      <c r="AL47" s="8">
        <v>6.8600866318998497</v>
      </c>
      <c r="AM47" s="8">
        <v>0.27105639999999998</v>
      </c>
    </row>
    <row r="48" spans="1:39" s="4" customFormat="1" ht="14.1" customHeight="1" x14ac:dyDescent="0.2">
      <c r="A48" s="4" t="s">
        <v>97</v>
      </c>
      <c r="B48" s="59"/>
      <c r="C48" s="5">
        <v>2113.7876664880532</v>
      </c>
      <c r="D48" s="5">
        <v>413.27181669776809</v>
      </c>
      <c r="E48" s="6">
        <v>764.70516271870383</v>
      </c>
      <c r="F48" s="23">
        <v>0.19551245531884356</v>
      </c>
      <c r="G48" s="24"/>
      <c r="H48" s="7">
        <v>4.8571366411826933</v>
      </c>
      <c r="I48" s="8">
        <v>1.5871569390022684</v>
      </c>
      <c r="J48" s="9">
        <v>0.31216404287023414</v>
      </c>
      <c r="K48" s="8">
        <v>1.5403140078548536</v>
      </c>
      <c r="L48" s="7">
        <v>0.97048626383673064</v>
      </c>
      <c r="M48" s="10">
        <v>3.2034439034213098</v>
      </c>
      <c r="N48" s="11">
        <v>1.5403140078548536</v>
      </c>
      <c r="O48" s="12">
        <v>0.11284859850073221</v>
      </c>
      <c r="P48" s="11">
        <v>0.3827530616849058</v>
      </c>
      <c r="Q48" s="24"/>
      <c r="R48" s="13">
        <v>1845.7883711653749</v>
      </c>
      <c r="S48" s="13">
        <v>6.9085736033340783</v>
      </c>
      <c r="T48" s="13">
        <v>1794.8528774807737</v>
      </c>
      <c r="U48" s="13">
        <v>13.452982976017047</v>
      </c>
      <c r="V48" s="13">
        <v>1751.3470773985309</v>
      </c>
      <c r="W48" s="13">
        <v>23.665688757904533</v>
      </c>
      <c r="X48" s="59"/>
      <c r="Y48" s="86"/>
      <c r="AK48" s="59"/>
      <c r="AL48" s="8"/>
      <c r="AM48" s="8"/>
    </row>
    <row r="49" spans="1:39" s="4" customFormat="1" ht="14.1" customHeight="1" x14ac:dyDescent="0.2">
      <c r="A49" s="4" t="s">
        <v>98</v>
      </c>
      <c r="B49" s="59"/>
      <c r="C49" s="5">
        <v>2556.8777621695644</v>
      </c>
      <c r="D49" s="5">
        <v>143.799615972304</v>
      </c>
      <c r="E49" s="6">
        <v>943.54237618052684</v>
      </c>
      <c r="F49" s="23">
        <v>5.6240317038186063E-2</v>
      </c>
      <c r="G49" s="24"/>
      <c r="H49" s="7">
        <v>5.0754035986402348</v>
      </c>
      <c r="I49" s="8">
        <v>1.5548022763537508</v>
      </c>
      <c r="J49" s="9">
        <v>0.32692046153608362</v>
      </c>
      <c r="K49" s="8">
        <v>1.5146061101717223</v>
      </c>
      <c r="L49" s="7">
        <v>0.97414708815818385</v>
      </c>
      <c r="M49" s="10">
        <v>3.0588480002180156</v>
      </c>
      <c r="N49" s="11">
        <v>1.5146061101717223</v>
      </c>
      <c r="O49" s="12">
        <v>0.11259710000000001</v>
      </c>
      <c r="P49" s="11">
        <v>0.35125268623213401</v>
      </c>
      <c r="Q49" s="24"/>
      <c r="R49" s="13">
        <v>1841.7508818280237</v>
      </c>
      <c r="S49" s="13">
        <v>6.3443191589889203</v>
      </c>
      <c r="T49" s="13">
        <v>1832.0032725897358</v>
      </c>
      <c r="U49" s="13">
        <v>13.275057312347238</v>
      </c>
      <c r="V49" s="13">
        <v>1823.4379693640922</v>
      </c>
      <c r="W49" s="13">
        <v>24.100535644863143</v>
      </c>
      <c r="X49" s="59"/>
      <c r="Y49" s="86">
        <v>1841.7508818280237</v>
      </c>
      <c r="Z49" s="27">
        <v>8.869415975386338E-3</v>
      </c>
      <c r="AA49" s="27">
        <v>3.0466318447220411E-4</v>
      </c>
      <c r="AB49" s="28">
        <v>0.2813344906037753</v>
      </c>
      <c r="AC49" s="28">
        <v>1.5295831990150505E-5</v>
      </c>
      <c r="AD49" s="29">
        <f t="shared" ref="AD49:AD55" si="0">((AB49/0.282772)-1)*10000</f>
        <v>-50.836341512763283</v>
      </c>
      <c r="AE49" s="30">
        <f t="shared" ref="AE49:AE55" si="1">((AB49-AA49*(EXP(0.00001867*Y49)-1))/(0.282772-0.0332*(EXP(0.00001867*Y49) -1))-1)*10000</f>
        <v>-10.181267471902622</v>
      </c>
      <c r="AF49" s="31">
        <f t="shared" ref="AF49:AF55" si="2">((AC49)/(0.282772-0.0332*(EXP(0.00001865*Y49)-1)))*10000</f>
        <v>0.54315306624655202</v>
      </c>
      <c r="AG49" s="32">
        <f t="shared" ref="AG49:AG55" si="3">10000/0.1867*LN(1+(AB49-0.28325)/(AA49-0.0384))</f>
        <v>2627.6749492793256</v>
      </c>
      <c r="AH49" s="42">
        <f t="shared" ref="AH49:AH55" si="4">AG49-(AG49-Y49)*(-0.5482-AJ49)/(-0.5482-0.1566)</f>
        <v>3121.2452973935597</v>
      </c>
      <c r="AI49" s="26">
        <f t="shared" ref="AI49:AI55" si="5">AG49-(1/0.00001867)*LN(1+(AB49+AC49-0.28325)/(AA49-0.0384))</f>
        <v>20.480194509138983</v>
      </c>
      <c r="AJ49" s="33">
        <f t="shared" ref="AJ49:AJ55" si="6">AA49/0.0332-1</f>
        <v>-0.99082339805806618</v>
      </c>
      <c r="AK49" s="59"/>
      <c r="AL49" s="8">
        <v>7.3533042660510715</v>
      </c>
      <c r="AM49" s="8">
        <v>0.33321600000000001</v>
      </c>
    </row>
    <row r="50" spans="1:39" s="4" customFormat="1" ht="14.1" customHeight="1" x14ac:dyDescent="0.2">
      <c r="A50" s="4" t="s">
        <v>99</v>
      </c>
      <c r="B50" s="59"/>
      <c r="C50" s="5">
        <v>2682.6220801772192</v>
      </c>
      <c r="D50" s="5">
        <v>492.47420948713881</v>
      </c>
      <c r="E50" s="6">
        <v>1023.9733716848922</v>
      </c>
      <c r="F50" s="23">
        <v>0.18357942146461606</v>
      </c>
      <c r="G50" s="25"/>
      <c r="H50" s="7">
        <v>5.0914116850858662</v>
      </c>
      <c r="I50" s="8">
        <v>1.5741568725021291</v>
      </c>
      <c r="J50" s="9">
        <v>0.32706158342249431</v>
      </c>
      <c r="K50" s="8">
        <v>1.522701030246622</v>
      </c>
      <c r="L50" s="7">
        <v>0.96731212552296808</v>
      </c>
      <c r="M50" s="10">
        <v>3.057528155815878</v>
      </c>
      <c r="N50" s="11">
        <v>1.522701030246622</v>
      </c>
      <c r="O50" s="12">
        <v>0.1129035</v>
      </c>
      <c r="P50" s="11">
        <v>0.39918846643103306</v>
      </c>
      <c r="Q50" s="24"/>
      <c r="R50" s="13">
        <v>1846.6682859692899</v>
      </c>
      <c r="S50" s="13">
        <v>7.2037405809921573</v>
      </c>
      <c r="T50" s="13">
        <v>1834.6751877445708</v>
      </c>
      <c r="U50" s="13">
        <v>13.448413458563735</v>
      </c>
      <c r="V50" s="13">
        <v>1824.123527981604</v>
      </c>
      <c r="W50" s="13">
        <v>24.237481346444547</v>
      </c>
      <c r="X50" s="59"/>
      <c r="Y50" s="86">
        <v>1846.6682859692899</v>
      </c>
      <c r="Z50" s="27">
        <v>1.84000442869733E-2</v>
      </c>
      <c r="AA50" s="27">
        <v>6.3683067876257838E-4</v>
      </c>
      <c r="AB50" s="28">
        <v>0.28132433489093611</v>
      </c>
      <c r="AC50" s="28">
        <v>1.790572106123698E-5</v>
      </c>
      <c r="AD50" s="29">
        <f t="shared" si="0"/>
        <v>-51.195489972978294</v>
      </c>
      <c r="AE50" s="30">
        <f t="shared" si="1"/>
        <v>-10.844780709665658</v>
      </c>
      <c r="AF50" s="31">
        <f t="shared" si="2"/>
        <v>0.63583701340532917</v>
      </c>
      <c r="AG50" s="32">
        <f t="shared" si="3"/>
        <v>2663.9329661348515</v>
      </c>
      <c r="AH50" s="42">
        <f t="shared" si="4"/>
        <v>3165.5840727446766</v>
      </c>
      <c r="AI50" s="26">
        <f t="shared" si="5"/>
        <v>24.170027071504592</v>
      </c>
      <c r="AJ50" s="33">
        <f t="shared" si="6"/>
        <v>-0.98081835304931997</v>
      </c>
      <c r="AK50" s="59"/>
      <c r="AL50" s="8">
        <v>7.1293864523666004</v>
      </c>
      <c r="AM50" s="8">
        <v>0.32306279999999998</v>
      </c>
    </row>
    <row r="51" spans="1:39" s="4" customFormat="1" ht="14.1" customHeight="1" x14ac:dyDescent="0.2">
      <c r="A51" s="4" t="s">
        <v>100</v>
      </c>
      <c r="B51" s="59"/>
      <c r="C51" s="5">
        <v>2917.5254501896734</v>
      </c>
      <c r="D51" s="5">
        <v>466.31642022687544</v>
      </c>
      <c r="E51" s="6">
        <v>1119.0230167624534</v>
      </c>
      <c r="F51" s="23">
        <v>0.15983285431034008</v>
      </c>
      <c r="G51" s="25"/>
      <c r="H51" s="7">
        <v>5.1405692842763653</v>
      </c>
      <c r="I51" s="8">
        <v>1.5494880631962402</v>
      </c>
      <c r="J51" s="9">
        <v>0.33070530144460009</v>
      </c>
      <c r="K51" s="8">
        <v>1.5112691704766645</v>
      </c>
      <c r="L51" s="7">
        <v>0.97533450329346927</v>
      </c>
      <c r="M51" s="10">
        <v>3.023840245777011</v>
      </c>
      <c r="N51" s="11">
        <v>1.5112691704766645</v>
      </c>
      <c r="O51" s="12">
        <v>0.11273759999999999</v>
      </c>
      <c r="P51" s="11">
        <v>0.34202156708957698</v>
      </c>
      <c r="Q51" s="24"/>
      <c r="R51" s="13">
        <v>1844.007785349922</v>
      </c>
      <c r="S51" s="13">
        <v>6.1762432676362167</v>
      </c>
      <c r="T51" s="13">
        <v>1842.8364270395709</v>
      </c>
      <c r="U51" s="13">
        <v>13.257230263050257</v>
      </c>
      <c r="V51" s="13">
        <v>1841.7992168340274</v>
      </c>
      <c r="W51" s="13">
        <v>24.25694684800095</v>
      </c>
      <c r="X51" s="59"/>
      <c r="Y51" s="86">
        <v>1844.007785349922</v>
      </c>
      <c r="Z51" s="27">
        <v>1.8500308731010707E-2</v>
      </c>
      <c r="AA51" s="27">
        <v>6.7061877116281112E-4</v>
      </c>
      <c r="AB51" s="28">
        <v>0.28131997825764976</v>
      </c>
      <c r="AC51" s="28">
        <v>2.0270194328556143E-5</v>
      </c>
      <c r="AD51" s="29">
        <f t="shared" si="0"/>
        <v>-51.349558738144061</v>
      </c>
      <c r="AE51" s="30">
        <f t="shared" si="1"/>
        <v>-11.10089605712794</v>
      </c>
      <c r="AF51" s="31">
        <f t="shared" si="2"/>
        <v>0.71979574267351276</v>
      </c>
      <c r="AG51" s="32">
        <f t="shared" si="3"/>
        <v>2672.1443726754255</v>
      </c>
      <c r="AH51" s="42">
        <f t="shared" si="4"/>
        <v>3179.2730341667825</v>
      </c>
      <c r="AI51" s="26">
        <f t="shared" si="5"/>
        <v>27.382836374688395</v>
      </c>
      <c r="AJ51" s="33">
        <f t="shared" si="6"/>
        <v>-0.97980063942280693</v>
      </c>
      <c r="AK51" s="59"/>
      <c r="AL51" s="8">
        <v>7.2226439827874875</v>
      </c>
      <c r="AM51" s="8">
        <v>0.16473034</v>
      </c>
    </row>
    <row r="52" spans="1:39" s="4" customFormat="1" ht="14.1" customHeight="1" x14ac:dyDescent="0.2">
      <c r="A52" s="4" t="s">
        <v>101</v>
      </c>
      <c r="B52" s="59"/>
      <c r="C52" s="5">
        <v>2277.0368057518976</v>
      </c>
      <c r="D52" s="5">
        <v>324.97799435695856</v>
      </c>
      <c r="E52" s="6">
        <v>865.08971813821938</v>
      </c>
      <c r="F52" s="23">
        <v>0.14271969321534439</v>
      </c>
      <c r="G52" s="24"/>
      <c r="H52" s="7">
        <v>5.1138354742133272</v>
      </c>
      <c r="I52" s="8">
        <v>1.566243655295587</v>
      </c>
      <c r="J52" s="9">
        <v>0.32911156303413858</v>
      </c>
      <c r="K52" s="8">
        <v>1.5194292015219666</v>
      </c>
      <c r="L52" s="7">
        <v>0.97011036334267864</v>
      </c>
      <c r="M52" s="10">
        <v>3.0384833361089489</v>
      </c>
      <c r="N52" s="11">
        <v>1.5194292015219666</v>
      </c>
      <c r="O52" s="12">
        <v>0.1126944</v>
      </c>
      <c r="P52" s="11">
        <v>0.38007116348915504</v>
      </c>
      <c r="Q52" s="24"/>
      <c r="R52" s="13">
        <v>1843.3142131629254</v>
      </c>
      <c r="S52" s="13">
        <v>6.8623348785474825</v>
      </c>
      <c r="T52" s="13">
        <v>1838.4061668538916</v>
      </c>
      <c r="U52" s="13">
        <v>13.39006415154409</v>
      </c>
      <c r="V52" s="13">
        <v>1834.0739487837905</v>
      </c>
      <c r="W52" s="13">
        <v>24.299573566051613</v>
      </c>
      <c r="X52" s="59"/>
      <c r="Y52" s="86">
        <v>1843.3142131629254</v>
      </c>
      <c r="Z52" s="27">
        <v>1.4819260447724698E-2</v>
      </c>
      <c r="AA52" s="27">
        <v>5.1688119985901428E-4</v>
      </c>
      <c r="AB52" s="28">
        <v>0.28131684905587889</v>
      </c>
      <c r="AC52" s="28">
        <v>1.9899348285053643E-5</v>
      </c>
      <c r="AD52" s="29">
        <f t="shared" si="0"/>
        <v>-51.460220393855224</v>
      </c>
      <c r="AE52" s="30">
        <f t="shared" si="1"/>
        <v>-11.036330016419571</v>
      </c>
      <c r="AF52" s="31">
        <f t="shared" si="2"/>
        <v>0.7066258634984085</v>
      </c>
      <c r="AG52" s="32">
        <f t="shared" si="3"/>
        <v>2665.7749162352288</v>
      </c>
      <c r="AH52" s="42">
        <f t="shared" si="4"/>
        <v>3174.8315178036014</v>
      </c>
      <c r="AI52" s="26">
        <f t="shared" si="5"/>
        <v>26.775803588830968</v>
      </c>
      <c r="AJ52" s="33">
        <f t="shared" si="6"/>
        <v>-0.98443128916087308</v>
      </c>
      <c r="AK52" s="59"/>
      <c r="AL52" s="8">
        <v>7.0171781938389541</v>
      </c>
      <c r="AM52" s="8">
        <v>0.18981957999999999</v>
      </c>
    </row>
    <row r="53" spans="1:39" s="4" customFormat="1" ht="14.1" customHeight="1" x14ac:dyDescent="0.2">
      <c r="A53" s="4" t="s">
        <v>102</v>
      </c>
      <c r="B53" s="59"/>
      <c r="C53" s="5">
        <v>2318.9815455128255</v>
      </c>
      <c r="D53" s="5">
        <v>381.65644275355237</v>
      </c>
      <c r="E53" s="6">
        <v>879.18835283374904</v>
      </c>
      <c r="F53" s="23">
        <v>0.16457933591237436</v>
      </c>
      <c r="G53" s="24"/>
      <c r="H53" s="7">
        <v>5.0793346141623648</v>
      </c>
      <c r="I53" s="8">
        <v>1.5497397193771492</v>
      </c>
      <c r="J53" s="9">
        <v>0.32658689949602765</v>
      </c>
      <c r="K53" s="8">
        <v>1.5110025869319899</v>
      </c>
      <c r="L53" s="7">
        <v>0.97500410426292217</v>
      </c>
      <c r="M53" s="10">
        <v>3.0619721781343627</v>
      </c>
      <c r="N53" s="11">
        <v>1.5110025869319899</v>
      </c>
      <c r="O53" s="12">
        <v>0.11279939999999999</v>
      </c>
      <c r="P53" s="11">
        <v>0.3443317878151827</v>
      </c>
      <c r="Q53" s="24"/>
      <c r="R53" s="13">
        <v>1844.9994155843526</v>
      </c>
      <c r="S53" s="13">
        <v>6.217126882708035</v>
      </c>
      <c r="T53" s="13">
        <v>1832.660051306405</v>
      </c>
      <c r="U53" s="13">
        <v>13.233246599279935</v>
      </c>
      <c r="V53" s="13">
        <v>1821.8172622889697</v>
      </c>
      <c r="W53" s="13">
        <v>24.024562304971077</v>
      </c>
      <c r="X53" s="59"/>
      <c r="Y53" s="86">
        <v>1844.9994155843526</v>
      </c>
      <c r="Z53" s="27">
        <v>1.574829378787846E-2</v>
      </c>
      <c r="AA53" s="27">
        <v>5.7445496107261967E-4</v>
      </c>
      <c r="AB53" s="28">
        <v>0.28131618306368283</v>
      </c>
      <c r="AC53" s="28">
        <v>2.2289520089518496E-5</v>
      </c>
      <c r="AD53" s="29">
        <f t="shared" si="0"/>
        <v>-51.483772661974349</v>
      </c>
      <c r="AE53" s="30">
        <f t="shared" si="1"/>
        <v>-11.093878357392173</v>
      </c>
      <c r="AF53" s="31">
        <f t="shared" si="2"/>
        <v>0.79150390033925244</v>
      </c>
      <c r="AG53" s="32">
        <f t="shared" si="3"/>
        <v>2670.6301927997301</v>
      </c>
      <c r="AH53" s="42">
        <f t="shared" si="4"/>
        <v>3179.6174390687952</v>
      </c>
      <c r="AI53" s="26">
        <f t="shared" si="5"/>
        <v>30.035769086995515</v>
      </c>
      <c r="AJ53" s="33">
        <f t="shared" si="6"/>
        <v>-0.98269713972672834</v>
      </c>
      <c r="AK53" s="59"/>
      <c r="AL53" s="8">
        <v>7.0276509646346428</v>
      </c>
      <c r="AM53" s="8">
        <v>0.25075980000000003</v>
      </c>
    </row>
    <row r="54" spans="1:39" s="4" customFormat="1" ht="14.1" customHeight="1" x14ac:dyDescent="0.2">
      <c r="A54" s="4" t="s">
        <v>103</v>
      </c>
      <c r="B54" s="59"/>
      <c r="C54" s="5">
        <v>1938.0958372794671</v>
      </c>
      <c r="D54" s="5">
        <v>357.59110205755979</v>
      </c>
      <c r="E54" s="6">
        <v>741.06454905742362</v>
      </c>
      <c r="F54" s="23">
        <v>0.18450640839284579</v>
      </c>
      <c r="G54" s="25"/>
      <c r="H54" s="7">
        <v>5.0836896390966855</v>
      </c>
      <c r="I54" s="8">
        <v>1.5612743436673628</v>
      </c>
      <c r="J54" s="9">
        <v>0.32789129037203751</v>
      </c>
      <c r="K54" s="8">
        <v>1.5216954526192534</v>
      </c>
      <c r="L54" s="7">
        <v>0.97464962438623004</v>
      </c>
      <c r="M54" s="10">
        <v>3.0497912855976237</v>
      </c>
      <c r="N54" s="11">
        <v>1.5216954526192534</v>
      </c>
      <c r="O54" s="12">
        <v>0.11244700000000001</v>
      </c>
      <c r="P54" s="11">
        <v>0.34931436510948127</v>
      </c>
      <c r="Q54" s="24"/>
      <c r="R54" s="13">
        <v>1839.3359714972758</v>
      </c>
      <c r="S54" s="13">
        <v>6.3112323761080891</v>
      </c>
      <c r="T54" s="13">
        <v>1833.3871761746479</v>
      </c>
      <c r="U54" s="13">
        <v>13.33428174572715</v>
      </c>
      <c r="V54" s="13">
        <v>1828.152702942446</v>
      </c>
      <c r="W54" s="13">
        <v>24.267805778626528</v>
      </c>
      <c r="X54" s="59"/>
      <c r="Y54" s="86">
        <v>1839.3359714972758</v>
      </c>
      <c r="Z54" s="27">
        <v>1.5355367886798752E-2</v>
      </c>
      <c r="AA54" s="27">
        <v>5.3524326644729557E-4</v>
      </c>
      <c r="AB54" s="28">
        <v>0.28131168970757447</v>
      </c>
      <c r="AC54" s="28">
        <v>1.7388051296129623E-5</v>
      </c>
      <c r="AD54" s="29">
        <f t="shared" si="0"/>
        <v>-51.642676517673621</v>
      </c>
      <c r="AE54" s="30">
        <f t="shared" si="1"/>
        <v>-11.331432582685208</v>
      </c>
      <c r="AF54" s="31">
        <f t="shared" si="2"/>
        <v>0.61744411721061743</v>
      </c>
      <c r="AG54" s="32">
        <f t="shared" si="3"/>
        <v>2673.9792342357214</v>
      </c>
      <c r="AH54" s="42">
        <f t="shared" si="4"/>
        <v>3189.9211848030563</v>
      </c>
      <c r="AI54" s="26">
        <f t="shared" si="5"/>
        <v>23.403722248352551</v>
      </c>
      <c r="AJ54" s="33">
        <f t="shared" si="6"/>
        <v>-0.98387821486604532</v>
      </c>
      <c r="AK54" s="59"/>
      <c r="AL54" s="8">
        <v>7.0700407511897732</v>
      </c>
      <c r="AM54" s="8">
        <v>0.17879842000000001</v>
      </c>
    </row>
    <row r="55" spans="1:39" s="4" customFormat="1" ht="14.1" customHeight="1" x14ac:dyDescent="0.2">
      <c r="A55" s="44" t="s">
        <v>104</v>
      </c>
      <c r="B55" s="59"/>
      <c r="C55" s="46">
        <v>2744.5306939011739</v>
      </c>
      <c r="D55" s="46">
        <v>435.16719683928682</v>
      </c>
      <c r="E55" s="47">
        <v>1054.5976883432472</v>
      </c>
      <c r="F55" s="48">
        <v>0.15855796322712085</v>
      </c>
      <c r="G55" s="45"/>
      <c r="H55" s="49">
        <v>5.1520989927795995</v>
      </c>
      <c r="I55" s="50">
        <v>1.5467581957485967</v>
      </c>
      <c r="J55" s="51">
        <v>0.33167680771421859</v>
      </c>
      <c r="K55" s="50">
        <v>1.5101719236302085</v>
      </c>
      <c r="L55" s="49">
        <v>0.9763464824566962</v>
      </c>
      <c r="M55" s="52">
        <v>3.0149831906897337</v>
      </c>
      <c r="N55" s="53">
        <v>1.5101719236302085</v>
      </c>
      <c r="O55" s="54">
        <v>0.1126595</v>
      </c>
      <c r="P55" s="53">
        <v>0.33442738702817087</v>
      </c>
      <c r="Q55" s="45"/>
      <c r="R55" s="55">
        <v>1842.7536598954066</v>
      </c>
      <c r="S55" s="55">
        <v>6.040304213396297</v>
      </c>
      <c r="T55" s="55">
        <v>1844.7411516758011</v>
      </c>
      <c r="U55" s="55">
        <v>13.238577221021064</v>
      </c>
      <c r="V55" s="55">
        <v>1846.5038248246692</v>
      </c>
      <c r="W55" s="55">
        <v>24.29287489469867</v>
      </c>
      <c r="X55" s="60"/>
      <c r="Y55" s="87">
        <v>1842.7536598954066</v>
      </c>
      <c r="Z55" s="34">
        <v>1.3683397454807521E-2</v>
      </c>
      <c r="AA55" s="34">
        <v>4.9351353607728597E-4</v>
      </c>
      <c r="AB55" s="35">
        <v>0.28130262845185872</v>
      </c>
      <c r="AC55" s="35">
        <v>2.0995600559106329E-5</v>
      </c>
      <c r="AD55" s="36">
        <f t="shared" si="0"/>
        <v>-51.963120398812457</v>
      </c>
      <c r="AE55" s="37">
        <f t="shared" si="1"/>
        <v>-11.524817528766329</v>
      </c>
      <c r="AF55" s="38">
        <f t="shared" si="2"/>
        <v>0.74555283105247128</v>
      </c>
      <c r="AG55" s="39">
        <f t="shared" si="3"/>
        <v>2683.2870729511055</v>
      </c>
      <c r="AH55" s="43">
        <f t="shared" si="4"/>
        <v>3204.369053438953</v>
      </c>
      <c r="AI55" s="40">
        <f t="shared" si="5"/>
        <v>28.224615614787126</v>
      </c>
      <c r="AJ55" s="41">
        <f t="shared" si="6"/>
        <v>-0.98513513445550338</v>
      </c>
      <c r="AK55" s="60"/>
      <c r="AL55" s="50">
        <v>7.0371263286880223</v>
      </c>
      <c r="AM55" s="50">
        <v>0.23217539999999998</v>
      </c>
    </row>
    <row r="56" spans="1:39" s="62" customFormat="1" ht="14.1" customHeight="1" x14ac:dyDescent="0.2">
      <c r="A56" s="61" t="s">
        <v>124</v>
      </c>
      <c r="B56" s="64"/>
      <c r="C56" s="65"/>
      <c r="D56" s="65"/>
      <c r="E56" s="66"/>
      <c r="F56" s="67"/>
      <c r="G56" s="68"/>
      <c r="H56" s="69"/>
      <c r="I56" s="70"/>
      <c r="J56" s="71"/>
      <c r="K56" s="70"/>
      <c r="L56" s="69"/>
      <c r="M56" s="72"/>
      <c r="N56" s="73"/>
      <c r="O56" s="74"/>
      <c r="P56" s="73"/>
      <c r="Q56" s="68"/>
      <c r="R56" s="75"/>
      <c r="S56" s="75"/>
      <c r="T56" s="75"/>
      <c r="U56" s="75"/>
      <c r="V56" s="75"/>
      <c r="W56" s="75"/>
      <c r="X56" s="64"/>
      <c r="AK56" s="64"/>
    </row>
    <row r="57" spans="1:39" s="62" customFormat="1" ht="14.1" customHeight="1" x14ac:dyDescent="0.2">
      <c r="A57" s="62" t="s">
        <v>66</v>
      </c>
      <c r="B57" s="64"/>
      <c r="C57" s="65">
        <v>2002.8258566475913</v>
      </c>
      <c r="D57" s="65">
        <v>810.45519193443954</v>
      </c>
      <c r="E57" s="66">
        <v>59.415808545910323</v>
      </c>
      <c r="F57" s="67">
        <v>0.4046558462606486</v>
      </c>
      <c r="G57" s="76"/>
      <c r="H57" s="69">
        <v>0.17138694862732656</v>
      </c>
      <c r="I57" s="70">
        <v>2.1357204217195074</v>
      </c>
      <c r="J57" s="71">
        <v>2.5261741689270433E-2</v>
      </c>
      <c r="K57" s="70">
        <v>1.5002021057260002</v>
      </c>
      <c r="L57" s="69">
        <v>0.7024337504429351</v>
      </c>
      <c r="M57" s="72">
        <v>39.585552425497873</v>
      </c>
      <c r="N57" s="73">
        <v>1.5002021057260002</v>
      </c>
      <c r="O57" s="74">
        <v>4.920544705492564E-2</v>
      </c>
      <c r="P57" s="73">
        <v>1.5200971553571909</v>
      </c>
      <c r="Q57" s="77"/>
      <c r="R57" s="75">
        <v>157.6320147311192</v>
      </c>
      <c r="S57" s="75">
        <v>35.19417723174903</v>
      </c>
      <c r="T57" s="75">
        <v>160.62189462763916</v>
      </c>
      <c r="U57" s="75">
        <v>3.1778332370519524</v>
      </c>
      <c r="V57" s="75">
        <v>160.82473964713236</v>
      </c>
      <c r="W57" s="75">
        <v>2.3832894639613245</v>
      </c>
      <c r="X57" s="64"/>
      <c r="AK57" s="64"/>
    </row>
    <row r="58" spans="1:39" s="62" customFormat="1" ht="14.1" customHeight="1" x14ac:dyDescent="0.2">
      <c r="A58" s="62" t="s">
        <v>67</v>
      </c>
      <c r="B58" s="64"/>
      <c r="C58" s="65">
        <v>2153.4571869079064</v>
      </c>
      <c r="D58" s="65">
        <v>1098.3161444663267</v>
      </c>
      <c r="E58" s="66">
        <v>66.383678401381985</v>
      </c>
      <c r="F58" s="67">
        <v>0.51002460190228838</v>
      </c>
      <c r="G58" s="76"/>
      <c r="H58" s="69">
        <v>0.1727831650360018</v>
      </c>
      <c r="I58" s="70">
        <v>1.690803385834762</v>
      </c>
      <c r="J58" s="71">
        <v>2.554811869269389E-2</v>
      </c>
      <c r="K58" s="70">
        <v>1.5000143453918982</v>
      </c>
      <c r="L58" s="69">
        <v>0.88716071777401262</v>
      </c>
      <c r="M58" s="72">
        <v>39.14182535428624</v>
      </c>
      <c r="N58" s="73">
        <v>1.5000143453918982</v>
      </c>
      <c r="O58" s="74">
        <v>4.9050249999999997E-2</v>
      </c>
      <c r="P58" s="73">
        <v>0.78023909999999996</v>
      </c>
      <c r="Q58" s="77"/>
      <c r="R58" s="75">
        <v>150.23362309140956</v>
      </c>
      <c r="S58" s="75">
        <v>18.183964091330385</v>
      </c>
      <c r="T58" s="75">
        <v>161.8314439171119</v>
      </c>
      <c r="U58" s="75">
        <v>2.5324926957693004</v>
      </c>
      <c r="V58" s="75">
        <v>162.62510624762703</v>
      </c>
      <c r="W58" s="75">
        <v>2.4093375916970636</v>
      </c>
      <c r="X58" s="64"/>
      <c r="AK58" s="64"/>
    </row>
    <row r="59" spans="1:39" s="62" customFormat="1" ht="14.1" customHeight="1" x14ac:dyDescent="0.2">
      <c r="A59" s="62" t="s">
        <v>68</v>
      </c>
      <c r="B59" s="64"/>
      <c r="C59" s="65">
        <v>1626.973959318339</v>
      </c>
      <c r="D59" s="65">
        <v>917.13579467930538</v>
      </c>
      <c r="E59" s="66">
        <v>50.420944812663507</v>
      </c>
      <c r="F59" s="67">
        <v>0.56370649906625558</v>
      </c>
      <c r="G59" s="76"/>
      <c r="H59" s="69">
        <v>0.1718562155242733</v>
      </c>
      <c r="I59" s="70">
        <v>1.9025147757640015</v>
      </c>
      <c r="J59" s="71">
        <v>2.524855867027305E-2</v>
      </c>
      <c r="K59" s="70">
        <v>1.5200703723658318</v>
      </c>
      <c r="L59" s="69">
        <v>0.79897953578594971</v>
      </c>
      <c r="M59" s="72">
        <v>39.606221212831933</v>
      </c>
      <c r="N59" s="73">
        <v>1.5200703723658318</v>
      </c>
      <c r="O59" s="74">
        <v>4.9365936240604071E-2</v>
      </c>
      <c r="P59" s="73">
        <v>1.1440928874247711</v>
      </c>
      <c r="Q59" s="77"/>
      <c r="R59" s="75">
        <v>165.2476449204656</v>
      </c>
      <c r="S59" s="75">
        <v>26.52203497457592</v>
      </c>
      <c r="T59" s="75">
        <v>161.02858367150259</v>
      </c>
      <c r="U59" s="75">
        <v>2.836974499181161</v>
      </c>
      <c r="V59" s="75">
        <v>160.74184984100586</v>
      </c>
      <c r="W59" s="75">
        <v>2.4136296043795746</v>
      </c>
      <c r="X59" s="64"/>
      <c r="AK59" s="64"/>
    </row>
    <row r="60" spans="1:39" s="62" customFormat="1" ht="14.1" customHeight="1" x14ac:dyDescent="0.2">
      <c r="A60" s="62" t="s">
        <v>69</v>
      </c>
      <c r="B60" s="64"/>
      <c r="C60" s="65">
        <v>888.09501570216275</v>
      </c>
      <c r="D60" s="65">
        <v>399.74546532130552</v>
      </c>
      <c r="E60" s="66">
        <v>25.909927671699052</v>
      </c>
      <c r="F60" s="67">
        <v>0.45011565007517929</v>
      </c>
      <c r="G60" s="76"/>
      <c r="H60" s="69">
        <v>0.16836173969475868</v>
      </c>
      <c r="I60" s="70">
        <v>1.9124366363758354</v>
      </c>
      <c r="J60" s="71">
        <v>2.4487200050303026E-2</v>
      </c>
      <c r="K60" s="70">
        <v>1.5579456073421143</v>
      </c>
      <c r="L60" s="69">
        <v>0.81463907232738453</v>
      </c>
      <c r="M60" s="72">
        <v>40.837662041627546</v>
      </c>
      <c r="N60" s="73">
        <v>1.5579456073421143</v>
      </c>
      <c r="O60" s="74">
        <v>4.986582409627955E-2</v>
      </c>
      <c r="P60" s="73">
        <v>1.1091525470898627</v>
      </c>
      <c r="Q60" s="77"/>
      <c r="R60" s="75">
        <v>188.74366424839394</v>
      </c>
      <c r="S60" s="75">
        <v>25.608282277569312</v>
      </c>
      <c r="T60" s="75">
        <v>157.99618733714433</v>
      </c>
      <c r="U60" s="75">
        <v>2.8020904742546424</v>
      </c>
      <c r="V60" s="75">
        <v>155.95290745144638</v>
      </c>
      <c r="W60" s="75">
        <v>2.4009546811274154</v>
      </c>
      <c r="X60" s="64"/>
      <c r="AK60" s="64"/>
    </row>
    <row r="61" spans="1:39" s="62" customFormat="1" ht="14.1" customHeight="1" x14ac:dyDescent="0.2">
      <c r="A61" s="62" t="s">
        <v>70</v>
      </c>
      <c r="B61" s="64"/>
      <c r="C61" s="65">
        <v>840.42030754075995</v>
      </c>
      <c r="D61" s="65">
        <v>428.42819795483672</v>
      </c>
      <c r="E61" s="66">
        <v>25.717347268729267</v>
      </c>
      <c r="F61" s="67">
        <v>0.50977849310722201</v>
      </c>
      <c r="G61" s="76"/>
      <c r="H61" s="69">
        <v>0.17629152799653544</v>
      </c>
      <c r="I61" s="70">
        <v>2.1302225398919328</v>
      </c>
      <c r="J61" s="71">
        <v>2.5229840843527966E-2</v>
      </c>
      <c r="K61" s="70">
        <v>1.5396639786958393</v>
      </c>
      <c r="L61" s="69">
        <v>0.72277142404753036</v>
      </c>
      <c r="M61" s="72">
        <v>39.63560476666752</v>
      </c>
      <c r="N61" s="73">
        <v>1.5396639786958393</v>
      </c>
      <c r="O61" s="74">
        <v>5.0677555318991742E-2</v>
      </c>
      <c r="P61" s="73">
        <v>1.4721694542987012</v>
      </c>
      <c r="Q61" s="77"/>
      <c r="R61" s="75">
        <v>226.19054663409784</v>
      </c>
      <c r="S61" s="75">
        <v>33.673720356076828</v>
      </c>
      <c r="T61" s="75">
        <v>164.86441256135603</v>
      </c>
      <c r="U61" s="75">
        <v>3.2468748013030346</v>
      </c>
      <c r="V61" s="75">
        <v>160.62415743925152</v>
      </c>
      <c r="W61" s="75">
        <v>2.4429789016415517</v>
      </c>
      <c r="X61" s="78"/>
      <c r="AK61" s="64"/>
    </row>
    <row r="62" spans="1:39" s="62" customFormat="1" ht="14.1" customHeight="1" x14ac:dyDescent="0.2">
      <c r="A62" s="62" t="s">
        <v>105</v>
      </c>
      <c r="B62" s="64"/>
      <c r="C62" s="65">
        <v>2534.008356091625</v>
      </c>
      <c r="D62" s="65">
        <v>961.48551609364745</v>
      </c>
      <c r="E62" s="66">
        <v>74.728181486070227</v>
      </c>
      <c r="F62" s="67">
        <v>0.37943265411192745</v>
      </c>
      <c r="G62" s="68"/>
      <c r="H62" s="69">
        <v>0.17203870489050674</v>
      </c>
      <c r="I62" s="70">
        <v>1.7155982865437343</v>
      </c>
      <c r="J62" s="71">
        <v>2.5074752970664922E-2</v>
      </c>
      <c r="K62" s="70">
        <v>1.5061065377427811</v>
      </c>
      <c r="L62" s="69">
        <v>0.87788997550061809</v>
      </c>
      <c r="M62" s="72">
        <v>39.88075181318456</v>
      </c>
      <c r="N62" s="73">
        <v>1.5061065377427811</v>
      </c>
      <c r="O62" s="74">
        <v>4.9760899999999997E-2</v>
      </c>
      <c r="P62" s="73">
        <v>0.82153549999999997</v>
      </c>
      <c r="Q62" s="68"/>
      <c r="R62" s="75">
        <v>183.83991820135967</v>
      </c>
      <c r="S62" s="75">
        <v>19.023291360569239</v>
      </c>
      <c r="T62" s="75">
        <v>161.18669366921071</v>
      </c>
      <c r="U62" s="75">
        <v>2.5602190935562765</v>
      </c>
      <c r="V62" s="75">
        <v>159.64892608287661</v>
      </c>
      <c r="W62" s="75">
        <v>2.3753906226051114</v>
      </c>
      <c r="X62" s="64"/>
      <c r="AK62" s="64"/>
    </row>
    <row r="63" spans="1:39" s="62" customFormat="1" ht="14.1" customHeight="1" x14ac:dyDescent="0.2">
      <c r="A63" s="62" t="s">
        <v>106</v>
      </c>
      <c r="B63" s="64"/>
      <c r="C63" s="65">
        <v>2222.8580679016027</v>
      </c>
      <c r="D63" s="65">
        <v>1016.051543449388</v>
      </c>
      <c r="E63" s="66">
        <v>66.4686578847584</v>
      </c>
      <c r="F63" s="67">
        <v>0.45709240644795168</v>
      </c>
      <c r="G63" s="68"/>
      <c r="H63" s="69">
        <v>0.16975746767752514</v>
      </c>
      <c r="I63" s="70">
        <v>1.7424436881427829</v>
      </c>
      <c r="J63" s="71">
        <v>2.4960323974474334E-2</v>
      </c>
      <c r="K63" s="70">
        <v>1.5336577447711512</v>
      </c>
      <c r="L63" s="69">
        <v>0.88017636105407215</v>
      </c>
      <c r="M63" s="72">
        <v>40.063582548954479</v>
      </c>
      <c r="N63" s="73">
        <v>1.5336577447711512</v>
      </c>
      <c r="O63" s="74">
        <v>4.9326170000000003E-2</v>
      </c>
      <c r="P63" s="73">
        <v>0.82704529999999998</v>
      </c>
      <c r="Q63" s="68"/>
      <c r="R63" s="75">
        <v>163.36393686576011</v>
      </c>
      <c r="S63" s="75">
        <v>19.222013477718903</v>
      </c>
      <c r="T63" s="75">
        <v>159.20844264433742</v>
      </c>
      <c r="U63" s="75">
        <v>2.5708183830317202</v>
      </c>
      <c r="V63" s="75">
        <v>158.92927331893071</v>
      </c>
      <c r="W63" s="75">
        <v>2.4080801340079505</v>
      </c>
      <c r="X63" s="64"/>
      <c r="AK63" s="64"/>
    </row>
    <row r="64" spans="1:39" s="62" customFormat="1" ht="14.1" customHeight="1" x14ac:dyDescent="0.2">
      <c r="A64" s="62" t="s">
        <v>107</v>
      </c>
      <c r="B64" s="64"/>
      <c r="C64" s="65">
        <v>3120.217824330261</v>
      </c>
      <c r="D64" s="65">
        <v>1552.9333249939552</v>
      </c>
      <c r="E64" s="66">
        <v>94.584263920038779</v>
      </c>
      <c r="F64" s="67">
        <v>0.49770029287211204</v>
      </c>
      <c r="G64" s="68"/>
      <c r="H64" s="69">
        <v>0.16976628522880727</v>
      </c>
      <c r="I64" s="70">
        <v>1.7486362976275416</v>
      </c>
      <c r="J64" s="71">
        <v>2.5030715271833207E-2</v>
      </c>
      <c r="K64" s="70">
        <v>1.5022316610216004</v>
      </c>
      <c r="L64" s="69">
        <v>0.85908754328144155</v>
      </c>
      <c r="M64" s="72">
        <v>39.950915870362252</v>
      </c>
      <c r="N64" s="73">
        <v>1.5022316610216004</v>
      </c>
      <c r="O64" s="74">
        <v>4.9190009999999999E-2</v>
      </c>
      <c r="P64" s="73">
        <v>0.89500219999999997</v>
      </c>
      <c r="Q64" s="68"/>
      <c r="R64" s="75">
        <v>156.89761264788103</v>
      </c>
      <c r="S64" s="75">
        <v>20.816114675768549</v>
      </c>
      <c r="T64" s="75">
        <v>159.21609650306158</v>
      </c>
      <c r="U64" s="75">
        <v>2.5800813426893332</v>
      </c>
      <c r="V64" s="75">
        <v>159.37197911528116</v>
      </c>
      <c r="W64" s="75">
        <v>2.3652179541905904</v>
      </c>
      <c r="X64" s="64"/>
      <c r="AK64" s="64"/>
    </row>
    <row r="65" spans="1:39" s="62" customFormat="1" ht="14.1" customHeight="1" x14ac:dyDescent="0.2">
      <c r="A65" s="62" t="s">
        <v>108</v>
      </c>
      <c r="B65" s="64"/>
      <c r="C65" s="65">
        <v>1733.8116150745159</v>
      </c>
      <c r="D65" s="65">
        <v>754.68564649584562</v>
      </c>
      <c r="E65" s="66">
        <v>51.218318865078551</v>
      </c>
      <c r="F65" s="67">
        <v>0.43527545895660102</v>
      </c>
      <c r="G65" s="68"/>
      <c r="H65" s="69">
        <v>0.17054281881475855</v>
      </c>
      <c r="I65" s="70">
        <v>2.0175085228858745</v>
      </c>
      <c r="J65" s="71">
        <v>2.4807491403855016E-2</v>
      </c>
      <c r="K65" s="70">
        <v>1.5249600217671748</v>
      </c>
      <c r="L65" s="69">
        <v>0.7558629886657674</v>
      </c>
      <c r="M65" s="72">
        <v>40.310403971140857</v>
      </c>
      <c r="N65" s="73">
        <v>1.5249600217671748</v>
      </c>
      <c r="O65" s="74">
        <v>4.985966E-2</v>
      </c>
      <c r="P65" s="73">
        <v>1.3209230000000001</v>
      </c>
      <c r="Q65" s="68"/>
      <c r="R65" s="75">
        <v>188.45598528597603</v>
      </c>
      <c r="S65" s="75">
        <v>30.453845219728603</v>
      </c>
      <c r="T65" s="75">
        <v>159.8899212307727</v>
      </c>
      <c r="U65" s="75">
        <v>2.9890314916398708</v>
      </c>
      <c r="V65" s="75">
        <v>157.9679721948105</v>
      </c>
      <c r="W65" s="75">
        <v>2.3801119974130591</v>
      </c>
      <c r="X65" s="64"/>
      <c r="AK65" s="64"/>
    </row>
    <row r="66" spans="1:39" s="80" customFormat="1" ht="14.1" customHeight="1" x14ac:dyDescent="0.15">
      <c r="A66" s="63" t="s">
        <v>122</v>
      </c>
      <c r="B66" s="79"/>
      <c r="G66" s="81"/>
      <c r="Q66" s="81"/>
      <c r="X66" s="79"/>
      <c r="AK66" s="79"/>
      <c r="AL66" s="82">
        <v>5.1743618149475266</v>
      </c>
      <c r="AM66" s="82">
        <v>0.26538119999999998</v>
      </c>
    </row>
    <row r="67" spans="1:39" s="80" customFormat="1" ht="14.1" customHeight="1" x14ac:dyDescent="0.15">
      <c r="A67" s="63" t="s">
        <v>67</v>
      </c>
      <c r="B67" s="79"/>
      <c r="G67" s="81"/>
      <c r="Q67" s="81"/>
      <c r="X67" s="79"/>
      <c r="AK67" s="79"/>
      <c r="AL67" s="82">
        <v>5.5185212188384112</v>
      </c>
      <c r="AM67" s="82">
        <v>0.26293480000000002</v>
      </c>
    </row>
    <row r="68" spans="1:39" s="80" customFormat="1" ht="14.1" customHeight="1" x14ac:dyDescent="0.15">
      <c r="A68" s="63" t="s">
        <v>68</v>
      </c>
      <c r="B68" s="79"/>
      <c r="G68" s="81"/>
      <c r="Q68" s="81"/>
      <c r="X68" s="79"/>
      <c r="AK68" s="79"/>
      <c r="AL68" s="82">
        <v>5.4501821814277234</v>
      </c>
      <c r="AM68" s="82">
        <v>0.18291356000000003</v>
      </c>
    </row>
    <row r="69" spans="1:39" s="80" customFormat="1" ht="14.1" customHeight="1" x14ac:dyDescent="0.15">
      <c r="A69" s="63" t="s">
        <v>69</v>
      </c>
      <c r="B69" s="79"/>
      <c r="G69" s="81"/>
      <c r="Q69" s="81"/>
      <c r="X69" s="79"/>
      <c r="AK69" s="79"/>
      <c r="AL69" s="82">
        <v>5.3040814237288485</v>
      </c>
      <c r="AM69" s="82">
        <v>0.33752019999999999</v>
      </c>
    </row>
    <row r="70" spans="1:39" s="80" customFormat="1" ht="14.1" customHeight="1" x14ac:dyDescent="0.15">
      <c r="A70" s="63" t="s">
        <v>70</v>
      </c>
      <c r="B70" s="79"/>
      <c r="G70" s="81"/>
      <c r="Q70" s="81"/>
      <c r="X70" s="79"/>
      <c r="AK70" s="79"/>
      <c r="AL70" s="82">
        <v>5.5150882854512142</v>
      </c>
      <c r="AM70" s="82">
        <v>0.16859160000000001</v>
      </c>
    </row>
    <row r="71" spans="1:39" s="80" customFormat="1" ht="14.1" customHeight="1" x14ac:dyDescent="0.15">
      <c r="A71" s="63" t="s">
        <v>105</v>
      </c>
      <c r="B71" s="79"/>
      <c r="G71" s="81"/>
      <c r="Q71" s="81"/>
      <c r="X71" s="79"/>
      <c r="AK71" s="79"/>
      <c r="AL71" s="82">
        <v>5.4588447945919318</v>
      </c>
      <c r="AM71" s="82">
        <v>0.18700384</v>
      </c>
    </row>
    <row r="72" spans="1:39" s="80" customFormat="1" x14ac:dyDescent="0.15">
      <c r="A72" s="63" t="s">
        <v>106</v>
      </c>
      <c r="B72" s="79"/>
      <c r="G72" s="81"/>
      <c r="Q72" s="81"/>
      <c r="X72" s="79"/>
      <c r="AK72" s="79"/>
      <c r="AL72" s="82">
        <v>5.3224416517055442</v>
      </c>
      <c r="AM72" s="82">
        <v>0.33508640000000001</v>
      </c>
    </row>
    <row r="73" spans="1:39" s="80" customFormat="1" x14ac:dyDescent="0.15">
      <c r="A73" s="63" t="s">
        <v>107</v>
      </c>
      <c r="B73" s="79"/>
      <c r="G73" s="81"/>
      <c r="Q73" s="81"/>
      <c r="X73" s="79"/>
      <c r="AK73" s="79"/>
      <c r="AL73" s="82">
        <v>5.5474993588099339</v>
      </c>
      <c r="AM73" s="82">
        <v>0.289161</v>
      </c>
    </row>
    <row r="74" spans="1:39" s="80" customFormat="1" x14ac:dyDescent="0.15">
      <c r="A74" s="63" t="s">
        <v>108</v>
      </c>
      <c r="B74" s="79"/>
      <c r="G74" s="81"/>
      <c r="Q74" s="81"/>
      <c r="X74" s="79"/>
      <c r="AK74" s="79"/>
      <c r="AL74" s="82">
        <v>5.0682454190532598</v>
      </c>
      <c r="AM74" s="82">
        <v>0.2618586</v>
      </c>
    </row>
    <row r="75" spans="1:39" s="80" customFormat="1" x14ac:dyDescent="0.15">
      <c r="A75" s="63" t="s">
        <v>123</v>
      </c>
      <c r="B75" s="79"/>
      <c r="G75" s="81"/>
      <c r="Q75" s="81"/>
      <c r="X75" s="79"/>
      <c r="AK75" s="79"/>
      <c r="AL75" s="82">
        <v>5.3998831609244311</v>
      </c>
      <c r="AM75" s="82">
        <v>0.15441911999999999</v>
      </c>
    </row>
    <row r="76" spans="1:39" ht="15.75" x14ac:dyDescent="0.15">
      <c r="A76" s="100" t="s">
        <v>131</v>
      </c>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c r="AC76" s="100"/>
      <c r="AD76" s="100"/>
      <c r="AE76" s="100"/>
      <c r="AF76" s="100"/>
      <c r="AG76" s="100"/>
      <c r="AH76" s="100"/>
      <c r="AI76" s="100"/>
      <c r="AJ76" s="100"/>
      <c r="AK76" s="100"/>
      <c r="AL76" s="100"/>
      <c r="AM76" s="100"/>
    </row>
    <row r="77" spans="1:39" ht="15" customHeight="1" x14ac:dyDescent="0.15">
      <c r="A77" s="124" t="s">
        <v>132</v>
      </c>
      <c r="B77" s="124"/>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c r="AA77" s="124"/>
      <c r="AB77" s="124"/>
      <c r="AC77" s="124"/>
      <c r="AD77" s="124"/>
      <c r="AE77" s="124"/>
      <c r="AF77" s="124"/>
      <c r="AG77" s="124"/>
      <c r="AH77" s="124"/>
      <c r="AI77" s="124"/>
      <c r="AJ77" s="124"/>
      <c r="AK77" s="124"/>
      <c r="AL77" s="124"/>
      <c r="AM77" s="124"/>
    </row>
    <row r="78" spans="1:39" x14ac:dyDescent="0.15">
      <c r="A78" s="124"/>
      <c r="B78" s="124"/>
      <c r="C78" s="124"/>
      <c r="D78" s="124"/>
      <c r="E78" s="124"/>
      <c r="F78" s="124"/>
      <c r="G78" s="124"/>
      <c r="H78" s="124"/>
      <c r="I78" s="124"/>
      <c r="J78" s="124"/>
      <c r="K78" s="124"/>
      <c r="L78" s="124"/>
      <c r="M78" s="124"/>
      <c r="N78" s="124"/>
      <c r="O78" s="124"/>
      <c r="P78" s="124"/>
      <c r="Q78" s="124"/>
      <c r="R78" s="124"/>
      <c r="S78" s="124"/>
      <c r="T78" s="124"/>
      <c r="U78" s="124"/>
      <c r="V78" s="124"/>
      <c r="W78" s="124"/>
      <c r="X78" s="124"/>
      <c r="Y78" s="124"/>
      <c r="Z78" s="124"/>
      <c r="AA78" s="124"/>
      <c r="AB78" s="124"/>
      <c r="AC78" s="124"/>
      <c r="AD78" s="124"/>
      <c r="AE78" s="124"/>
      <c r="AF78" s="124"/>
      <c r="AG78" s="124"/>
      <c r="AH78" s="124"/>
      <c r="AI78" s="124"/>
      <c r="AJ78" s="124"/>
      <c r="AK78" s="124"/>
      <c r="AL78" s="124"/>
      <c r="AM78" s="124"/>
    </row>
    <row r="79" spans="1:39" x14ac:dyDescent="0.15">
      <c r="A79" s="124"/>
      <c r="B79" s="124"/>
      <c r="C79" s="124"/>
      <c r="D79" s="124"/>
      <c r="E79" s="124"/>
      <c r="F79" s="124"/>
      <c r="G79" s="124"/>
      <c r="H79" s="124"/>
      <c r="I79" s="124"/>
      <c r="J79" s="124"/>
      <c r="K79" s="124"/>
      <c r="L79" s="124"/>
      <c r="M79" s="124"/>
      <c r="N79" s="124"/>
      <c r="O79" s="124"/>
      <c r="P79" s="124"/>
      <c r="Q79" s="124"/>
      <c r="R79" s="124"/>
      <c r="S79" s="124"/>
      <c r="T79" s="124"/>
      <c r="U79" s="124"/>
      <c r="V79" s="124"/>
      <c r="W79" s="124"/>
      <c r="X79" s="124"/>
      <c r="Y79" s="124"/>
      <c r="Z79" s="124"/>
      <c r="AA79" s="124"/>
      <c r="AB79" s="124"/>
      <c r="AC79" s="124"/>
      <c r="AD79" s="124"/>
      <c r="AE79" s="124"/>
      <c r="AF79" s="124"/>
      <c r="AG79" s="124"/>
      <c r="AH79" s="124"/>
      <c r="AI79" s="124"/>
      <c r="AJ79" s="124"/>
      <c r="AK79" s="124"/>
      <c r="AL79" s="124"/>
      <c r="AM79" s="124"/>
    </row>
    <row r="80" spans="1:39" ht="15" customHeight="1" x14ac:dyDescent="0.15">
      <c r="A80" s="125" t="s">
        <v>140</v>
      </c>
      <c r="B80" s="125"/>
      <c r="C80" s="125"/>
      <c r="D80" s="125"/>
      <c r="E80" s="125"/>
      <c r="F80" s="125"/>
      <c r="G80" s="125"/>
      <c r="H80" s="125"/>
      <c r="I80" s="125"/>
      <c r="J80" s="125"/>
      <c r="K80" s="125"/>
      <c r="L80" s="125"/>
      <c r="M80" s="125"/>
      <c r="N80" s="125"/>
      <c r="O80" s="125"/>
      <c r="P80" s="125"/>
      <c r="Q80" s="125"/>
      <c r="R80" s="125"/>
      <c r="S80" s="125"/>
      <c r="T80" s="125"/>
      <c r="U80" s="125"/>
      <c r="V80" s="125"/>
      <c r="W80" s="125"/>
      <c r="X80" s="125"/>
      <c r="Y80" s="125"/>
      <c r="Z80" s="125"/>
      <c r="AA80" s="125"/>
      <c r="AB80" s="125"/>
      <c r="AC80" s="125"/>
      <c r="AD80" s="125"/>
      <c r="AE80" s="125"/>
      <c r="AF80" s="125"/>
      <c r="AG80" s="125"/>
      <c r="AH80" s="125"/>
      <c r="AI80" s="125"/>
      <c r="AJ80" s="125"/>
      <c r="AK80" s="125"/>
      <c r="AL80" s="125"/>
      <c r="AM80" s="125"/>
    </row>
    <row r="81" spans="1:39" x14ac:dyDescent="0.1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c r="Y81" s="125"/>
      <c r="Z81" s="125"/>
      <c r="AA81" s="125"/>
      <c r="AB81" s="125"/>
      <c r="AC81" s="125"/>
      <c r="AD81" s="125"/>
      <c r="AE81" s="125"/>
      <c r="AF81" s="125"/>
      <c r="AG81" s="125"/>
      <c r="AH81" s="125"/>
      <c r="AI81" s="125"/>
      <c r="AJ81" s="125"/>
      <c r="AK81" s="125"/>
      <c r="AL81" s="125"/>
      <c r="AM81" s="125"/>
    </row>
    <row r="82" spans="1:39" x14ac:dyDescent="0.1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c r="Y82" s="125"/>
      <c r="Z82" s="125"/>
      <c r="AA82" s="125"/>
      <c r="AB82" s="125"/>
      <c r="AC82" s="125"/>
      <c r="AD82" s="125"/>
      <c r="AE82" s="125"/>
      <c r="AF82" s="125"/>
      <c r="AG82" s="125"/>
      <c r="AH82" s="125"/>
      <c r="AI82" s="125"/>
      <c r="AJ82" s="125"/>
      <c r="AK82" s="125"/>
      <c r="AL82" s="125"/>
      <c r="AM82" s="125"/>
    </row>
    <row r="83" spans="1:39" x14ac:dyDescent="0.1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c r="Y83" s="125"/>
      <c r="Z83" s="125"/>
      <c r="AA83" s="125"/>
      <c r="AB83" s="125"/>
      <c r="AC83" s="125"/>
      <c r="AD83" s="125"/>
      <c r="AE83" s="125"/>
      <c r="AF83" s="125"/>
      <c r="AG83" s="125"/>
      <c r="AH83" s="125"/>
      <c r="AI83" s="125"/>
      <c r="AJ83" s="125"/>
      <c r="AK83" s="125"/>
      <c r="AL83" s="125"/>
      <c r="AM83" s="125"/>
    </row>
    <row r="84" spans="1:39" x14ac:dyDescent="0.1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c r="Y84" s="125"/>
      <c r="Z84" s="125"/>
      <c r="AA84" s="125"/>
      <c r="AB84" s="125"/>
      <c r="AC84" s="125"/>
      <c r="AD84" s="125"/>
      <c r="AE84" s="125"/>
      <c r="AF84" s="125"/>
      <c r="AG84" s="125"/>
      <c r="AH84" s="125"/>
      <c r="AI84" s="125"/>
      <c r="AJ84" s="125"/>
      <c r="AK84" s="125"/>
      <c r="AL84" s="125"/>
      <c r="AM84" s="125"/>
    </row>
  </sheetData>
  <mergeCells count="40">
    <mergeCell ref="A77:AM79"/>
    <mergeCell ref="A80:AM84"/>
    <mergeCell ref="A2:A5"/>
    <mergeCell ref="Y2:AJ2"/>
    <mergeCell ref="AL2:AM2"/>
    <mergeCell ref="AF3:AF5"/>
    <mergeCell ref="AG3:AG5"/>
    <mergeCell ref="AC3:AC5"/>
    <mergeCell ref="AI3:AI5"/>
    <mergeCell ref="S3:S5"/>
    <mergeCell ref="U3:U5"/>
    <mergeCell ref="W3:W5"/>
    <mergeCell ref="R3:R4"/>
    <mergeCell ref="T3:T4"/>
    <mergeCell ref="V3:V4"/>
    <mergeCell ref="Z3:Z5"/>
    <mergeCell ref="A1:AM1"/>
    <mergeCell ref="A76:AM76"/>
    <mergeCell ref="AJ3:AJ5"/>
    <mergeCell ref="X3:X5"/>
    <mergeCell ref="AK3:AK5"/>
    <mergeCell ref="AL3:AL5"/>
    <mergeCell ref="AM3:AM5"/>
    <mergeCell ref="C2:W2"/>
    <mergeCell ref="AD3:AD5"/>
    <mergeCell ref="AE3:AE5"/>
    <mergeCell ref="C3:C5"/>
    <mergeCell ref="D3:D5"/>
    <mergeCell ref="E3:E5"/>
    <mergeCell ref="AH3:AH5"/>
    <mergeCell ref="Q3:Q5"/>
    <mergeCell ref="G3:G5"/>
    <mergeCell ref="AA3:AA5"/>
    <mergeCell ref="AB3:AB5"/>
    <mergeCell ref="B3:B5"/>
    <mergeCell ref="F3:F5"/>
    <mergeCell ref="Y3:Y5"/>
    <mergeCell ref="M3:P3"/>
    <mergeCell ref="H3:L3"/>
    <mergeCell ref="L4:L5"/>
  </mergeCells>
  <phoneticPr fontId="1" type="noConversion"/>
  <pageMargins left="0.75" right="0.75" top="1" bottom="1" header="0.5" footer="0.5"/>
  <pageSetup paperSize="9"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4</vt:i4>
      </vt:variant>
    </vt:vector>
  </HeadingPairs>
  <TitlesOfParts>
    <vt:vector size="13" baseType="lpstr">
      <vt:lpstr>PlotDat8</vt:lpstr>
      <vt:lpstr>PlotDat11</vt:lpstr>
      <vt:lpstr>PlotDat12</vt:lpstr>
      <vt:lpstr>PlotDat15</vt:lpstr>
      <vt:lpstr>PlotDat20</vt:lpstr>
      <vt:lpstr>PlotDat26</vt:lpstr>
      <vt:lpstr>PlotDat35</vt:lpstr>
      <vt:lpstr>PlotDat1</vt:lpstr>
      <vt:lpstr>Table S1</vt:lpstr>
      <vt:lpstr>__gXY1</vt:lpstr>
      <vt:lpstr>Ellipse1_20</vt:lpstr>
      <vt:lpstr>Ellipse1_21</vt:lpstr>
      <vt:lpstr>Ellipse2_1</vt:lpstr>
    </vt:vector>
  </TitlesOfParts>
  <Company>CHINA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dc:creator>
  <cp:lastModifiedBy>Chenyang Sun</cp:lastModifiedBy>
  <dcterms:created xsi:type="dcterms:W3CDTF">2019-07-17T04:31:49Z</dcterms:created>
  <dcterms:modified xsi:type="dcterms:W3CDTF">2024-03-19T17:32:09Z</dcterms:modified>
</cp:coreProperties>
</file>