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E:\hypozonal gold paper\Geology\revised manuscript\"/>
    </mc:Choice>
  </mc:AlternateContent>
  <xr:revisionPtr revIDLastSave="0" documentId="13_ncr:1_{2ABBC893-17AD-418C-B280-D5C4E26DE454}" xr6:coauthVersionLast="47" xr6:coauthVersionMax="47" xr10:uidLastSave="{00000000-0000-0000-0000-000000000000}"/>
  <bookViews>
    <workbookView xWindow="-108" yWindow="-108" windowWidth="23256" windowHeight="12576" xr2:uid="{74936181-6745-44F4-86CD-AAA6452F523F}"/>
  </bookViews>
  <sheets>
    <sheet name="Sheet2"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15" i="2" l="1"/>
  <c r="M115" i="2" s="1"/>
  <c r="L114" i="2"/>
  <c r="M114" i="2" s="1"/>
  <c r="L113" i="2"/>
  <c r="M113" i="2" s="1"/>
  <c r="L112" i="2"/>
  <c r="M112" i="2" s="1"/>
  <c r="L111" i="2"/>
  <c r="M111" i="2" s="1"/>
  <c r="L110" i="2"/>
  <c r="M110" i="2" s="1"/>
  <c r="L109" i="2"/>
  <c r="M109" i="2" s="1"/>
  <c r="L108" i="2"/>
  <c r="M108" i="2" s="1"/>
  <c r="L107" i="2"/>
  <c r="M107" i="2" s="1"/>
  <c r="L106" i="2"/>
  <c r="M106" i="2" s="1"/>
  <c r="L105" i="2"/>
  <c r="M105" i="2" s="1"/>
  <c r="L104" i="2"/>
  <c r="M104" i="2" s="1"/>
  <c r="L103" i="2"/>
  <c r="M103" i="2" s="1"/>
  <c r="L102" i="2"/>
  <c r="M102" i="2" s="1"/>
  <c r="L101" i="2"/>
  <c r="M101" i="2" s="1"/>
  <c r="L100" i="2"/>
  <c r="M100" i="2" s="1"/>
  <c r="L99" i="2"/>
  <c r="M99" i="2" s="1"/>
  <c r="L98" i="2"/>
  <c r="M98" i="2" s="1"/>
  <c r="L97" i="2"/>
  <c r="M97" i="2" s="1"/>
  <c r="L96" i="2"/>
  <c r="M96" i="2" s="1"/>
  <c r="L95" i="2"/>
  <c r="M95" i="2" s="1"/>
  <c r="L94" i="2"/>
  <c r="M94" i="2" s="1"/>
  <c r="L93" i="2"/>
  <c r="M93" i="2" s="1"/>
  <c r="L92" i="2"/>
  <c r="M92" i="2" s="1"/>
  <c r="L91" i="2"/>
  <c r="M91" i="2" s="1"/>
  <c r="L90" i="2"/>
  <c r="M90" i="2" s="1"/>
  <c r="L89" i="2"/>
  <c r="M89" i="2" s="1"/>
  <c r="L88" i="2"/>
  <c r="M88" i="2" s="1"/>
  <c r="L87" i="2"/>
  <c r="M87" i="2" s="1"/>
  <c r="L86" i="2"/>
  <c r="M86" i="2" s="1"/>
  <c r="L85" i="2"/>
  <c r="M85" i="2" s="1"/>
  <c r="L84" i="2"/>
  <c r="M84" i="2" s="1"/>
  <c r="L83" i="2"/>
  <c r="M83" i="2" s="1"/>
  <c r="L82" i="2"/>
  <c r="M82" i="2" s="1"/>
  <c r="L81" i="2"/>
  <c r="M81" i="2" s="1"/>
  <c r="L80" i="2"/>
  <c r="M80" i="2" s="1"/>
  <c r="L79" i="2"/>
  <c r="M79" i="2" s="1"/>
  <c r="L78" i="2"/>
  <c r="M78" i="2" s="1"/>
  <c r="L77" i="2"/>
  <c r="M77" i="2" s="1"/>
  <c r="L76" i="2"/>
  <c r="M76" i="2" s="1"/>
  <c r="L75" i="2"/>
  <c r="M75" i="2" s="1"/>
  <c r="L74" i="2"/>
  <c r="M74" i="2" s="1"/>
  <c r="L73" i="2"/>
  <c r="M73" i="2" s="1"/>
  <c r="L72" i="2"/>
  <c r="M72" i="2" s="1"/>
  <c r="L71" i="2"/>
  <c r="M71" i="2" s="1"/>
  <c r="L70" i="2"/>
  <c r="M70" i="2" s="1"/>
  <c r="L69" i="2"/>
  <c r="M69" i="2" s="1"/>
  <c r="L68" i="2"/>
  <c r="M68" i="2" s="1"/>
  <c r="L67" i="2"/>
  <c r="M67" i="2" s="1"/>
  <c r="L66" i="2"/>
  <c r="M66" i="2" s="1"/>
  <c r="L65" i="2"/>
  <c r="M65" i="2" s="1"/>
  <c r="L64" i="2"/>
  <c r="M64" i="2" s="1"/>
  <c r="L63" i="2"/>
  <c r="M63" i="2" s="1"/>
  <c r="L62" i="2"/>
  <c r="M62" i="2" s="1"/>
  <c r="L61" i="2"/>
  <c r="M61" i="2" s="1"/>
  <c r="L60" i="2"/>
  <c r="M60" i="2" s="1"/>
  <c r="L59" i="2"/>
  <c r="M59" i="2" s="1"/>
  <c r="L58" i="2"/>
  <c r="M58" i="2" s="1"/>
  <c r="L57" i="2"/>
  <c r="M57" i="2" s="1"/>
  <c r="L56" i="2"/>
  <c r="M56" i="2" s="1"/>
  <c r="L55" i="2"/>
  <c r="M55" i="2" s="1"/>
  <c r="L54" i="2"/>
  <c r="M54" i="2" s="1"/>
  <c r="L53" i="2"/>
  <c r="M53" i="2" s="1"/>
  <c r="L52" i="2"/>
  <c r="M52" i="2" s="1"/>
  <c r="L51" i="2"/>
  <c r="M51" i="2" s="1"/>
  <c r="L50" i="2"/>
  <c r="M50" i="2" s="1"/>
  <c r="L49" i="2"/>
  <c r="M49" i="2" s="1"/>
  <c r="L48" i="2"/>
  <c r="M48" i="2" s="1"/>
  <c r="L47" i="2"/>
  <c r="M47" i="2" s="1"/>
  <c r="L46" i="2"/>
  <c r="M46" i="2" s="1"/>
  <c r="L45" i="2"/>
  <c r="M45" i="2" s="1"/>
  <c r="L44" i="2"/>
  <c r="M44" i="2" s="1"/>
  <c r="L43" i="2"/>
  <c r="M43" i="2" s="1"/>
  <c r="L42" i="2"/>
  <c r="M42" i="2" s="1"/>
  <c r="L41" i="2"/>
  <c r="M41" i="2" s="1"/>
  <c r="L40" i="2"/>
  <c r="M40" i="2" s="1"/>
  <c r="L39" i="2"/>
  <c r="M39" i="2" s="1"/>
  <c r="L38" i="2"/>
  <c r="M38" i="2" s="1"/>
  <c r="L37" i="2"/>
  <c r="M37" i="2" s="1"/>
  <c r="L36" i="2"/>
  <c r="M36" i="2" s="1"/>
  <c r="L35" i="2"/>
  <c r="M35" i="2" s="1"/>
  <c r="L34" i="2"/>
  <c r="M34" i="2" s="1"/>
  <c r="L33" i="2"/>
  <c r="M33" i="2" s="1"/>
  <c r="L32" i="2"/>
  <c r="M32" i="2" s="1"/>
  <c r="L31" i="2"/>
  <c r="M31" i="2" s="1"/>
  <c r="L30" i="2"/>
  <c r="M30" i="2" s="1"/>
  <c r="L29" i="2"/>
  <c r="M29" i="2" s="1"/>
  <c r="L28" i="2"/>
  <c r="M28" i="2" s="1"/>
  <c r="L27" i="2"/>
  <c r="M27" i="2" s="1"/>
  <c r="L26" i="2"/>
  <c r="M26" i="2" s="1"/>
  <c r="L25" i="2"/>
  <c r="M25" i="2" s="1"/>
  <c r="L24" i="2"/>
  <c r="M24" i="2" s="1"/>
  <c r="L23" i="2"/>
  <c r="M23" i="2" s="1"/>
  <c r="L22" i="2"/>
  <c r="M22" i="2" s="1"/>
  <c r="L21" i="2"/>
  <c r="M21" i="2" s="1"/>
  <c r="L20" i="2"/>
  <c r="M20" i="2" s="1"/>
  <c r="L19" i="2"/>
  <c r="M19" i="2" s="1"/>
  <c r="L18" i="2"/>
  <c r="M18" i="2" s="1"/>
  <c r="L17" i="2"/>
  <c r="M17" i="2" s="1"/>
  <c r="L16" i="2"/>
  <c r="M16" i="2" s="1"/>
  <c r="L15" i="2"/>
  <c r="M15" i="2" s="1"/>
  <c r="L14" i="2"/>
  <c r="M14" i="2" s="1"/>
  <c r="L13" i="2"/>
  <c r="M13" i="2" s="1"/>
  <c r="L12" i="2"/>
  <c r="M12" i="2" s="1"/>
  <c r="L11" i="2"/>
  <c r="M11" i="2" s="1"/>
  <c r="L10" i="2"/>
  <c r="M10" i="2" s="1"/>
  <c r="L9" i="2"/>
  <c r="M9" i="2" s="1"/>
  <c r="L8" i="2"/>
  <c r="M8" i="2" s="1"/>
  <c r="L7" i="2"/>
  <c r="M7" i="2" s="1"/>
  <c r="L6" i="2"/>
  <c r="M6" i="2" s="1"/>
  <c r="L5" i="2"/>
  <c r="M5" i="2" s="1"/>
  <c r="L4" i="2"/>
  <c r="M4" i="2" s="1"/>
  <c r="L3" i="2"/>
  <c r="M3" i="2" s="1"/>
  <c r="L2" i="2"/>
  <c r="M2" i="2" s="1"/>
</calcChain>
</file>

<file path=xl/sharedStrings.xml><?xml version="1.0" encoding="utf-8"?>
<sst xmlns="http://schemas.openxmlformats.org/spreadsheetml/2006/main" count="494" uniqueCount="94">
  <si>
    <t>LOCATION</t>
  </si>
  <si>
    <t>ROCK TYPE</t>
  </si>
  <si>
    <t>ROCK NAME</t>
  </si>
  <si>
    <t>WEST AUSTRALIAN CRATON / YILGARN CRATON / EASTERN GOLDFIELDS SUPERTERRANE / KALGOORLIE TERRANE - AGNEW-WILUNA GREENSTONE BELT</t>
  </si>
  <si>
    <t>VOLCANIC ROCK</t>
  </si>
  <si>
    <t>KOMATIITE</t>
  </si>
  <si>
    <t>WEST AUSTRALIAN CRATON / YILGARN CRATON / EASTERN GOLDFIELDS SUPERTERRANE / KALGOORLIE TERRANE - NORSEMAN-WILUNA GREENSTONE BE</t>
  </si>
  <si>
    <t>WEST AUSTRALIAN CRATON / YILGARN CRATON / EASTERN GOLDFIELDS SUPERTERRANE / KALGOORLIE TERRANE - WILDARA-LEONORA BELT</t>
  </si>
  <si>
    <t>WEST AUSTRALIAN CRATON / YILGARN CRATON / EASTERN GOLDFIELDS SUPERTERRANE / KALGOORLIE TERRANE - KAMBALDA DOMAIN</t>
  </si>
  <si>
    <t>WEST AUSTRALIAN CRATON / YILGARN CRATON / SOUTHERN CROSS SUPERTERRANE / SANDSTONE GREENSTONE BELT</t>
  </si>
  <si>
    <t>WEST AUSTRALIAN CRATON / YILGARN CRATON / WEST YILGARN SUPERTERRANE / LAKE JOHNSON GREENSTONE BELT</t>
  </si>
  <si>
    <t>SUPERIOR PROVINCE_ARCHEAN / WABIGOON GREENSTONE BELT / CENTRAL WABIGOON GREENSTONE BELT</t>
  </si>
  <si>
    <t>KOMATIITE, BASALTIC</t>
  </si>
  <si>
    <t>SUPERIOR PROVINCE_ARCHEAN / ABITIBI GREENSTONE BELT / SOUTHERN ABITIBI VOLCANIC ZONE</t>
  </si>
  <si>
    <t>KOMATIITE, PERIDOTITIC</t>
  </si>
  <si>
    <t>KOMATIITE, PYROXENITIC</t>
  </si>
  <si>
    <t>SUPERIOR PROVINCE_ARCHEAN / ABITIBI GREENSTONE BELT / SOUTHERN ABITIBI VOLCANIC ZONE / ALEXO KOMATIITE</t>
  </si>
  <si>
    <t>SAO FRANCISCO CRATON_ARCHEAN / PIUMHI GREENSTONE BELT / PIUMHI MASSIF</t>
    <phoneticPr fontId="1" type="noConversion"/>
  </si>
  <si>
    <t>SAO FRANCISCO CRATON_ARCHEAN / PIUMHI GREENSTONE BELT / PIUMHI MASSIF</t>
  </si>
  <si>
    <t>SAO FRANCISCO CRATON_ARCHEAN / MORRO DO FERRO GREENSTONE BELT / MORRO DO FERRO GREENSTONE BELT / MORRO DO NIQUEL UNIT</t>
  </si>
  <si>
    <t>KAAPVAAL CRATON_ARCHEAN / BARBERTON GREENSTONE BELT / NELSHOOGTE SCHIST BELT</t>
  </si>
  <si>
    <t>KAAPVAAL CRATON_ARCHEAN / BARBERTON GREENSTONE BELT / ONVERWACHT GROUP / KOMATI FORMATION</t>
  </si>
  <si>
    <t>KAAPVAAL CRATON_ARCHEAN / BARBERTON GREENSTONE BELT / ONVERWACHT GROUP / SANDSPRUIT FORMATION</t>
  </si>
  <si>
    <t>KAAPVAAL CRATON_ARCHEAN / BARBERTON GREENSTONE BELT / ONVERWACHT GROUP / KROMBERG FORMATION</t>
  </si>
  <si>
    <t>KOMATIITE, PERIDOTITIC, OLIVINE</t>
  </si>
  <si>
    <t>KAAPVAAL CRATON_ARCHEAN / KALKKLOOF SCHIST BELT / ONVERWACHT GROUP / TJAKASTAD SUBGROUP</t>
  </si>
  <si>
    <t>KAAPVAAL CRATON_ARCHEAN / ROODEKRANS GREENSTONE REMNANT / ROODEKRANS COMPLEX</t>
  </si>
  <si>
    <t>KAAPVAAL CRATON_ARCHEAN / COMMONDALE GREENSTONE BELT / COMMONDALE ULTRAMAFIC SUITE (MATSHEMPONDO PERIDOTI</t>
  </si>
  <si>
    <t>DHARWAR CRATON_ARCHEAN / EASTERN DHARWAR CRATON / RAMAGIRI-HUNGUND GREENSTONE BELT / RAMAGIRI SCHIST BELT</t>
    <phoneticPr fontId="1" type="noConversion"/>
  </si>
  <si>
    <t>DHARWAR CRATON_ARCHEAN / EASTERN DHARWAR CRATON / RAMAGIRI-HUNGUND GREENSTONE BELT / RAMAGIRI SCHIST BELT</t>
  </si>
  <si>
    <t>DHARWAR CRATON_ARCHEAN / WESTERN DHARWAR CRATON / HOLENAR(A)SIPUR SCHIST BELT</t>
  </si>
  <si>
    <t>DHARWAR CRATON_ARCHEAN / WESTERN DHARWAR CRATON / GHATTIHOSAHALLI BELT</t>
  </si>
  <si>
    <t>DHARWAR CRATON_ARCHEAN / WESTERN DHARWAR CRATON / NUGGIHALLI SCHIST BELT</t>
  </si>
  <si>
    <t>TOTAL</t>
    <phoneticPr fontId="1" type="noConversion"/>
  </si>
  <si>
    <t>LOSS ON IGNITION</t>
    <phoneticPr fontId="1" type="noConversion"/>
  </si>
  <si>
    <t>CITATION</t>
  </si>
  <si>
    <t xml:space="preserve"> [8808] CHEN SHU-MIN (2005)</t>
  </si>
  <si>
    <t xml:space="preserve"> [14980] FIORENTINI M. L. (2011)</t>
  </si>
  <si>
    <t xml:space="preserve"> [15917] THEBAUD N. (2012)</t>
  </si>
  <si>
    <t xml:space="preserve"> [17508] GODEL B. M. (2013)</t>
  </si>
  <si>
    <t xml:space="preserve"> [23187] STAUDE S. (2019)</t>
  </si>
  <si>
    <t xml:space="preserve"> [5746] TOMLINSON K. Y. (1999)</t>
  </si>
  <si>
    <t xml:space="preserve"> [5891] INNES D. G. (1978)</t>
  </si>
  <si>
    <t xml:space="preserve"> [8321] PYKE D. R. (1973)</t>
  </si>
  <si>
    <t xml:space="preserve"> [9306] CANIL D. (1987)</t>
  </si>
  <si>
    <t xml:space="preserve"> [14400] DAUPHAS N. (2010)</t>
  </si>
  <si>
    <t xml:space="preserve"> [5278] JAHN B.-M. (1983)</t>
  </si>
  <si>
    <t xml:space="preserve"> [5625] TEIXEIRA N. A. (1979)</t>
  </si>
  <si>
    <t xml:space="preserve"> [5133] ANHAEUSSER C. R. (2001)</t>
  </si>
  <si>
    <t xml:space="preserve"> [5421] HERMANN A. G. (1976)</t>
  </si>
  <si>
    <t xml:space="preserve"> [5590] SMITH H. S. (1982)</t>
  </si>
  <si>
    <t xml:space="preserve"> [5626] VILJOEN M. J. (1969)</t>
  </si>
  <si>
    <t xml:space="preserve"> [6843] DE WIT M. J. (1987)</t>
  </si>
  <si>
    <t xml:space="preserve"> [6877] VILJOEN M. J. (1969)</t>
  </si>
  <si>
    <t xml:space="preserve"> [6886] MENELL R. P. (1986)</t>
  </si>
  <si>
    <t xml:space="preserve"> [7837] ANHAEUSSER C. R. (1977)</t>
  </si>
  <si>
    <t xml:space="preserve"> [21048] HOFFMANN J. E. (2017)</t>
  </si>
  <si>
    <t xml:space="preserve"> [5473] SRIKANTIA S. V. (1989)</t>
  </si>
  <si>
    <t xml:space="preserve"> [5628] HUSSAIN S. M. (1982)</t>
  </si>
  <si>
    <t xml:space="preserve"> [5630] NARAYANA B. L. (1980)</t>
  </si>
  <si>
    <t xml:space="preserve"> [5990] CHALOKWU C. I. (1983)</t>
  </si>
  <si>
    <t xml:space="preserve"> [7336] JAFRI S. H. (1983)</t>
  </si>
  <si>
    <t>References</t>
    <phoneticPr fontId="1" type="noConversion"/>
  </si>
  <si>
    <t>[8808] Chen S., Morris P. A., Pirajno F., 2005, Occurrence of komatiites in the sandstone greenstone belt, north-central Yilgarn Craton: Australian Journal of Earth Sciences, v. 52, p. 959–963.</t>
  </si>
  <si>
    <t>[14980] Fiorentini M. L., Barnes S. J., Maier W. D., Burnham O. M., Heggie G. J., 2011, Global variability in the platinum-group element contents of komatiites: Journal of Petrology, v. 52, p. 83–112.</t>
  </si>
  <si>
    <t>[15917] Thebaud N., Barnes S. J., Fiorentini M. L., 2012, Komatiites of the Wildara-Leonora Belt, Yilgarn Craton, WA: The missing link in the Kalgoorlie Terrane?: Precambrian Research, v. 196, p. 234–246.</t>
  </si>
  <si>
    <t>[17508] Godel B. M., Barnes S. J., Barnes S. J., 2013, Deposition mechanisms of magmatic sulphide liquids: evidence from high-resolution x-ray computed tomography and trace element chemistry of komatiite-hosted disseminated sulphides: Journal of Petrology, v. 54, p. 1455–1481.</t>
  </si>
  <si>
    <t>[23187] Staude S., Goll R. M., 2019, Remnant lenses of komatiitic dykes in Kambalda (Western Australia): occurrences, textural variations, emplacement model, and implications for other komatiite provinces: Lithos, v. 342, p. 206–222.</t>
  </si>
  <si>
    <t>[5891] Innes D. G., 1978, Some chemical characteristics of ultramafic and tholeiitic rocks, Newton Township, district of Sudbury: Ontario Geological Survey, Miscellaneous Paper, v. 82, p. 225–227.</t>
  </si>
  <si>
    <t>[8321] Pyke D. R., Naldrett A. J., Eckstrand O. R., 1973, Archean ultramafic flows in Munro Township, Ontario: Geological Society of America Bulletin, v. 84, p. 955–978.</t>
  </si>
  <si>
    <t>[14400] Dauphas N., Teng F., Arndt N. T., 2010, Magnesium and iron isotopes in 2.7 Ga Alexo komatiites: mantle signatures, no evidence for Soret diffusion, and identification of diffusive transport in zoned olivine: Geochimica et Cosmochimica Acta, v. 74, p. 3274–3291.</t>
  </si>
  <si>
    <t>[5278] Jahn B. M., Schrank A., 1983, REE geochemistry of komatiites and associated rocks from Piumhi, southeastern Brazil: Precambrian Research, v. 21, p. 1–20.</t>
  </si>
  <si>
    <t>[5625] Teixeira N. A., Danni J. C. M., 1979, Petrology of ultrabasic and basic lavas of the volcano-sedimentary morro do ferro sequence, fortaleza de minas (mg): Revista Brasileira de Geociências, v. 9, p. 151–158.</t>
  </si>
  <si>
    <t>[5133] Anhaeusser C. R., 2001, The geology and geochemistry of the nelshoogte schist belt and adjacent stolzburg layered ultramafic complex, Barberton greenstone belt, south Africa: University of the Witwatersrand, Department of Geology, Economic Geology Research Institute, v. 351, p. 1–44.</t>
  </si>
  <si>
    <t>[5421] Hermann A. G., Blanchard D. P., Haskin M. A., Jacobs J. W., Knake D., Korotev R. L., Brannon J. C., 1976, Major, minor and trace element compositions of peridotitic and basaltic komatiites from the precambrian crust of Southern Africa: Contributions to Mineralogy and Petrology, v. 59, p. 1–12.</t>
  </si>
  <si>
    <t>[5590] Smith H. S., Erlank A. J., 1982, Geochemistry and petrogenesis of komatiites from the Barberton greenstone belt, South Africa: pp. 347–397.</t>
  </si>
  <si>
    <t>[5626] Viljoen M. J., Viljoen R. P., 1969, The geology and geochemistry of the lower ultramafic unit of the Onverwacht Group and a proposed new class of igneous rocks: Geological Society of South Africa Special Publication, v. 2, p. 55–85.</t>
  </si>
  <si>
    <t>[6843] De Wit M. J., Hart R. A., Hart R. J., 1987, The Jamestown Ophiolite Complex, Barberton Mountain belt: a section through 3.5 Ga oceanic crust: Journal of African Earth Sciences, v. 6, p. 681–730.</t>
  </si>
  <si>
    <t>[6877] Viljoen M. J., Viljoen R. P., 1969, Evidence for the existence of a mobile extrusive peridotitic magma from the Komati Formation of the Onverwacht Group: Geological Society of South Africa Special Publication, v. 2, p. 87–112.</t>
  </si>
  <si>
    <t>[6886] Menell R. P., Brewer T. S., Delve J. R., Anhaeusser C. R., 1986, The Kalkkloof chrysotile asbestos deposit and surrounding area, Barberton Mountain Land, in Anhaeusser, C. R., Maske, S. eds., Mineral deposits of South Africa, p. 427–435.</t>
  </si>
  <si>
    <t>[7837] Anhaeusser C. R., 1977, Geological and geochemical investigations of the Roodekrans ultramafic complex and surrounding Archean volcanic rocks, Krugersdorp District: South African Journal of Geology, v. 80, p. 17–28.</t>
  </si>
  <si>
    <t>[21048] Hoffmann J. E., Wilson A. H., 2017, The origin of highly radiogenic Hf isotope compositions in 3.33 Ga Commondale komatiite lavas (South Africa): Chemical Geology, v. 455, p. 6–21.</t>
  </si>
  <si>
    <t>[5473] Srikantia S. V., Venkataramana P., 1989, The Archean komatiites of Nagamangala supracrustal belt, Karnataka: Geological Society of India, v. 33, p. 210–214.</t>
  </si>
  <si>
    <t>[5628] Hussain S. M., Naqvi S. M., Rao T. G., 1982, Geochemistry and significance of mafic-ultramafic rocks from the southern part of the Holenarasipur schist belt, Karnataka: Geological Society of India, v. 23, p. 19–31.</t>
  </si>
  <si>
    <t>[5630] Narayana B. L., Naqvi S. M., 1980, Geochemistry of spinifex-textured peridotitic komatiites from Ghatti Hosahalli, Karnataka, India: Geological Society of India, v. 21, p.194–198.</t>
  </si>
  <si>
    <t>[5990] Chalokwu C. I., Sood M. K., 1983, Komatiites from Southern India: Indian Geological society bulletin, v. 16, p. 1–11.</t>
  </si>
  <si>
    <t>[7336] Jafri S. H., Khan N., Ahmed S. M., Saxena R., 1983, Geology and geochemistry of Nuggihalli schist belt, Dharwar craton, Karnataka, India: Geological Society of Indian, v. 4, p.110–120.</t>
  </si>
  <si>
    <r>
      <t>SiO</t>
    </r>
    <r>
      <rPr>
        <vertAlign val="subscript"/>
        <sz val="14"/>
        <color theme="1"/>
        <rFont val="Arial"/>
        <family val="2"/>
      </rPr>
      <t xml:space="preserve">2 </t>
    </r>
    <r>
      <rPr>
        <sz val="14"/>
        <color theme="1"/>
        <rFont val="Arial"/>
        <family val="2"/>
      </rPr>
      <t>(wt.%)</t>
    </r>
    <phoneticPr fontId="1" type="noConversion"/>
  </si>
  <si>
    <r>
      <t>TiO</t>
    </r>
    <r>
      <rPr>
        <vertAlign val="subscript"/>
        <sz val="14"/>
        <color theme="1"/>
        <rFont val="Arial"/>
        <family val="2"/>
      </rPr>
      <t xml:space="preserve">2 </t>
    </r>
    <r>
      <rPr>
        <sz val="14"/>
        <color theme="1"/>
        <rFont val="Arial"/>
        <family val="2"/>
      </rPr>
      <t>(wt.%)</t>
    </r>
    <phoneticPr fontId="1" type="noConversion"/>
  </si>
  <si>
    <r>
      <t>Al</t>
    </r>
    <r>
      <rPr>
        <vertAlign val="subscript"/>
        <sz val="14"/>
        <color theme="1"/>
        <rFont val="Arial"/>
        <family val="2"/>
      </rPr>
      <t>2</t>
    </r>
    <r>
      <rPr>
        <sz val="14"/>
        <color theme="1"/>
        <rFont val="Arial"/>
        <family val="2"/>
      </rPr>
      <t>O</t>
    </r>
    <r>
      <rPr>
        <vertAlign val="subscript"/>
        <sz val="14"/>
        <color theme="1"/>
        <rFont val="Arial"/>
        <family val="2"/>
      </rPr>
      <t xml:space="preserve">3 </t>
    </r>
    <r>
      <rPr>
        <sz val="14"/>
        <color theme="1"/>
        <rFont val="Arial"/>
        <family val="2"/>
      </rPr>
      <t>(wt.%)</t>
    </r>
    <phoneticPr fontId="1" type="noConversion"/>
  </si>
  <si>
    <r>
      <t>Fe</t>
    </r>
    <r>
      <rPr>
        <vertAlign val="subscript"/>
        <sz val="14"/>
        <color theme="1"/>
        <rFont val="Arial"/>
        <family val="2"/>
      </rPr>
      <t>2</t>
    </r>
    <r>
      <rPr>
        <sz val="14"/>
        <color theme="1"/>
        <rFont val="Arial"/>
        <family val="2"/>
      </rPr>
      <t>O</t>
    </r>
    <r>
      <rPr>
        <vertAlign val="subscript"/>
        <sz val="14"/>
        <color theme="1"/>
        <rFont val="Arial"/>
        <family val="2"/>
      </rPr>
      <t xml:space="preserve">3 </t>
    </r>
    <r>
      <rPr>
        <sz val="14"/>
        <color theme="1"/>
        <rFont val="Arial"/>
        <family val="2"/>
      </rPr>
      <t>(wt.%)</t>
    </r>
    <phoneticPr fontId="1" type="noConversion"/>
  </si>
  <si>
    <t>FeO (wt.%)</t>
    <phoneticPr fontId="1" type="noConversion"/>
  </si>
  <si>
    <t>CaO (wt.%)</t>
    <phoneticPr fontId="1" type="noConversion"/>
  </si>
  <si>
    <t>MgO (wt.%)</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</si>
</sst>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等线"/>
      <family val="2"/>
      <charset val="134"/>
      <scheme val="minor"/>
    </font>
    <font>
      <sz val="9"/>
      <name val="等线"/>
      <family val="2"/>
      <charset val="134"/>
      <scheme val="minor"/>
    </font>
    <font>
      <sz val="14"/>
      <color theme="1"/>
      <name val="Arial"/>
      <family val="2"/>
    </font>
    <font>
      <vertAlign val="subscript"/>
      <sz val="14"/>
      <color theme="1"/>
      <name val="Arial"/>
      <family val="2"/>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2">
    <xf numFmtId="0" fontId="0" fillId="0" borderId="0" xfId="0">
      <alignment vertical="center"/>
    </xf>
    <xf numFmtId="0" fontId="2"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BD899-D3FF-4F00-B6BE-4C7DA77588D2}">
  <dimension ref="A1:M142"/>
  <sheetViews>
    <sheetView tabSelected="1" zoomScale="85" zoomScaleNormal="85" workbookViewId="0">
      <selection activeCell="M1" sqref="M1"/>
    </sheetView>
  </sheetViews>
  <sheetFormatPr defaultRowHeight="17.399999999999999"/>
  <cols>
    <col min="1" max="1" width="18.88671875" style="1" customWidth="1"/>
    <col min="2" max="2" width="25.33203125" style="1" customWidth="1"/>
    <col min="3" max="3" width="22.44140625" style="1" customWidth="1"/>
    <col min="4" max="4" width="16.33203125" style="1" customWidth="1"/>
    <col min="5" max="5" width="14.6640625" style="1" customWidth="1"/>
    <col min="6" max="6" width="14.88671875" style="1" customWidth="1"/>
    <col min="7" max="7" width="17.44140625" style="1" customWidth="1"/>
    <col min="8" max="8" width="16.88671875" style="1" customWidth="1"/>
    <col min="9" max="9" width="14.5546875" style="1" customWidth="1"/>
    <col min="10" max="11" width="15.21875" style="1" customWidth="1"/>
    <col min="12" max="12" width="9" style="1" customWidth="1"/>
    <col min="13" max="13" width="24.109375" style="1" customWidth="1"/>
    <col min="14" max="16384" width="8.88671875" style="1"/>
  </cols>
  <sheetData>
    <row r="1" spans="1:13" ht="19.8">
      <c r="A1" s="1" t="s">
        <v>35</v>
      </c>
      <c r="B1" s="1" t="s">
        <v>0</v>
      </c>
      <c r="C1" s="1" t="s">
        <v>1</v>
      </c>
      <c r="D1" s="1" t="s">
        <v>2</v>
      </c>
      <c r="E1" s="1" t="s">
        <v>87</v>
      </c>
      <c r="F1" s="1" t="s">
        <v>88</v>
      </c>
      <c r="G1" s="1" t="s">
        <v>89</v>
      </c>
      <c r="H1" s="1" t="s">
        <v>90</v>
      </c>
      <c r="I1" s="1" t="s">
        <v>91</v>
      </c>
      <c r="J1" s="1" t="s">
        <v>92</v>
      </c>
      <c r="K1" s="1" t="s">
        <v>93</v>
      </c>
      <c r="L1" s="1" t="s">
        <v>33</v>
      </c>
      <c r="M1" s="1" t="s">
        <v>34</v>
      </c>
    </row>
    <row r="2" spans="1:13">
      <c r="A2" s="1" t="s">
        <v>36</v>
      </c>
      <c r="B2" s="1" t="s">
        <v>9</v>
      </c>
      <c r="C2" s="1" t="s">
        <v>4</v>
      </c>
      <c r="D2" s="1" t="s">
        <v>5</v>
      </c>
      <c r="E2" s="1">
        <v>42.53</v>
      </c>
      <c r="F2" s="1">
        <v>0.28000000000000003</v>
      </c>
      <c r="G2" s="1">
        <v>6.1</v>
      </c>
      <c r="H2" s="1">
        <v>1.74</v>
      </c>
      <c r="I2" s="1">
        <v>7.2</v>
      </c>
      <c r="J2" s="1">
        <v>5.49</v>
      </c>
      <c r="K2" s="1">
        <v>24.44</v>
      </c>
      <c r="L2" s="1">
        <f>SUM(E2:K2)</f>
        <v>87.780000000000015</v>
      </c>
      <c r="M2" s="1">
        <f>100-L2</f>
        <v>12.219999999999985</v>
      </c>
    </row>
    <row r="3" spans="1:13">
      <c r="A3" s="1" t="s">
        <v>36</v>
      </c>
      <c r="B3" s="1" t="s">
        <v>9</v>
      </c>
      <c r="C3" s="1" t="s">
        <v>4</v>
      </c>
      <c r="D3" s="1" t="s">
        <v>5</v>
      </c>
      <c r="E3" s="1">
        <v>38.130000000000003</v>
      </c>
      <c r="F3" s="1">
        <v>0.55000000000000004</v>
      </c>
      <c r="G3" s="1">
        <v>6.54</v>
      </c>
      <c r="H3" s="1">
        <v>1.05</v>
      </c>
      <c r="I3" s="1">
        <v>7.87</v>
      </c>
      <c r="J3" s="1">
        <v>8.1300000000000008</v>
      </c>
      <c r="K3" s="1">
        <v>17.86</v>
      </c>
      <c r="L3" s="1">
        <f t="shared" ref="L3:L62" si="0">SUM(E3:K3)</f>
        <v>80.13</v>
      </c>
      <c r="M3" s="1">
        <f t="shared" ref="M3:M62" si="1">100-L3</f>
        <v>19.870000000000005</v>
      </c>
    </row>
    <row r="4" spans="1:13">
      <c r="A4" s="1" t="s">
        <v>36</v>
      </c>
      <c r="B4" s="1" t="s">
        <v>9</v>
      </c>
      <c r="C4" s="1" t="s">
        <v>4</v>
      </c>
      <c r="D4" s="1" t="s">
        <v>5</v>
      </c>
      <c r="E4" s="1">
        <v>44.27</v>
      </c>
      <c r="F4" s="1">
        <v>0.74</v>
      </c>
      <c r="G4" s="1">
        <v>8.8699999999999992</v>
      </c>
      <c r="H4" s="1">
        <v>2.62</v>
      </c>
      <c r="I4" s="1">
        <v>9.91</v>
      </c>
      <c r="J4" s="1">
        <v>5.8</v>
      </c>
      <c r="K4" s="1">
        <v>18.32</v>
      </c>
      <c r="L4" s="1">
        <f t="shared" si="0"/>
        <v>90.53</v>
      </c>
      <c r="M4" s="1">
        <f t="shared" si="1"/>
        <v>9.4699999999999989</v>
      </c>
    </row>
    <row r="5" spans="1:13">
      <c r="A5" s="1" t="s">
        <v>36</v>
      </c>
      <c r="B5" s="1" t="s">
        <v>9</v>
      </c>
      <c r="C5" s="1" t="s">
        <v>4</v>
      </c>
      <c r="D5" s="1" t="s">
        <v>5</v>
      </c>
      <c r="E5" s="1">
        <v>40.909999999999997</v>
      </c>
      <c r="F5" s="1">
        <v>0.34</v>
      </c>
      <c r="G5" s="1">
        <v>3.95</v>
      </c>
      <c r="H5" s="1">
        <v>4.9400000000000004</v>
      </c>
      <c r="I5" s="1">
        <v>5.49</v>
      </c>
      <c r="J5" s="1">
        <v>3.83</v>
      </c>
      <c r="K5" s="1">
        <v>26.5</v>
      </c>
      <c r="L5" s="1">
        <f t="shared" si="0"/>
        <v>85.960000000000008</v>
      </c>
      <c r="M5" s="1">
        <f t="shared" si="1"/>
        <v>14.039999999999992</v>
      </c>
    </row>
    <row r="6" spans="1:13">
      <c r="A6" s="1" t="s">
        <v>36</v>
      </c>
      <c r="B6" s="1" t="s">
        <v>9</v>
      </c>
      <c r="C6" s="1" t="s">
        <v>4</v>
      </c>
      <c r="D6" s="1" t="s">
        <v>5</v>
      </c>
      <c r="E6" s="1">
        <v>44.98</v>
      </c>
      <c r="F6" s="1">
        <v>0.56999999999999995</v>
      </c>
      <c r="G6" s="1">
        <v>7.03</v>
      </c>
      <c r="H6" s="1">
        <v>6.31</v>
      </c>
      <c r="I6" s="1">
        <v>4.22</v>
      </c>
      <c r="J6" s="1">
        <v>6.21</v>
      </c>
      <c r="K6" s="1">
        <v>17.82</v>
      </c>
      <c r="L6" s="1">
        <f t="shared" si="0"/>
        <v>87.139999999999986</v>
      </c>
      <c r="M6" s="1">
        <f t="shared" si="1"/>
        <v>12.860000000000014</v>
      </c>
    </row>
    <row r="7" spans="1:13">
      <c r="A7" s="1" t="s">
        <v>36</v>
      </c>
      <c r="B7" s="1" t="s">
        <v>9</v>
      </c>
      <c r="C7" s="1" t="s">
        <v>4</v>
      </c>
      <c r="D7" s="1" t="s">
        <v>5</v>
      </c>
      <c r="E7" s="1">
        <v>43.93</v>
      </c>
      <c r="F7" s="1">
        <v>0.45</v>
      </c>
      <c r="G7" s="1">
        <v>7.92</v>
      </c>
      <c r="H7" s="1">
        <v>5.29</v>
      </c>
      <c r="I7" s="1">
        <v>4.84</v>
      </c>
      <c r="J7" s="1">
        <v>5.04</v>
      </c>
      <c r="K7" s="1">
        <v>19.239999999999998</v>
      </c>
      <c r="L7" s="1">
        <f t="shared" si="0"/>
        <v>86.710000000000008</v>
      </c>
      <c r="M7" s="1">
        <f t="shared" si="1"/>
        <v>13.289999999999992</v>
      </c>
    </row>
    <row r="8" spans="1:13">
      <c r="A8" s="1" t="s">
        <v>36</v>
      </c>
      <c r="B8" s="1" t="s">
        <v>9</v>
      </c>
      <c r="C8" s="1" t="s">
        <v>4</v>
      </c>
      <c r="D8" s="1" t="s">
        <v>5</v>
      </c>
      <c r="E8" s="1">
        <v>43.26</v>
      </c>
      <c r="F8" s="1">
        <v>0.67</v>
      </c>
      <c r="G8" s="1">
        <v>6.58</v>
      </c>
      <c r="H8" s="1">
        <v>3.68</v>
      </c>
      <c r="I8" s="1">
        <v>7.2</v>
      </c>
      <c r="J8" s="1">
        <v>5.85</v>
      </c>
      <c r="K8" s="1">
        <v>22.3</v>
      </c>
      <c r="L8" s="1">
        <f t="shared" si="0"/>
        <v>89.539999999999992</v>
      </c>
      <c r="M8" s="1">
        <f t="shared" si="1"/>
        <v>10.460000000000008</v>
      </c>
    </row>
    <row r="9" spans="1:13">
      <c r="A9" s="1" t="s">
        <v>36</v>
      </c>
      <c r="B9" s="1" t="s">
        <v>9</v>
      </c>
      <c r="C9" s="1" t="s">
        <v>4</v>
      </c>
      <c r="D9" s="1" t="s">
        <v>5</v>
      </c>
      <c r="E9" s="1">
        <v>44.97</v>
      </c>
      <c r="F9" s="1">
        <v>0.55000000000000004</v>
      </c>
      <c r="G9" s="1">
        <v>7.3</v>
      </c>
      <c r="H9" s="1">
        <v>4.1399999999999997</v>
      </c>
      <c r="I9" s="1">
        <v>6.76</v>
      </c>
      <c r="J9" s="1">
        <v>6.92</v>
      </c>
      <c r="K9" s="1">
        <v>19.03</v>
      </c>
      <c r="L9" s="1">
        <f t="shared" si="0"/>
        <v>89.669999999999987</v>
      </c>
      <c r="M9" s="1">
        <f t="shared" si="1"/>
        <v>10.330000000000013</v>
      </c>
    </row>
    <row r="10" spans="1:13">
      <c r="A10" s="1" t="s">
        <v>36</v>
      </c>
      <c r="B10" s="1" t="s">
        <v>9</v>
      </c>
      <c r="C10" s="1" t="s">
        <v>4</v>
      </c>
      <c r="D10" s="1" t="s">
        <v>5</v>
      </c>
      <c r="E10" s="1">
        <v>44.33</v>
      </c>
      <c r="F10" s="1">
        <v>0.28999999999999998</v>
      </c>
      <c r="G10" s="1">
        <v>7.33</v>
      </c>
      <c r="H10" s="1">
        <v>4</v>
      </c>
      <c r="I10" s="1">
        <v>5.34</v>
      </c>
      <c r="J10" s="1">
        <v>5.55</v>
      </c>
      <c r="K10" s="1">
        <v>22.18</v>
      </c>
      <c r="L10" s="1">
        <f t="shared" si="0"/>
        <v>89.019999999999982</v>
      </c>
      <c r="M10" s="1">
        <f t="shared" si="1"/>
        <v>10.980000000000018</v>
      </c>
    </row>
    <row r="11" spans="1:13">
      <c r="A11" s="1" t="s">
        <v>37</v>
      </c>
      <c r="B11" s="1" t="s">
        <v>10</v>
      </c>
      <c r="C11" s="1" t="s">
        <v>4</v>
      </c>
      <c r="D11" s="1" t="s">
        <v>5</v>
      </c>
      <c r="E11" s="1">
        <v>43.18</v>
      </c>
      <c r="F11" s="1">
        <v>0.28000000000000003</v>
      </c>
      <c r="G11" s="1">
        <v>3.13</v>
      </c>
      <c r="H11" s="1">
        <v>0.63</v>
      </c>
      <c r="I11" s="1">
        <v>11.26</v>
      </c>
      <c r="J11" s="1">
        <v>2.87</v>
      </c>
      <c r="K11" s="1">
        <v>37.85</v>
      </c>
      <c r="L11" s="1">
        <f t="shared" si="0"/>
        <v>99.2</v>
      </c>
      <c r="M11" s="1">
        <f t="shared" si="1"/>
        <v>0.79999999999999716</v>
      </c>
    </row>
    <row r="12" spans="1:13">
      <c r="A12" s="1" t="s">
        <v>37</v>
      </c>
      <c r="B12" s="1" t="s">
        <v>10</v>
      </c>
      <c r="C12" s="1" t="s">
        <v>4</v>
      </c>
      <c r="D12" s="1" t="s">
        <v>5</v>
      </c>
      <c r="E12" s="1">
        <v>43.53</v>
      </c>
      <c r="F12" s="1">
        <v>0.53</v>
      </c>
      <c r="G12" s="1">
        <v>5.44</v>
      </c>
      <c r="H12" s="1">
        <v>1.2</v>
      </c>
      <c r="I12" s="1">
        <v>13.01</v>
      </c>
      <c r="J12" s="1">
        <v>4.8099999999999996</v>
      </c>
      <c r="K12" s="1">
        <v>30.58</v>
      </c>
      <c r="L12" s="1">
        <f t="shared" si="0"/>
        <v>99.1</v>
      </c>
      <c r="M12" s="1">
        <f t="shared" si="1"/>
        <v>0.90000000000000568</v>
      </c>
    </row>
    <row r="13" spans="1:13">
      <c r="A13" s="1" t="s">
        <v>38</v>
      </c>
      <c r="B13" s="1" t="s">
        <v>3</v>
      </c>
      <c r="C13" s="1" t="s">
        <v>4</v>
      </c>
      <c r="D13" s="1" t="s">
        <v>5</v>
      </c>
      <c r="E13" s="1">
        <v>42.21</v>
      </c>
      <c r="F13" s="1">
        <v>0.59</v>
      </c>
      <c r="G13" s="1">
        <v>10.67</v>
      </c>
      <c r="H13" s="1">
        <v>1.49</v>
      </c>
      <c r="I13" s="1">
        <v>12.08</v>
      </c>
      <c r="J13" s="1">
        <v>9.14</v>
      </c>
      <c r="K13" s="1">
        <v>20.94</v>
      </c>
      <c r="L13" s="1">
        <f t="shared" si="0"/>
        <v>97.12</v>
      </c>
      <c r="M13" s="1">
        <f t="shared" si="1"/>
        <v>2.8799999999999955</v>
      </c>
    </row>
    <row r="14" spans="1:13">
      <c r="A14" s="1" t="s">
        <v>38</v>
      </c>
      <c r="B14" s="1" t="s">
        <v>7</v>
      </c>
      <c r="C14" s="1" t="s">
        <v>4</v>
      </c>
      <c r="D14" s="1" t="s">
        <v>5</v>
      </c>
      <c r="E14" s="1">
        <v>40.630000000000003</v>
      </c>
      <c r="F14" s="1">
        <v>0.06</v>
      </c>
      <c r="G14" s="1">
        <v>1.18</v>
      </c>
      <c r="H14" s="1">
        <v>7.0000000000000007E-2</v>
      </c>
      <c r="I14" s="1">
        <v>8.31</v>
      </c>
      <c r="J14" s="1">
        <v>0.3</v>
      </c>
      <c r="K14" s="1">
        <v>48.29</v>
      </c>
      <c r="L14" s="1">
        <f t="shared" si="0"/>
        <v>98.84</v>
      </c>
      <c r="M14" s="1">
        <f t="shared" si="1"/>
        <v>1.1599999999999966</v>
      </c>
    </row>
    <row r="15" spans="1:13">
      <c r="A15" s="1" t="s">
        <v>38</v>
      </c>
      <c r="B15" s="1" t="s">
        <v>7</v>
      </c>
      <c r="C15" s="1" t="s">
        <v>4</v>
      </c>
      <c r="D15" s="1" t="s">
        <v>5</v>
      </c>
      <c r="E15" s="1">
        <v>43.09</v>
      </c>
      <c r="F15" s="1">
        <v>7.0000000000000007E-2</v>
      </c>
      <c r="G15" s="1">
        <v>1.24</v>
      </c>
      <c r="H15" s="1">
        <v>0.15</v>
      </c>
      <c r="I15" s="1">
        <v>7.99</v>
      </c>
      <c r="J15" s="1">
        <v>0.27</v>
      </c>
      <c r="K15" s="1">
        <v>45.93</v>
      </c>
      <c r="L15" s="1">
        <f t="shared" si="0"/>
        <v>98.740000000000009</v>
      </c>
      <c r="M15" s="1">
        <f t="shared" si="1"/>
        <v>1.2599999999999909</v>
      </c>
    </row>
    <row r="16" spans="1:13">
      <c r="A16" s="1" t="s">
        <v>38</v>
      </c>
      <c r="B16" s="1" t="s">
        <v>7</v>
      </c>
      <c r="C16" s="1" t="s">
        <v>4</v>
      </c>
      <c r="D16" s="1" t="s">
        <v>5</v>
      </c>
      <c r="E16" s="1">
        <v>43.24</v>
      </c>
      <c r="F16" s="1">
        <v>7.0000000000000007E-2</v>
      </c>
      <c r="G16" s="1">
        <v>1.26</v>
      </c>
      <c r="H16" s="1">
        <v>0.16</v>
      </c>
      <c r="I16" s="1">
        <v>8.11</v>
      </c>
      <c r="J16" s="1">
        <v>0.2</v>
      </c>
      <c r="K16" s="1">
        <v>45.6</v>
      </c>
      <c r="L16" s="1">
        <f t="shared" si="0"/>
        <v>98.64</v>
      </c>
      <c r="M16" s="1">
        <f t="shared" si="1"/>
        <v>1.3599999999999994</v>
      </c>
    </row>
    <row r="17" spans="1:13">
      <c r="A17" s="1" t="s">
        <v>38</v>
      </c>
      <c r="B17" s="1" t="s">
        <v>7</v>
      </c>
      <c r="C17" s="1" t="s">
        <v>4</v>
      </c>
      <c r="D17" s="1" t="s">
        <v>5</v>
      </c>
      <c r="E17" s="1">
        <v>40.200000000000003</v>
      </c>
      <c r="F17" s="1">
        <v>7.0000000000000007E-2</v>
      </c>
      <c r="G17" s="1">
        <v>1.27</v>
      </c>
      <c r="H17" s="1">
        <v>0.35</v>
      </c>
      <c r="I17" s="1">
        <v>12.39</v>
      </c>
      <c r="J17" s="1">
        <v>0.61</v>
      </c>
      <c r="K17" s="1">
        <v>43.85</v>
      </c>
      <c r="L17" s="1">
        <f t="shared" si="0"/>
        <v>98.740000000000009</v>
      </c>
      <c r="M17" s="1">
        <f t="shared" si="1"/>
        <v>1.2599999999999909</v>
      </c>
    </row>
    <row r="18" spans="1:13">
      <c r="A18" s="1" t="s">
        <v>38</v>
      </c>
      <c r="B18" s="1" t="s">
        <v>7</v>
      </c>
      <c r="C18" s="1" t="s">
        <v>4</v>
      </c>
      <c r="D18" s="1" t="s">
        <v>5</v>
      </c>
      <c r="E18" s="1">
        <v>44.62</v>
      </c>
      <c r="F18" s="1">
        <v>7.0000000000000007E-2</v>
      </c>
      <c r="G18" s="1">
        <v>1.17</v>
      </c>
      <c r="H18" s="1">
        <v>0.19</v>
      </c>
      <c r="I18" s="1">
        <v>8.4499999999999993</v>
      </c>
      <c r="J18" s="1">
        <v>0.25</v>
      </c>
      <c r="K18" s="1">
        <v>45.1</v>
      </c>
      <c r="L18" s="1">
        <f t="shared" si="0"/>
        <v>99.85</v>
      </c>
      <c r="M18" s="1">
        <f t="shared" si="1"/>
        <v>0.15000000000000568</v>
      </c>
    </row>
    <row r="19" spans="1:13">
      <c r="A19" s="1" t="s">
        <v>38</v>
      </c>
      <c r="B19" s="1" t="s">
        <v>7</v>
      </c>
      <c r="C19" s="1" t="s">
        <v>4</v>
      </c>
      <c r="D19" s="1" t="s">
        <v>5</v>
      </c>
      <c r="E19" s="1">
        <v>42.16</v>
      </c>
      <c r="F19" s="1">
        <v>0.15</v>
      </c>
      <c r="G19" s="1">
        <v>2.84</v>
      </c>
      <c r="H19" s="1">
        <v>0.44</v>
      </c>
      <c r="I19" s="1">
        <v>8.85</v>
      </c>
      <c r="J19" s="1">
        <v>5.12</v>
      </c>
      <c r="K19" s="1">
        <v>39.380000000000003</v>
      </c>
      <c r="L19" s="1">
        <f t="shared" si="0"/>
        <v>98.94</v>
      </c>
      <c r="M19" s="1">
        <f t="shared" si="1"/>
        <v>1.0600000000000023</v>
      </c>
    </row>
    <row r="20" spans="1:13">
      <c r="A20" s="1" t="s">
        <v>39</v>
      </c>
      <c r="B20" s="1" t="s">
        <v>6</v>
      </c>
      <c r="C20" s="1" t="s">
        <v>4</v>
      </c>
      <c r="D20" s="1" t="s">
        <v>5</v>
      </c>
      <c r="E20" s="1">
        <v>44.45</v>
      </c>
      <c r="F20" s="1">
        <v>0.03</v>
      </c>
      <c r="G20" s="1">
        <v>0.23</v>
      </c>
      <c r="H20" s="1">
        <v>0.13</v>
      </c>
      <c r="I20" s="1">
        <v>6.48</v>
      </c>
      <c r="J20" s="1">
        <v>0.04</v>
      </c>
      <c r="K20" s="1">
        <v>48</v>
      </c>
      <c r="L20" s="1">
        <f t="shared" si="0"/>
        <v>99.360000000000014</v>
      </c>
      <c r="M20" s="1">
        <f t="shared" si="1"/>
        <v>0.63999999999998636</v>
      </c>
    </row>
    <row r="21" spans="1:13">
      <c r="A21" s="1" t="s">
        <v>39</v>
      </c>
      <c r="B21" s="1" t="s">
        <v>6</v>
      </c>
      <c r="C21" s="1" t="s">
        <v>4</v>
      </c>
      <c r="D21" s="1" t="s">
        <v>5</v>
      </c>
      <c r="E21" s="1">
        <v>44.78</v>
      </c>
      <c r="F21" s="1">
        <v>0.01</v>
      </c>
      <c r="G21" s="1">
        <v>0.2</v>
      </c>
      <c r="H21" s="1">
        <v>0.1</v>
      </c>
      <c r="I21" s="1">
        <v>5.53</v>
      </c>
      <c r="J21" s="1">
        <v>0.9</v>
      </c>
      <c r="K21" s="1">
        <v>48.04</v>
      </c>
      <c r="L21" s="1">
        <f t="shared" si="0"/>
        <v>99.56</v>
      </c>
      <c r="M21" s="1">
        <f t="shared" si="1"/>
        <v>0.43999999999999773</v>
      </c>
    </row>
    <row r="22" spans="1:13">
      <c r="A22" s="1" t="s">
        <v>39</v>
      </c>
      <c r="B22" s="1" t="s">
        <v>6</v>
      </c>
      <c r="C22" s="1" t="s">
        <v>4</v>
      </c>
      <c r="D22" s="1" t="s">
        <v>5</v>
      </c>
      <c r="E22" s="1">
        <v>44.02</v>
      </c>
      <c r="F22" s="1">
        <v>0.01</v>
      </c>
      <c r="G22" s="1">
        <v>0.21</v>
      </c>
      <c r="H22" s="1">
        <v>0</v>
      </c>
      <c r="I22" s="1">
        <v>2.2799999999999998</v>
      </c>
      <c r="J22" s="1">
        <v>0.96</v>
      </c>
      <c r="K22" s="1">
        <v>51.67</v>
      </c>
      <c r="L22" s="1">
        <f t="shared" si="0"/>
        <v>99.15</v>
      </c>
      <c r="M22" s="1">
        <f t="shared" si="1"/>
        <v>0.84999999999999432</v>
      </c>
    </row>
    <row r="23" spans="1:13">
      <c r="A23" s="1" t="s">
        <v>40</v>
      </c>
      <c r="B23" s="1" t="s">
        <v>8</v>
      </c>
      <c r="C23" s="1" t="s">
        <v>4</v>
      </c>
      <c r="D23" s="1" t="s">
        <v>5</v>
      </c>
      <c r="E23" s="1">
        <v>44</v>
      </c>
      <c r="F23" s="1">
        <v>0.41</v>
      </c>
      <c r="G23" s="1">
        <v>8.81</v>
      </c>
      <c r="H23" s="1">
        <v>11.3</v>
      </c>
      <c r="I23" s="1">
        <v>8.4600000000000009</v>
      </c>
      <c r="J23" s="1">
        <v>7.91</v>
      </c>
      <c r="K23" s="1">
        <v>17.8</v>
      </c>
      <c r="L23" s="1">
        <f t="shared" si="0"/>
        <v>98.689999999999984</v>
      </c>
      <c r="M23" s="1">
        <f t="shared" si="1"/>
        <v>1.3100000000000165</v>
      </c>
    </row>
    <row r="24" spans="1:13">
      <c r="A24" s="1" t="s">
        <v>40</v>
      </c>
      <c r="B24" s="1" t="s">
        <v>8</v>
      </c>
      <c r="C24" s="1" t="s">
        <v>4</v>
      </c>
      <c r="D24" s="1" t="s">
        <v>5</v>
      </c>
      <c r="E24" s="1">
        <v>42.2</v>
      </c>
      <c r="F24" s="1">
        <v>0.16</v>
      </c>
      <c r="G24" s="1">
        <v>3.56</v>
      </c>
      <c r="H24" s="1">
        <v>7.77</v>
      </c>
      <c r="I24" s="1">
        <v>4.8099999999999996</v>
      </c>
      <c r="J24" s="1">
        <v>5.22</v>
      </c>
      <c r="K24" s="1">
        <v>26.2</v>
      </c>
      <c r="L24" s="1">
        <f t="shared" si="0"/>
        <v>89.92</v>
      </c>
      <c r="M24" s="1">
        <f t="shared" si="1"/>
        <v>10.079999999999998</v>
      </c>
    </row>
    <row r="25" spans="1:13">
      <c r="A25" s="1" t="s">
        <v>40</v>
      </c>
      <c r="B25" s="1" t="s">
        <v>8</v>
      </c>
      <c r="C25" s="1" t="s">
        <v>4</v>
      </c>
      <c r="D25" s="1" t="s">
        <v>5</v>
      </c>
      <c r="E25" s="1">
        <v>43.7</v>
      </c>
      <c r="F25" s="1">
        <v>0.34</v>
      </c>
      <c r="G25" s="1">
        <v>7.59</v>
      </c>
      <c r="H25" s="1">
        <v>12.1</v>
      </c>
      <c r="I25" s="1">
        <v>7.33</v>
      </c>
      <c r="J25" s="1">
        <v>5.72</v>
      </c>
      <c r="K25" s="1">
        <v>21.5</v>
      </c>
      <c r="L25" s="1">
        <f t="shared" si="0"/>
        <v>98.280000000000015</v>
      </c>
      <c r="M25" s="1">
        <f t="shared" si="1"/>
        <v>1.7199999999999847</v>
      </c>
    </row>
    <row r="26" spans="1:13">
      <c r="A26" s="1" t="s">
        <v>40</v>
      </c>
      <c r="B26" s="1" t="s">
        <v>8</v>
      </c>
      <c r="C26" s="1" t="s">
        <v>4</v>
      </c>
      <c r="D26" s="1" t="s">
        <v>5</v>
      </c>
      <c r="E26" s="1">
        <v>38.200000000000003</v>
      </c>
      <c r="F26" s="1">
        <v>0.28999999999999998</v>
      </c>
      <c r="G26" s="1">
        <v>6.26</v>
      </c>
      <c r="H26" s="1">
        <v>11.7</v>
      </c>
      <c r="I26" s="1">
        <v>6.35</v>
      </c>
      <c r="J26" s="1">
        <v>4.16</v>
      </c>
      <c r="K26" s="1">
        <v>25.3</v>
      </c>
      <c r="L26" s="1">
        <f t="shared" si="0"/>
        <v>92.26</v>
      </c>
      <c r="M26" s="1">
        <f t="shared" si="1"/>
        <v>7.7399999999999949</v>
      </c>
    </row>
    <row r="27" spans="1:13">
      <c r="A27" s="1" t="s">
        <v>40</v>
      </c>
      <c r="B27" s="1" t="s">
        <v>8</v>
      </c>
      <c r="C27" s="1" t="s">
        <v>4</v>
      </c>
      <c r="D27" s="1" t="s">
        <v>5</v>
      </c>
      <c r="E27" s="1">
        <v>41.1</v>
      </c>
      <c r="F27" s="1">
        <v>0.3</v>
      </c>
      <c r="G27" s="1">
        <v>6.83</v>
      </c>
      <c r="H27" s="1">
        <v>10.7</v>
      </c>
      <c r="I27" s="1">
        <v>7.23</v>
      </c>
      <c r="J27" s="1">
        <v>4.3099999999999996</v>
      </c>
      <c r="K27" s="1">
        <v>21.3</v>
      </c>
      <c r="L27" s="1">
        <f t="shared" si="0"/>
        <v>91.77</v>
      </c>
      <c r="M27" s="1">
        <f t="shared" si="1"/>
        <v>8.230000000000004</v>
      </c>
    </row>
    <row r="28" spans="1:13">
      <c r="A28" s="1" t="s">
        <v>40</v>
      </c>
      <c r="B28" s="1" t="s">
        <v>8</v>
      </c>
      <c r="C28" s="1" t="s">
        <v>4</v>
      </c>
      <c r="D28" s="1" t="s">
        <v>5</v>
      </c>
      <c r="E28" s="1">
        <v>43.8</v>
      </c>
      <c r="F28" s="1">
        <v>0.42</v>
      </c>
      <c r="G28" s="1">
        <v>9.99</v>
      </c>
      <c r="H28" s="1">
        <v>11.8</v>
      </c>
      <c r="I28" s="1">
        <v>6.9</v>
      </c>
      <c r="J28" s="1">
        <v>5.4</v>
      </c>
      <c r="K28" s="1">
        <v>14.8</v>
      </c>
      <c r="L28" s="1">
        <f t="shared" si="0"/>
        <v>93.110000000000014</v>
      </c>
      <c r="M28" s="1">
        <f t="shared" si="1"/>
        <v>6.8899999999999864</v>
      </c>
    </row>
    <row r="29" spans="1:13">
      <c r="A29" s="1" t="s">
        <v>40</v>
      </c>
      <c r="B29" s="1" t="s">
        <v>8</v>
      </c>
      <c r="C29" s="1" t="s">
        <v>4</v>
      </c>
      <c r="D29" s="1" t="s">
        <v>5</v>
      </c>
      <c r="E29" s="1">
        <v>43.8</v>
      </c>
      <c r="F29" s="1">
        <v>0.31</v>
      </c>
      <c r="G29" s="1">
        <v>7.15</v>
      </c>
      <c r="H29" s="1">
        <v>11.75</v>
      </c>
      <c r="I29" s="1">
        <v>5.82</v>
      </c>
      <c r="J29" s="1">
        <v>5.56</v>
      </c>
      <c r="K29" s="1">
        <v>21.9</v>
      </c>
      <c r="L29" s="1">
        <f t="shared" si="0"/>
        <v>96.289999999999992</v>
      </c>
      <c r="M29" s="1">
        <f t="shared" si="1"/>
        <v>3.710000000000008</v>
      </c>
    </row>
    <row r="30" spans="1:13">
      <c r="A30" s="1" t="s">
        <v>40</v>
      </c>
      <c r="B30" s="1" t="s">
        <v>8</v>
      </c>
      <c r="C30" s="1" t="s">
        <v>4</v>
      </c>
      <c r="D30" s="1" t="s">
        <v>5</v>
      </c>
      <c r="E30" s="1">
        <v>44.1</v>
      </c>
      <c r="F30" s="1">
        <v>0.33</v>
      </c>
      <c r="G30" s="1">
        <v>7.32</v>
      </c>
      <c r="H30" s="1">
        <v>11.9</v>
      </c>
      <c r="I30" s="1">
        <v>6.28</v>
      </c>
      <c r="J30" s="1">
        <v>6.16</v>
      </c>
      <c r="K30" s="1">
        <v>23.4</v>
      </c>
      <c r="L30" s="1">
        <f t="shared" si="0"/>
        <v>99.489999999999981</v>
      </c>
      <c r="M30" s="1">
        <f t="shared" si="1"/>
        <v>0.51000000000001933</v>
      </c>
    </row>
    <row r="31" spans="1:13">
      <c r="A31" s="1" t="s">
        <v>41</v>
      </c>
      <c r="B31" s="1" t="s">
        <v>11</v>
      </c>
      <c r="C31" s="1" t="s">
        <v>4</v>
      </c>
      <c r="D31" s="1" t="s">
        <v>12</v>
      </c>
      <c r="E31" s="1">
        <v>37.72</v>
      </c>
      <c r="F31" s="1">
        <v>1.1399999999999999</v>
      </c>
      <c r="G31" s="1">
        <v>5.12</v>
      </c>
      <c r="H31" s="1">
        <v>1.85</v>
      </c>
      <c r="I31" s="1">
        <v>13.34</v>
      </c>
      <c r="J31" s="1">
        <v>16.21</v>
      </c>
      <c r="K31" s="1">
        <v>11.57</v>
      </c>
      <c r="L31" s="1">
        <f t="shared" si="0"/>
        <v>86.949999999999989</v>
      </c>
      <c r="M31" s="1">
        <f t="shared" si="1"/>
        <v>13.050000000000011</v>
      </c>
    </row>
    <row r="32" spans="1:13">
      <c r="A32" s="1" t="s">
        <v>41</v>
      </c>
      <c r="B32" s="1" t="s">
        <v>11</v>
      </c>
      <c r="C32" s="1" t="s">
        <v>4</v>
      </c>
      <c r="D32" s="1" t="s">
        <v>12</v>
      </c>
      <c r="E32" s="1">
        <v>42.17</v>
      </c>
      <c r="F32" s="1">
        <v>1.35</v>
      </c>
      <c r="G32" s="1">
        <v>5.12</v>
      </c>
      <c r="H32" s="1">
        <v>2.02</v>
      </c>
      <c r="I32" s="1">
        <v>14.54</v>
      </c>
      <c r="J32" s="1">
        <v>7.09</v>
      </c>
      <c r="K32" s="1">
        <v>18.43</v>
      </c>
      <c r="L32" s="1">
        <f t="shared" si="0"/>
        <v>90.72</v>
      </c>
      <c r="M32" s="1">
        <f t="shared" si="1"/>
        <v>9.2800000000000011</v>
      </c>
    </row>
    <row r="33" spans="1:13">
      <c r="A33" s="1" t="s">
        <v>41</v>
      </c>
      <c r="B33" s="1" t="s">
        <v>11</v>
      </c>
      <c r="C33" s="1" t="s">
        <v>4</v>
      </c>
      <c r="D33" s="1" t="s">
        <v>12</v>
      </c>
      <c r="E33" s="1">
        <v>42.91</v>
      </c>
      <c r="F33" s="1">
        <v>1.31</v>
      </c>
      <c r="G33" s="1">
        <v>5.1100000000000003</v>
      </c>
      <c r="H33" s="1">
        <v>1.92</v>
      </c>
      <c r="I33" s="1">
        <v>13.82</v>
      </c>
      <c r="J33" s="1">
        <v>7.01</v>
      </c>
      <c r="K33" s="1">
        <v>19.579999999999998</v>
      </c>
      <c r="L33" s="1">
        <f t="shared" si="0"/>
        <v>91.66</v>
      </c>
      <c r="M33" s="1">
        <f t="shared" si="1"/>
        <v>8.3400000000000034</v>
      </c>
    </row>
    <row r="34" spans="1:13">
      <c r="A34" s="1" t="s">
        <v>41</v>
      </c>
      <c r="B34" s="1" t="s">
        <v>11</v>
      </c>
      <c r="C34" s="1" t="s">
        <v>4</v>
      </c>
      <c r="D34" s="1" t="s">
        <v>12</v>
      </c>
      <c r="E34" s="1">
        <v>41.34</v>
      </c>
      <c r="F34" s="1">
        <v>1.23</v>
      </c>
      <c r="G34" s="1">
        <v>4.47</v>
      </c>
      <c r="H34" s="1">
        <v>2.02</v>
      </c>
      <c r="I34" s="1">
        <v>14.56</v>
      </c>
      <c r="J34" s="1">
        <v>7.29</v>
      </c>
      <c r="K34" s="1">
        <v>18.079999999999998</v>
      </c>
      <c r="L34" s="1">
        <f t="shared" si="0"/>
        <v>88.990000000000009</v>
      </c>
      <c r="M34" s="1">
        <f t="shared" si="1"/>
        <v>11.009999999999991</v>
      </c>
    </row>
    <row r="35" spans="1:13">
      <c r="A35" s="1" t="s">
        <v>41</v>
      </c>
      <c r="B35" s="1" t="s">
        <v>11</v>
      </c>
      <c r="C35" s="1" t="s">
        <v>4</v>
      </c>
      <c r="D35" s="1" t="s">
        <v>12</v>
      </c>
      <c r="E35" s="1">
        <v>43.9</v>
      </c>
      <c r="F35" s="1">
        <v>0.82</v>
      </c>
      <c r="G35" s="1">
        <v>11.69</v>
      </c>
      <c r="H35" s="1">
        <v>1.7</v>
      </c>
      <c r="I35" s="1">
        <v>12.24</v>
      </c>
      <c r="J35" s="1">
        <v>9.16</v>
      </c>
      <c r="K35" s="1">
        <v>16.37</v>
      </c>
      <c r="L35" s="1">
        <f t="shared" si="0"/>
        <v>95.88</v>
      </c>
      <c r="M35" s="1">
        <f t="shared" si="1"/>
        <v>4.1200000000000045</v>
      </c>
    </row>
    <row r="36" spans="1:13">
      <c r="A36" s="1" t="s">
        <v>42</v>
      </c>
      <c r="B36" s="1" t="s">
        <v>13</v>
      </c>
      <c r="C36" s="1" t="s">
        <v>4</v>
      </c>
      <c r="D36" s="1" t="s">
        <v>14</v>
      </c>
      <c r="E36" s="1">
        <v>41</v>
      </c>
      <c r="F36" s="1">
        <v>0.27</v>
      </c>
      <c r="G36" s="1">
        <v>4.99</v>
      </c>
      <c r="H36" s="1">
        <v>5.6</v>
      </c>
      <c r="I36" s="1">
        <v>4.05</v>
      </c>
      <c r="J36" s="1">
        <v>1.82</v>
      </c>
      <c r="K36" s="1">
        <v>32.4</v>
      </c>
      <c r="L36" s="1">
        <f t="shared" si="0"/>
        <v>90.13</v>
      </c>
      <c r="M36" s="1">
        <f t="shared" si="1"/>
        <v>9.8700000000000045</v>
      </c>
    </row>
    <row r="37" spans="1:13">
      <c r="A37" s="1" t="s">
        <v>42</v>
      </c>
      <c r="B37" s="1" t="s">
        <v>13</v>
      </c>
      <c r="C37" s="1" t="s">
        <v>4</v>
      </c>
      <c r="D37" s="1" t="s">
        <v>14</v>
      </c>
      <c r="E37" s="1">
        <v>36.5</v>
      </c>
      <c r="F37" s="1">
        <v>0.15</v>
      </c>
      <c r="G37" s="1">
        <v>1.94</v>
      </c>
      <c r="H37" s="1">
        <v>9.9600000000000009</v>
      </c>
      <c r="I37" s="1">
        <v>2.2799999999999998</v>
      </c>
      <c r="J37" s="1">
        <v>0.04</v>
      </c>
      <c r="K37" s="1">
        <v>37.1</v>
      </c>
      <c r="L37" s="1">
        <f t="shared" si="0"/>
        <v>87.97</v>
      </c>
      <c r="M37" s="1">
        <f t="shared" si="1"/>
        <v>12.030000000000001</v>
      </c>
    </row>
    <row r="38" spans="1:13">
      <c r="A38" s="1" t="s">
        <v>42</v>
      </c>
      <c r="B38" s="1" t="s">
        <v>13</v>
      </c>
      <c r="C38" s="1" t="s">
        <v>4</v>
      </c>
      <c r="D38" s="1" t="s">
        <v>14</v>
      </c>
      <c r="E38" s="1">
        <v>32.4</v>
      </c>
      <c r="F38" s="1">
        <v>0.81</v>
      </c>
      <c r="G38" s="1">
        <v>0.83</v>
      </c>
      <c r="H38" s="1">
        <v>2.23</v>
      </c>
      <c r="I38" s="1">
        <v>4.1399999999999997</v>
      </c>
      <c r="J38" s="1">
        <v>0.63</v>
      </c>
      <c r="K38" s="1">
        <v>35.799999999999997</v>
      </c>
      <c r="L38" s="1">
        <f t="shared" si="0"/>
        <v>76.84</v>
      </c>
      <c r="M38" s="1">
        <f t="shared" si="1"/>
        <v>23.159999999999997</v>
      </c>
    </row>
    <row r="39" spans="1:13">
      <c r="A39" s="1" t="s">
        <v>42</v>
      </c>
      <c r="B39" s="1" t="s">
        <v>13</v>
      </c>
      <c r="C39" s="1" t="s">
        <v>4</v>
      </c>
      <c r="D39" s="1" t="s">
        <v>14</v>
      </c>
      <c r="E39" s="1">
        <v>37.200000000000003</v>
      </c>
      <c r="F39" s="1">
        <v>0.1</v>
      </c>
      <c r="G39" s="1">
        <v>1.24</v>
      </c>
      <c r="H39" s="1">
        <v>7.53</v>
      </c>
      <c r="I39" s="1">
        <v>2.76</v>
      </c>
      <c r="J39" s="1">
        <v>0.06</v>
      </c>
      <c r="K39" s="1">
        <v>39.299999999999997</v>
      </c>
      <c r="L39" s="1">
        <f t="shared" si="0"/>
        <v>88.19</v>
      </c>
      <c r="M39" s="1">
        <f t="shared" si="1"/>
        <v>11.810000000000002</v>
      </c>
    </row>
    <row r="40" spans="1:13">
      <c r="A40" s="1" t="s">
        <v>42</v>
      </c>
      <c r="B40" s="1" t="s">
        <v>13</v>
      </c>
      <c r="C40" s="1" t="s">
        <v>4</v>
      </c>
      <c r="D40" s="1" t="s">
        <v>14</v>
      </c>
      <c r="E40" s="1">
        <v>35.700000000000003</v>
      </c>
      <c r="F40" s="1">
        <v>0.73</v>
      </c>
      <c r="G40" s="1">
        <v>5.37</v>
      </c>
      <c r="H40" s="1">
        <v>5.54</v>
      </c>
      <c r="I40" s="1">
        <v>4.6399999999999997</v>
      </c>
      <c r="J40" s="1">
        <v>0.15</v>
      </c>
      <c r="K40" s="1">
        <v>35.799999999999997</v>
      </c>
      <c r="L40" s="1">
        <f t="shared" si="0"/>
        <v>87.929999999999993</v>
      </c>
      <c r="M40" s="1">
        <f t="shared" si="1"/>
        <v>12.070000000000007</v>
      </c>
    </row>
    <row r="41" spans="1:13">
      <c r="A41" s="1" t="s">
        <v>42</v>
      </c>
      <c r="B41" s="1" t="s">
        <v>13</v>
      </c>
      <c r="C41" s="1" t="s">
        <v>4</v>
      </c>
      <c r="D41" s="1" t="s">
        <v>5</v>
      </c>
      <c r="E41" s="1">
        <v>44.5</v>
      </c>
      <c r="F41" s="1">
        <v>0.59</v>
      </c>
      <c r="G41" s="1">
        <v>8.26</v>
      </c>
      <c r="H41" s="1">
        <v>1.91</v>
      </c>
      <c r="I41" s="1">
        <v>8.9</v>
      </c>
      <c r="J41" s="1">
        <v>8.1199999999999992</v>
      </c>
      <c r="K41" s="1">
        <v>21.7</v>
      </c>
      <c r="L41" s="1">
        <f t="shared" si="0"/>
        <v>93.98</v>
      </c>
      <c r="M41" s="1">
        <f t="shared" si="1"/>
        <v>6.019999999999996</v>
      </c>
    </row>
    <row r="42" spans="1:13">
      <c r="A42" s="1" t="s">
        <v>42</v>
      </c>
      <c r="B42" s="1" t="s">
        <v>13</v>
      </c>
      <c r="C42" s="1" t="s">
        <v>4</v>
      </c>
      <c r="D42" s="1" t="s">
        <v>15</v>
      </c>
      <c r="E42" s="1">
        <v>40.799999999999997</v>
      </c>
      <c r="F42" s="1">
        <v>0.31</v>
      </c>
      <c r="G42" s="1">
        <v>4.8</v>
      </c>
      <c r="H42" s="1">
        <v>6.31</v>
      </c>
      <c r="I42" s="1">
        <v>6.65</v>
      </c>
      <c r="J42" s="1">
        <v>5.67</v>
      </c>
      <c r="K42" s="1">
        <v>27.3</v>
      </c>
      <c r="L42" s="1">
        <f t="shared" si="0"/>
        <v>91.839999999999989</v>
      </c>
      <c r="M42" s="1">
        <f t="shared" si="1"/>
        <v>8.1600000000000108</v>
      </c>
    </row>
    <row r="43" spans="1:13">
      <c r="A43" s="1" t="s">
        <v>42</v>
      </c>
      <c r="B43" s="1" t="s">
        <v>13</v>
      </c>
      <c r="C43" s="1" t="s">
        <v>4</v>
      </c>
      <c r="D43" s="1" t="s">
        <v>15</v>
      </c>
      <c r="E43" s="1">
        <v>42.9</v>
      </c>
      <c r="F43" s="1">
        <v>0.28999999999999998</v>
      </c>
      <c r="G43" s="1">
        <v>5.15</v>
      </c>
      <c r="H43" s="1">
        <v>3.53</v>
      </c>
      <c r="I43" s="1">
        <v>6.9</v>
      </c>
      <c r="J43" s="1">
        <v>8.93</v>
      </c>
      <c r="K43" s="1">
        <v>24.4</v>
      </c>
      <c r="L43" s="1">
        <f t="shared" si="0"/>
        <v>92.1</v>
      </c>
      <c r="M43" s="1">
        <f t="shared" si="1"/>
        <v>7.9000000000000057</v>
      </c>
    </row>
    <row r="44" spans="1:13">
      <c r="A44" s="1" t="s">
        <v>43</v>
      </c>
      <c r="B44" s="1" t="s">
        <v>13</v>
      </c>
      <c r="C44" s="1" t="s">
        <v>4</v>
      </c>
      <c r="D44" s="1" t="s">
        <v>14</v>
      </c>
      <c r="E44" s="1">
        <v>39.299999999999997</v>
      </c>
      <c r="F44" s="1">
        <v>0.17</v>
      </c>
      <c r="G44" s="1">
        <v>5.91</v>
      </c>
      <c r="H44" s="1">
        <v>3.68</v>
      </c>
      <c r="I44" s="1">
        <v>3.31</v>
      </c>
      <c r="J44" s="1">
        <v>2.58</v>
      </c>
      <c r="K44" s="1">
        <v>33.9</v>
      </c>
      <c r="L44" s="1">
        <f t="shared" si="0"/>
        <v>88.85</v>
      </c>
      <c r="M44" s="1">
        <f t="shared" si="1"/>
        <v>11.150000000000006</v>
      </c>
    </row>
    <row r="45" spans="1:13">
      <c r="A45" s="1" t="s">
        <v>43</v>
      </c>
      <c r="B45" s="1" t="s">
        <v>13</v>
      </c>
      <c r="C45" s="1" t="s">
        <v>4</v>
      </c>
      <c r="D45" s="1" t="s">
        <v>14</v>
      </c>
      <c r="E45" s="1">
        <v>41</v>
      </c>
      <c r="F45" s="1">
        <v>0.21</v>
      </c>
      <c r="G45" s="1">
        <v>5.54</v>
      </c>
      <c r="H45" s="1">
        <v>3.46</v>
      </c>
      <c r="I45" s="1">
        <v>6.16</v>
      </c>
      <c r="J45" s="1">
        <v>4.21</v>
      </c>
      <c r="K45" s="1">
        <v>32</v>
      </c>
      <c r="L45" s="1">
        <f t="shared" si="0"/>
        <v>92.580000000000013</v>
      </c>
      <c r="M45" s="1">
        <f t="shared" si="1"/>
        <v>7.4199999999999875</v>
      </c>
    </row>
    <row r="46" spans="1:13">
      <c r="A46" s="1" t="s">
        <v>43</v>
      </c>
      <c r="B46" s="1" t="s">
        <v>13</v>
      </c>
      <c r="C46" s="1" t="s">
        <v>4</v>
      </c>
      <c r="D46" s="1" t="s">
        <v>14</v>
      </c>
      <c r="E46" s="1">
        <v>40.799999999999997</v>
      </c>
      <c r="F46" s="1">
        <v>0.25</v>
      </c>
      <c r="G46" s="1">
        <v>10</v>
      </c>
      <c r="H46" s="1">
        <v>2.94</v>
      </c>
      <c r="I46" s="1">
        <v>6.49</v>
      </c>
      <c r="J46" s="1">
        <v>6.86</v>
      </c>
      <c r="K46" s="1">
        <v>23.3</v>
      </c>
      <c r="L46" s="1">
        <f t="shared" si="0"/>
        <v>90.64</v>
      </c>
      <c r="M46" s="1">
        <f t="shared" si="1"/>
        <v>9.36</v>
      </c>
    </row>
    <row r="47" spans="1:13">
      <c r="A47" s="1" t="s">
        <v>44</v>
      </c>
      <c r="B47" s="1" t="s">
        <v>13</v>
      </c>
      <c r="C47" s="1" t="s">
        <v>4</v>
      </c>
      <c r="D47" s="1" t="s">
        <v>5</v>
      </c>
      <c r="E47" s="1">
        <v>44.99</v>
      </c>
      <c r="F47" s="1">
        <v>0.46</v>
      </c>
      <c r="G47" s="1">
        <v>8.86</v>
      </c>
      <c r="H47" s="1">
        <v>2</v>
      </c>
      <c r="I47" s="1">
        <v>11.03</v>
      </c>
      <c r="J47" s="1">
        <v>8.61</v>
      </c>
      <c r="K47" s="1">
        <v>22.87</v>
      </c>
      <c r="L47" s="1">
        <f t="shared" si="0"/>
        <v>98.820000000000007</v>
      </c>
      <c r="M47" s="1">
        <f t="shared" si="1"/>
        <v>1.1799999999999926</v>
      </c>
    </row>
    <row r="48" spans="1:13">
      <c r="A48" s="1" t="s">
        <v>45</v>
      </c>
      <c r="B48" s="1" t="s">
        <v>16</v>
      </c>
      <c r="C48" s="1" t="s">
        <v>4</v>
      </c>
      <c r="D48" s="1" t="s">
        <v>5</v>
      </c>
      <c r="E48" s="1">
        <v>43.98</v>
      </c>
      <c r="F48" s="1">
        <v>0.34</v>
      </c>
      <c r="G48" s="1">
        <v>6.52</v>
      </c>
      <c r="H48" s="1">
        <v>0.9</v>
      </c>
      <c r="I48" s="1">
        <v>9.6999999999999993</v>
      </c>
      <c r="J48" s="1">
        <v>8.34</v>
      </c>
      <c r="K48" s="1">
        <v>29.99</v>
      </c>
      <c r="L48" s="1">
        <f t="shared" si="0"/>
        <v>99.77</v>
      </c>
      <c r="M48" s="1">
        <f t="shared" si="1"/>
        <v>0.23000000000000398</v>
      </c>
    </row>
    <row r="49" spans="1:13">
      <c r="A49" s="1" t="s">
        <v>46</v>
      </c>
      <c r="B49" s="1" t="s">
        <v>17</v>
      </c>
      <c r="C49" s="1" t="s">
        <v>4</v>
      </c>
      <c r="D49" s="1" t="s">
        <v>14</v>
      </c>
      <c r="E49" s="1">
        <v>39.83</v>
      </c>
      <c r="F49" s="1">
        <v>0.26</v>
      </c>
      <c r="G49" s="1">
        <v>4.01</v>
      </c>
      <c r="H49" s="1">
        <v>4.09</v>
      </c>
      <c r="I49" s="1">
        <v>6.19</v>
      </c>
      <c r="J49" s="1">
        <v>2.83</v>
      </c>
      <c r="K49" s="1">
        <v>32.32</v>
      </c>
      <c r="L49" s="1">
        <f t="shared" si="0"/>
        <v>89.53</v>
      </c>
      <c r="M49" s="1">
        <f t="shared" si="1"/>
        <v>10.469999999999999</v>
      </c>
    </row>
    <row r="50" spans="1:13">
      <c r="A50" s="1" t="s">
        <v>46</v>
      </c>
      <c r="B50" s="1" t="s">
        <v>18</v>
      </c>
      <c r="C50" s="1" t="s">
        <v>4</v>
      </c>
      <c r="D50" s="1" t="s">
        <v>14</v>
      </c>
      <c r="E50" s="1">
        <v>44.3</v>
      </c>
      <c r="F50" s="1">
        <v>0.26</v>
      </c>
      <c r="G50" s="1">
        <v>4.7</v>
      </c>
      <c r="H50" s="1">
        <v>2.7</v>
      </c>
      <c r="I50" s="1">
        <v>9.69</v>
      </c>
      <c r="J50" s="1">
        <v>4.4000000000000004</v>
      </c>
      <c r="K50" s="1">
        <v>24.2</v>
      </c>
      <c r="L50" s="1">
        <f t="shared" si="0"/>
        <v>90.25</v>
      </c>
      <c r="M50" s="1">
        <f t="shared" si="1"/>
        <v>9.75</v>
      </c>
    </row>
    <row r="51" spans="1:13">
      <c r="A51" s="1" t="s">
        <v>46</v>
      </c>
      <c r="B51" s="1" t="s">
        <v>18</v>
      </c>
      <c r="C51" s="1" t="s">
        <v>4</v>
      </c>
      <c r="D51" s="1" t="s">
        <v>14</v>
      </c>
      <c r="E51" s="1">
        <v>39.729999999999997</v>
      </c>
      <c r="F51" s="1">
        <v>0.27</v>
      </c>
      <c r="G51" s="1">
        <v>4.0999999999999996</v>
      </c>
      <c r="H51" s="1">
        <v>4.09</v>
      </c>
      <c r="I51" s="1">
        <v>5.2</v>
      </c>
      <c r="J51" s="1">
        <v>2.84</v>
      </c>
      <c r="K51" s="1">
        <v>31.49</v>
      </c>
      <c r="L51" s="1">
        <f t="shared" si="0"/>
        <v>87.72</v>
      </c>
      <c r="M51" s="1">
        <f t="shared" si="1"/>
        <v>12.280000000000001</v>
      </c>
    </row>
    <row r="52" spans="1:13">
      <c r="A52" s="1" t="s">
        <v>46</v>
      </c>
      <c r="B52" s="1" t="s">
        <v>18</v>
      </c>
      <c r="C52" s="1" t="s">
        <v>4</v>
      </c>
      <c r="D52" s="1" t="s">
        <v>14</v>
      </c>
      <c r="E52" s="1">
        <v>44.17</v>
      </c>
      <c r="F52" s="1">
        <v>0.45</v>
      </c>
      <c r="G52" s="1">
        <v>6.61</v>
      </c>
      <c r="H52" s="1">
        <v>1.02</v>
      </c>
      <c r="I52" s="1">
        <v>7.76</v>
      </c>
      <c r="J52" s="1">
        <v>7.06</v>
      </c>
      <c r="K52" s="1">
        <v>25.6</v>
      </c>
      <c r="L52" s="1">
        <f t="shared" si="0"/>
        <v>92.670000000000016</v>
      </c>
      <c r="M52" s="1">
        <f t="shared" si="1"/>
        <v>7.3299999999999841</v>
      </c>
    </row>
    <row r="53" spans="1:13">
      <c r="A53" s="1" t="s">
        <v>47</v>
      </c>
      <c r="B53" s="1" t="s">
        <v>19</v>
      </c>
      <c r="C53" s="1" t="s">
        <v>4</v>
      </c>
      <c r="D53" s="1" t="s">
        <v>5</v>
      </c>
      <c r="E53" s="1">
        <v>43.2</v>
      </c>
      <c r="F53" s="1">
        <v>0.63</v>
      </c>
      <c r="G53" s="1">
        <v>2.9</v>
      </c>
      <c r="H53" s="1">
        <v>3.99</v>
      </c>
      <c r="I53" s="1">
        <v>8.07</v>
      </c>
      <c r="J53" s="1">
        <v>7.1</v>
      </c>
      <c r="K53" s="1">
        <v>27.1</v>
      </c>
      <c r="L53" s="1">
        <f t="shared" si="0"/>
        <v>92.990000000000009</v>
      </c>
      <c r="M53" s="1">
        <f t="shared" si="1"/>
        <v>7.0099999999999909</v>
      </c>
    </row>
    <row r="54" spans="1:13">
      <c r="A54" s="1" t="s">
        <v>48</v>
      </c>
      <c r="B54" s="1" t="s">
        <v>20</v>
      </c>
      <c r="C54" s="1" t="s">
        <v>4</v>
      </c>
      <c r="D54" s="1" t="s">
        <v>5</v>
      </c>
      <c r="E54" s="1">
        <v>41.8</v>
      </c>
      <c r="F54" s="1">
        <v>0.28999999999999998</v>
      </c>
      <c r="G54" s="1">
        <v>2.92</v>
      </c>
      <c r="H54" s="1">
        <v>4.13</v>
      </c>
      <c r="I54" s="1">
        <v>6.77</v>
      </c>
      <c r="J54" s="1">
        <v>3.78</v>
      </c>
      <c r="K54" s="1">
        <v>30</v>
      </c>
      <c r="L54" s="1">
        <f t="shared" si="0"/>
        <v>89.69</v>
      </c>
      <c r="M54" s="1">
        <f t="shared" si="1"/>
        <v>10.310000000000002</v>
      </c>
    </row>
    <row r="55" spans="1:13">
      <c r="A55" s="1" t="s">
        <v>48</v>
      </c>
      <c r="B55" s="1" t="s">
        <v>20</v>
      </c>
      <c r="C55" s="1" t="s">
        <v>4</v>
      </c>
      <c r="D55" s="1" t="s">
        <v>5</v>
      </c>
      <c r="E55" s="1">
        <v>42.5</v>
      </c>
      <c r="F55" s="1">
        <v>0.36</v>
      </c>
      <c r="G55" s="1">
        <v>3.77</v>
      </c>
      <c r="H55" s="1">
        <v>4.7300000000000004</v>
      </c>
      <c r="I55" s="1">
        <v>6.9</v>
      </c>
      <c r="J55" s="1">
        <v>4.8600000000000003</v>
      </c>
      <c r="K55" s="1">
        <v>28.8</v>
      </c>
      <c r="L55" s="1">
        <f t="shared" si="0"/>
        <v>91.92</v>
      </c>
      <c r="M55" s="1">
        <f t="shared" si="1"/>
        <v>8.0799999999999983</v>
      </c>
    </row>
    <row r="56" spans="1:13">
      <c r="A56" s="1" t="s">
        <v>48</v>
      </c>
      <c r="B56" s="1" t="s">
        <v>20</v>
      </c>
      <c r="C56" s="1" t="s">
        <v>4</v>
      </c>
      <c r="D56" s="1" t="s">
        <v>5</v>
      </c>
      <c r="E56" s="1">
        <v>39.21</v>
      </c>
      <c r="F56" s="1">
        <v>0.23</v>
      </c>
      <c r="G56" s="1">
        <v>3.75</v>
      </c>
      <c r="H56" s="1">
        <v>5.0999999999999996</v>
      </c>
      <c r="I56" s="1">
        <v>4.74</v>
      </c>
      <c r="J56" s="1">
        <v>2.71</v>
      </c>
      <c r="K56" s="1">
        <v>33.44</v>
      </c>
      <c r="L56" s="1">
        <f t="shared" si="0"/>
        <v>89.18</v>
      </c>
      <c r="M56" s="1">
        <f t="shared" si="1"/>
        <v>10.819999999999993</v>
      </c>
    </row>
    <row r="57" spans="1:13">
      <c r="A57" s="1" t="s">
        <v>48</v>
      </c>
      <c r="B57" s="1" t="s">
        <v>20</v>
      </c>
      <c r="C57" s="1" t="s">
        <v>4</v>
      </c>
      <c r="D57" s="1" t="s">
        <v>5</v>
      </c>
      <c r="E57" s="1">
        <v>41.47</v>
      </c>
      <c r="F57" s="1">
        <v>0.24</v>
      </c>
      <c r="G57" s="1">
        <v>2.9</v>
      </c>
      <c r="H57" s="1">
        <v>4.3899999999999997</v>
      </c>
      <c r="I57" s="1">
        <v>7.16</v>
      </c>
      <c r="J57" s="1">
        <v>2.12</v>
      </c>
      <c r="K57" s="1">
        <v>30.54</v>
      </c>
      <c r="L57" s="1">
        <f t="shared" si="0"/>
        <v>88.82</v>
      </c>
      <c r="M57" s="1">
        <f t="shared" si="1"/>
        <v>11.180000000000007</v>
      </c>
    </row>
    <row r="58" spans="1:13">
      <c r="A58" s="1" t="s">
        <v>48</v>
      </c>
      <c r="B58" s="1" t="s">
        <v>20</v>
      </c>
      <c r="C58" s="1" t="s">
        <v>4</v>
      </c>
      <c r="D58" s="1" t="s">
        <v>5</v>
      </c>
      <c r="E58" s="1">
        <v>41.43</v>
      </c>
      <c r="F58" s="1">
        <v>0.31</v>
      </c>
      <c r="G58" s="1">
        <v>3.08</v>
      </c>
      <c r="H58" s="1">
        <v>4.5</v>
      </c>
      <c r="I58" s="1">
        <v>5.65</v>
      </c>
      <c r="J58" s="1">
        <v>3.15</v>
      </c>
      <c r="K58" s="1">
        <v>31.36</v>
      </c>
      <c r="L58" s="1">
        <f t="shared" si="0"/>
        <v>89.47999999999999</v>
      </c>
      <c r="M58" s="1">
        <f t="shared" si="1"/>
        <v>10.52000000000001</v>
      </c>
    </row>
    <row r="59" spans="1:13">
      <c r="A59" s="1" t="s">
        <v>48</v>
      </c>
      <c r="B59" s="1" t="s">
        <v>20</v>
      </c>
      <c r="C59" s="1" t="s">
        <v>4</v>
      </c>
      <c r="D59" s="1" t="s">
        <v>5</v>
      </c>
      <c r="E59" s="1">
        <v>39.450000000000003</v>
      </c>
      <c r="F59" s="1">
        <v>0.19</v>
      </c>
      <c r="G59" s="1">
        <v>2.79</v>
      </c>
      <c r="H59" s="1">
        <v>5.17</v>
      </c>
      <c r="I59" s="1">
        <v>6.64</v>
      </c>
      <c r="J59" s="1">
        <v>0.26</v>
      </c>
      <c r="K59" s="1">
        <v>33</v>
      </c>
      <c r="L59" s="1">
        <f t="shared" si="0"/>
        <v>87.5</v>
      </c>
      <c r="M59" s="1">
        <f t="shared" si="1"/>
        <v>12.5</v>
      </c>
    </row>
    <row r="60" spans="1:13">
      <c r="A60" s="1" t="s">
        <v>48</v>
      </c>
      <c r="B60" s="1" t="s">
        <v>20</v>
      </c>
      <c r="C60" s="1" t="s">
        <v>4</v>
      </c>
      <c r="D60" s="1" t="s">
        <v>5</v>
      </c>
      <c r="E60" s="1">
        <v>40.729999999999997</v>
      </c>
      <c r="F60" s="1">
        <v>0.24</v>
      </c>
      <c r="G60" s="1">
        <v>2.66</v>
      </c>
      <c r="H60" s="1">
        <v>4.32</v>
      </c>
      <c r="I60" s="1">
        <v>6.13</v>
      </c>
      <c r="J60" s="1">
        <v>3.01</v>
      </c>
      <c r="K60" s="1">
        <v>30.91</v>
      </c>
      <c r="L60" s="1">
        <f t="shared" si="0"/>
        <v>88</v>
      </c>
      <c r="M60" s="1">
        <f t="shared" si="1"/>
        <v>12</v>
      </c>
    </row>
    <row r="61" spans="1:13">
      <c r="A61" s="1" t="s">
        <v>48</v>
      </c>
      <c r="B61" s="1" t="s">
        <v>20</v>
      </c>
      <c r="C61" s="1" t="s">
        <v>4</v>
      </c>
      <c r="D61" s="1" t="s">
        <v>5</v>
      </c>
      <c r="E61" s="1">
        <v>40.729999999999997</v>
      </c>
      <c r="F61" s="1">
        <v>0.28999999999999998</v>
      </c>
      <c r="G61" s="1">
        <v>3.45</v>
      </c>
      <c r="H61" s="1">
        <v>3.78</v>
      </c>
      <c r="I61" s="1">
        <v>7.04</v>
      </c>
      <c r="J61" s="1">
        <v>1.73</v>
      </c>
      <c r="K61" s="1">
        <v>31.33</v>
      </c>
      <c r="L61" s="1">
        <f t="shared" si="0"/>
        <v>88.35</v>
      </c>
      <c r="M61" s="1">
        <f t="shared" si="1"/>
        <v>11.650000000000006</v>
      </c>
    </row>
    <row r="62" spans="1:13">
      <c r="A62" s="1" t="s">
        <v>48</v>
      </c>
      <c r="B62" s="1" t="s">
        <v>20</v>
      </c>
      <c r="C62" s="1" t="s">
        <v>4</v>
      </c>
      <c r="D62" s="1" t="s">
        <v>5</v>
      </c>
      <c r="E62" s="1">
        <v>40.6</v>
      </c>
      <c r="F62" s="1">
        <v>0.2</v>
      </c>
      <c r="G62" s="1">
        <v>2.2999999999999998</v>
      </c>
      <c r="H62" s="1">
        <v>1.9</v>
      </c>
      <c r="I62" s="1">
        <v>9.4</v>
      </c>
      <c r="J62" s="1">
        <v>1.2</v>
      </c>
      <c r="K62" s="1">
        <v>32.200000000000003</v>
      </c>
      <c r="L62" s="1">
        <f t="shared" si="0"/>
        <v>87.800000000000011</v>
      </c>
      <c r="M62" s="1">
        <f t="shared" si="1"/>
        <v>12.199999999999989</v>
      </c>
    </row>
    <row r="63" spans="1:13">
      <c r="A63" s="1" t="s">
        <v>48</v>
      </c>
      <c r="B63" s="1" t="s">
        <v>20</v>
      </c>
      <c r="C63" s="1" t="s">
        <v>4</v>
      </c>
      <c r="D63" s="1" t="s">
        <v>5</v>
      </c>
      <c r="E63" s="1">
        <v>40.4</v>
      </c>
      <c r="F63" s="1">
        <v>0.2</v>
      </c>
      <c r="G63" s="1">
        <v>2.2999999999999998</v>
      </c>
      <c r="H63" s="1">
        <v>1.9</v>
      </c>
      <c r="I63" s="1">
        <v>9.6999999999999993</v>
      </c>
      <c r="J63" s="1">
        <v>0.9</v>
      </c>
      <c r="K63" s="1">
        <v>32.299999999999997</v>
      </c>
      <c r="L63" s="1">
        <f t="shared" ref="L63:L115" si="2">SUM(E63:K63)</f>
        <v>87.699999999999989</v>
      </c>
      <c r="M63" s="1">
        <f t="shared" ref="M63:M115" si="3">100-L63</f>
        <v>12.300000000000011</v>
      </c>
    </row>
    <row r="64" spans="1:13">
      <c r="A64" s="1" t="s">
        <v>49</v>
      </c>
      <c r="B64" s="1" t="s">
        <v>21</v>
      </c>
      <c r="C64" s="1" t="s">
        <v>4</v>
      </c>
      <c r="D64" s="1" t="s">
        <v>14</v>
      </c>
      <c r="E64" s="1">
        <v>42.9</v>
      </c>
      <c r="F64" s="1">
        <v>0.31</v>
      </c>
      <c r="G64" s="1">
        <v>2.6</v>
      </c>
      <c r="H64" s="1">
        <v>2.5</v>
      </c>
      <c r="I64" s="1">
        <v>7.2</v>
      </c>
      <c r="J64" s="1">
        <v>1.8</v>
      </c>
      <c r="K64" s="1">
        <v>30</v>
      </c>
      <c r="L64" s="1">
        <f t="shared" si="2"/>
        <v>87.31</v>
      </c>
      <c r="M64" s="1">
        <f t="shared" si="3"/>
        <v>12.689999999999998</v>
      </c>
    </row>
    <row r="65" spans="1:13">
      <c r="A65" s="1" t="s">
        <v>50</v>
      </c>
      <c r="B65" s="1" t="s">
        <v>21</v>
      </c>
      <c r="C65" s="1" t="s">
        <v>4</v>
      </c>
      <c r="D65" s="1" t="s">
        <v>5</v>
      </c>
      <c r="E65" s="1">
        <v>44.86</v>
      </c>
      <c r="F65" s="1">
        <v>0.28000000000000003</v>
      </c>
      <c r="G65" s="1">
        <v>3.12</v>
      </c>
      <c r="H65" s="1">
        <v>2.31</v>
      </c>
      <c r="I65" s="1">
        <v>11.53</v>
      </c>
      <c r="J65" s="1">
        <v>3.76</v>
      </c>
      <c r="K65" s="1">
        <v>33.01</v>
      </c>
      <c r="L65" s="1">
        <f t="shared" si="2"/>
        <v>98.87</v>
      </c>
      <c r="M65" s="1">
        <f t="shared" si="3"/>
        <v>1.1299999999999955</v>
      </c>
    </row>
    <row r="66" spans="1:13">
      <c r="A66" s="1" t="s">
        <v>50</v>
      </c>
      <c r="B66" s="1" t="s">
        <v>21</v>
      </c>
      <c r="C66" s="1" t="s">
        <v>4</v>
      </c>
      <c r="D66" s="1" t="s">
        <v>5</v>
      </c>
      <c r="E66" s="1">
        <v>44.76</v>
      </c>
      <c r="F66" s="1">
        <v>0.47</v>
      </c>
      <c r="G66" s="1">
        <v>3.8</v>
      </c>
      <c r="H66" s="1">
        <v>2.06</v>
      </c>
      <c r="I66" s="1">
        <v>10.29</v>
      </c>
      <c r="J66" s="1">
        <v>4.8499999999999996</v>
      </c>
      <c r="K66" s="1">
        <v>32.450000000000003</v>
      </c>
      <c r="L66" s="1">
        <f t="shared" si="2"/>
        <v>98.679999999999993</v>
      </c>
      <c r="M66" s="1">
        <f t="shared" si="3"/>
        <v>1.3200000000000074</v>
      </c>
    </row>
    <row r="67" spans="1:13">
      <c r="A67" s="1" t="s">
        <v>50</v>
      </c>
      <c r="B67" s="1" t="s">
        <v>21</v>
      </c>
      <c r="C67" s="1" t="s">
        <v>4</v>
      </c>
      <c r="D67" s="1" t="s">
        <v>5</v>
      </c>
      <c r="E67" s="1">
        <v>44.83</v>
      </c>
      <c r="F67" s="1">
        <v>0.32</v>
      </c>
      <c r="G67" s="1">
        <v>3.62</v>
      </c>
      <c r="H67" s="1">
        <v>2.0499999999999998</v>
      </c>
      <c r="I67" s="1">
        <v>10.23</v>
      </c>
      <c r="J67" s="1">
        <v>3.68</v>
      </c>
      <c r="K67" s="1">
        <v>34.92</v>
      </c>
      <c r="L67" s="1">
        <f t="shared" si="2"/>
        <v>99.65</v>
      </c>
      <c r="M67" s="1">
        <f t="shared" si="3"/>
        <v>0.34999999999999432</v>
      </c>
    </row>
    <row r="68" spans="1:13">
      <c r="A68" s="1" t="s">
        <v>50</v>
      </c>
      <c r="B68" s="1" t="s">
        <v>21</v>
      </c>
      <c r="C68" s="1" t="s">
        <v>4</v>
      </c>
      <c r="D68" s="1" t="s">
        <v>5</v>
      </c>
      <c r="E68" s="1">
        <v>44.23</v>
      </c>
      <c r="F68" s="1">
        <v>0.33</v>
      </c>
      <c r="G68" s="1">
        <v>3.82</v>
      </c>
      <c r="H68" s="1">
        <v>1.89</v>
      </c>
      <c r="I68" s="1">
        <v>9.44</v>
      </c>
      <c r="J68" s="1">
        <v>4.1900000000000004</v>
      </c>
      <c r="K68" s="1">
        <v>34.94</v>
      </c>
      <c r="L68" s="1">
        <f t="shared" si="2"/>
        <v>98.839999999999989</v>
      </c>
      <c r="M68" s="1">
        <f t="shared" si="3"/>
        <v>1.1600000000000108</v>
      </c>
    </row>
    <row r="69" spans="1:13">
      <c r="A69" s="1" t="s">
        <v>51</v>
      </c>
      <c r="B69" s="1" t="s">
        <v>22</v>
      </c>
      <c r="C69" s="1" t="s">
        <v>4</v>
      </c>
      <c r="D69" s="1" t="s">
        <v>14</v>
      </c>
      <c r="E69" s="1">
        <v>44.85</v>
      </c>
      <c r="F69" s="1">
        <v>0.51</v>
      </c>
      <c r="G69" s="1">
        <v>2.66</v>
      </c>
      <c r="H69" s="1">
        <v>6.9</v>
      </c>
      <c r="I69" s="1">
        <v>4.91</v>
      </c>
      <c r="J69" s="1">
        <v>7.01</v>
      </c>
      <c r="K69" s="1">
        <v>24.96</v>
      </c>
      <c r="L69" s="1">
        <f t="shared" si="2"/>
        <v>91.800000000000011</v>
      </c>
      <c r="M69" s="1">
        <f t="shared" si="3"/>
        <v>8.1999999999999886</v>
      </c>
    </row>
    <row r="70" spans="1:13">
      <c r="A70" s="1" t="s">
        <v>51</v>
      </c>
      <c r="B70" s="1" t="s">
        <v>22</v>
      </c>
      <c r="C70" s="1" t="s">
        <v>4</v>
      </c>
      <c r="D70" s="1" t="s">
        <v>14</v>
      </c>
      <c r="E70" s="1">
        <v>43.11</v>
      </c>
      <c r="F70" s="1">
        <v>1.35</v>
      </c>
      <c r="G70" s="1">
        <v>3.41</v>
      </c>
      <c r="H70" s="1">
        <v>4.0999999999999996</v>
      </c>
      <c r="I70" s="1">
        <v>6.46</v>
      </c>
      <c r="J70" s="1">
        <v>4.84</v>
      </c>
      <c r="K70" s="1">
        <v>29.17</v>
      </c>
      <c r="L70" s="1">
        <f t="shared" si="2"/>
        <v>92.440000000000012</v>
      </c>
      <c r="M70" s="1">
        <f t="shared" si="3"/>
        <v>7.5599999999999881</v>
      </c>
    </row>
    <row r="71" spans="1:13">
      <c r="A71" s="1" t="s">
        <v>52</v>
      </c>
      <c r="B71" s="1" t="s">
        <v>23</v>
      </c>
      <c r="C71" s="1" t="s">
        <v>4</v>
      </c>
      <c r="D71" s="1" t="s">
        <v>5</v>
      </c>
      <c r="E71" s="1">
        <v>37.299999999999997</v>
      </c>
      <c r="F71" s="1">
        <v>0.05</v>
      </c>
      <c r="G71" s="1">
        <v>2.44</v>
      </c>
      <c r="H71" s="1">
        <v>4.8499999999999996</v>
      </c>
      <c r="I71" s="1">
        <v>1.62</v>
      </c>
      <c r="J71" s="1">
        <v>0.09</v>
      </c>
      <c r="K71" s="1">
        <v>38.700000000000003</v>
      </c>
      <c r="L71" s="1">
        <f t="shared" si="2"/>
        <v>85.05</v>
      </c>
      <c r="M71" s="1">
        <f t="shared" si="3"/>
        <v>14.950000000000003</v>
      </c>
    </row>
    <row r="72" spans="1:13">
      <c r="A72" s="1" t="s">
        <v>53</v>
      </c>
      <c r="B72" s="1" t="s">
        <v>21</v>
      </c>
      <c r="C72" s="1" t="s">
        <v>4</v>
      </c>
      <c r="D72" s="1" t="s">
        <v>24</v>
      </c>
      <c r="E72" s="1">
        <v>40.36</v>
      </c>
      <c r="F72" s="1">
        <v>0.41</v>
      </c>
      <c r="G72" s="1">
        <v>1.97</v>
      </c>
      <c r="H72" s="1">
        <v>5.84</v>
      </c>
      <c r="I72" s="1">
        <v>3.75</v>
      </c>
      <c r="J72" s="1">
        <v>3.45</v>
      </c>
      <c r="K72" s="1">
        <v>35.17</v>
      </c>
      <c r="L72" s="1">
        <f t="shared" si="2"/>
        <v>90.95</v>
      </c>
      <c r="M72" s="1">
        <f t="shared" si="3"/>
        <v>9.0499999999999972</v>
      </c>
    </row>
    <row r="73" spans="1:13">
      <c r="A73" s="1" t="s">
        <v>53</v>
      </c>
      <c r="B73" s="1" t="s">
        <v>21</v>
      </c>
      <c r="C73" s="1" t="s">
        <v>4</v>
      </c>
      <c r="D73" s="1" t="s">
        <v>24</v>
      </c>
      <c r="E73" s="1">
        <v>39.770000000000003</v>
      </c>
      <c r="F73" s="1">
        <v>0.23</v>
      </c>
      <c r="G73" s="1">
        <v>2.29</v>
      </c>
      <c r="H73" s="1">
        <v>5.91</v>
      </c>
      <c r="I73" s="1">
        <v>4.38</v>
      </c>
      <c r="J73" s="1">
        <v>5.03</v>
      </c>
      <c r="K73" s="1">
        <v>31.11</v>
      </c>
      <c r="L73" s="1">
        <f t="shared" si="2"/>
        <v>88.72</v>
      </c>
      <c r="M73" s="1">
        <f t="shared" si="3"/>
        <v>11.280000000000001</v>
      </c>
    </row>
    <row r="74" spans="1:13">
      <c r="A74" s="1" t="s">
        <v>53</v>
      </c>
      <c r="B74" s="1" t="s">
        <v>21</v>
      </c>
      <c r="C74" s="1" t="s">
        <v>4</v>
      </c>
      <c r="D74" s="1" t="s">
        <v>24</v>
      </c>
      <c r="E74" s="1">
        <v>41.92</v>
      </c>
      <c r="F74" s="1">
        <v>0.21</v>
      </c>
      <c r="G74" s="1">
        <v>3.48</v>
      </c>
      <c r="H74" s="1">
        <v>5.21</v>
      </c>
      <c r="I74" s="1">
        <v>3.06</v>
      </c>
      <c r="J74" s="1">
        <v>3.72</v>
      </c>
      <c r="K74" s="1">
        <v>32.130000000000003</v>
      </c>
      <c r="L74" s="1">
        <f t="shared" si="2"/>
        <v>89.73</v>
      </c>
      <c r="M74" s="1">
        <f t="shared" si="3"/>
        <v>10.269999999999996</v>
      </c>
    </row>
    <row r="75" spans="1:13">
      <c r="A75" s="1" t="s">
        <v>53</v>
      </c>
      <c r="B75" s="1" t="s">
        <v>21</v>
      </c>
      <c r="C75" s="1" t="s">
        <v>4</v>
      </c>
      <c r="D75" s="1" t="s">
        <v>14</v>
      </c>
      <c r="E75" s="1">
        <v>42.06</v>
      </c>
      <c r="F75" s="1">
        <v>0.31</v>
      </c>
      <c r="G75" s="1">
        <v>2.21</v>
      </c>
      <c r="H75" s="1">
        <v>4.7300000000000004</v>
      </c>
      <c r="I75" s="1">
        <v>5.23</v>
      </c>
      <c r="J75" s="1">
        <v>5.18</v>
      </c>
      <c r="K75" s="1">
        <v>29.93</v>
      </c>
      <c r="L75" s="1">
        <f t="shared" si="2"/>
        <v>89.65</v>
      </c>
      <c r="M75" s="1">
        <f t="shared" si="3"/>
        <v>10.349999999999994</v>
      </c>
    </row>
    <row r="76" spans="1:13">
      <c r="A76" s="1" t="s">
        <v>53</v>
      </c>
      <c r="B76" s="1" t="s">
        <v>21</v>
      </c>
      <c r="C76" s="1" t="s">
        <v>4</v>
      </c>
      <c r="D76" s="1" t="s">
        <v>14</v>
      </c>
      <c r="E76" s="1">
        <v>42.67</v>
      </c>
      <c r="F76" s="1">
        <v>0.3</v>
      </c>
      <c r="G76" s="1">
        <v>3.33</v>
      </c>
      <c r="H76" s="1">
        <v>6.28</v>
      </c>
      <c r="I76" s="1">
        <v>4.74</v>
      </c>
      <c r="J76" s="1">
        <v>4.49</v>
      </c>
      <c r="K76" s="1">
        <v>29.03</v>
      </c>
      <c r="L76" s="1">
        <f t="shared" si="2"/>
        <v>90.84</v>
      </c>
      <c r="M76" s="1">
        <f t="shared" si="3"/>
        <v>9.1599999999999966</v>
      </c>
    </row>
    <row r="77" spans="1:13">
      <c r="A77" s="1" t="s">
        <v>53</v>
      </c>
      <c r="B77" s="1" t="s">
        <v>21</v>
      </c>
      <c r="C77" s="1" t="s">
        <v>4</v>
      </c>
      <c r="D77" s="1" t="s">
        <v>14</v>
      </c>
      <c r="E77" s="1">
        <v>41.58</v>
      </c>
      <c r="F77" s="1">
        <v>0.38</v>
      </c>
      <c r="G77" s="1">
        <v>3.44</v>
      </c>
      <c r="H77" s="1">
        <v>5.2</v>
      </c>
      <c r="I77" s="1">
        <v>6.01</v>
      </c>
      <c r="J77" s="1">
        <v>5.99</v>
      </c>
      <c r="K77" s="1">
        <v>26.71</v>
      </c>
      <c r="L77" s="1">
        <f t="shared" si="2"/>
        <v>89.31</v>
      </c>
      <c r="M77" s="1">
        <f t="shared" si="3"/>
        <v>10.689999999999998</v>
      </c>
    </row>
    <row r="78" spans="1:13">
      <c r="A78" s="1" t="s">
        <v>53</v>
      </c>
      <c r="B78" s="1" t="s">
        <v>21</v>
      </c>
      <c r="C78" s="1" t="s">
        <v>4</v>
      </c>
      <c r="D78" s="1" t="s">
        <v>14</v>
      </c>
      <c r="E78" s="1">
        <v>41.14</v>
      </c>
      <c r="G78" s="1">
        <v>2.14</v>
      </c>
      <c r="H78" s="1">
        <v>6.02</v>
      </c>
      <c r="I78" s="1">
        <v>3.24</v>
      </c>
      <c r="J78" s="1">
        <v>2.34</v>
      </c>
      <c r="K78" s="1">
        <v>31.46</v>
      </c>
      <c r="L78" s="1">
        <f t="shared" si="2"/>
        <v>86.34</v>
      </c>
      <c r="M78" s="1">
        <f t="shared" si="3"/>
        <v>13.659999999999997</v>
      </c>
    </row>
    <row r="79" spans="1:13">
      <c r="A79" s="1" t="s">
        <v>53</v>
      </c>
      <c r="B79" s="1" t="s">
        <v>21</v>
      </c>
      <c r="C79" s="1" t="s">
        <v>4</v>
      </c>
      <c r="D79" s="1" t="s">
        <v>14</v>
      </c>
      <c r="E79" s="1">
        <v>43.4</v>
      </c>
      <c r="G79" s="1">
        <v>2.73</v>
      </c>
      <c r="H79" s="1">
        <v>5.85</v>
      </c>
      <c r="I79" s="1">
        <v>4.3899999999999997</v>
      </c>
      <c r="J79" s="1">
        <v>4.1399999999999997</v>
      </c>
      <c r="K79" s="1">
        <v>29.12</v>
      </c>
      <c r="L79" s="1">
        <f t="shared" si="2"/>
        <v>89.63</v>
      </c>
      <c r="M79" s="1">
        <f t="shared" si="3"/>
        <v>10.370000000000005</v>
      </c>
    </row>
    <row r="80" spans="1:13">
      <c r="A80" s="1" t="s">
        <v>54</v>
      </c>
      <c r="B80" s="1" t="s">
        <v>25</v>
      </c>
      <c r="C80" s="1" t="s">
        <v>4</v>
      </c>
      <c r="D80" s="1" t="s">
        <v>14</v>
      </c>
      <c r="E80" s="1">
        <v>40.44</v>
      </c>
      <c r="F80" s="1">
        <v>0.19</v>
      </c>
      <c r="G80" s="1">
        <v>3.75</v>
      </c>
      <c r="H80" s="1">
        <v>5.61</v>
      </c>
      <c r="I80" s="1">
        <v>5.85</v>
      </c>
      <c r="J80" s="1">
        <v>0.31</v>
      </c>
      <c r="K80" s="1">
        <v>30.66</v>
      </c>
      <c r="L80" s="1">
        <f t="shared" si="2"/>
        <v>86.81</v>
      </c>
      <c r="M80" s="1">
        <f t="shared" si="3"/>
        <v>13.189999999999998</v>
      </c>
    </row>
    <row r="81" spans="1:13">
      <c r="A81" s="1" t="s">
        <v>54</v>
      </c>
      <c r="B81" s="1" t="s">
        <v>25</v>
      </c>
      <c r="C81" s="1" t="s">
        <v>4</v>
      </c>
      <c r="D81" s="1" t="s">
        <v>12</v>
      </c>
      <c r="E81" s="1">
        <v>43.36</v>
      </c>
      <c r="F81" s="1">
        <v>0.36</v>
      </c>
      <c r="G81" s="1">
        <v>9.42</v>
      </c>
      <c r="H81" s="1">
        <v>2.67</v>
      </c>
      <c r="I81" s="1">
        <v>9.17</v>
      </c>
      <c r="J81" s="1">
        <v>6.76</v>
      </c>
      <c r="K81" s="1">
        <v>20.47</v>
      </c>
      <c r="L81" s="1">
        <f t="shared" si="2"/>
        <v>92.210000000000008</v>
      </c>
      <c r="M81" s="1">
        <f t="shared" si="3"/>
        <v>7.789999999999992</v>
      </c>
    </row>
    <row r="82" spans="1:13">
      <c r="A82" s="1" t="s">
        <v>55</v>
      </c>
      <c r="B82" s="1" t="s">
        <v>26</v>
      </c>
      <c r="C82" s="1" t="s">
        <v>4</v>
      </c>
      <c r="D82" s="1" t="s">
        <v>14</v>
      </c>
      <c r="E82" s="1">
        <v>41.78</v>
      </c>
      <c r="F82" s="1">
        <v>0.22</v>
      </c>
      <c r="G82" s="1">
        <v>5.0599999999999996</v>
      </c>
      <c r="H82" s="1">
        <v>5.28</v>
      </c>
      <c r="I82" s="1">
        <v>4.53</v>
      </c>
      <c r="J82" s="1">
        <v>3.95</v>
      </c>
      <c r="K82" s="1">
        <v>29.69</v>
      </c>
      <c r="L82" s="1">
        <f t="shared" si="2"/>
        <v>90.51</v>
      </c>
      <c r="M82" s="1">
        <f t="shared" si="3"/>
        <v>9.4899999999999949</v>
      </c>
    </row>
    <row r="83" spans="1:13">
      <c r="A83" s="1" t="s">
        <v>56</v>
      </c>
      <c r="B83" s="1" t="s">
        <v>27</v>
      </c>
      <c r="C83" s="1" t="s">
        <v>4</v>
      </c>
      <c r="D83" s="1" t="s">
        <v>5</v>
      </c>
      <c r="E83" s="1">
        <v>44.93</v>
      </c>
      <c r="F83" s="1">
        <v>0.04</v>
      </c>
      <c r="G83" s="1">
        <v>3.34</v>
      </c>
      <c r="H83" s="1">
        <v>0.73</v>
      </c>
      <c r="I83" s="1">
        <v>5.94</v>
      </c>
      <c r="J83" s="1">
        <v>1.37</v>
      </c>
      <c r="K83" s="1">
        <v>42.16</v>
      </c>
      <c r="L83" s="1">
        <f t="shared" si="2"/>
        <v>98.509999999999991</v>
      </c>
      <c r="M83" s="1">
        <f t="shared" si="3"/>
        <v>1.4900000000000091</v>
      </c>
    </row>
    <row r="84" spans="1:13">
      <c r="A84" s="1" t="s">
        <v>57</v>
      </c>
      <c r="B84" s="1" t="s">
        <v>28</v>
      </c>
      <c r="C84" s="1" t="s">
        <v>4</v>
      </c>
      <c r="D84" s="1" t="s">
        <v>5</v>
      </c>
      <c r="E84" s="1">
        <v>44.05</v>
      </c>
      <c r="F84" s="1">
        <v>0.24</v>
      </c>
      <c r="G84" s="1">
        <v>6.12</v>
      </c>
      <c r="H84" s="1">
        <v>0.97</v>
      </c>
      <c r="I84" s="1">
        <v>6.29</v>
      </c>
      <c r="J84" s="1">
        <v>2.5499999999999998</v>
      </c>
      <c r="K84" s="1">
        <v>29.79</v>
      </c>
      <c r="L84" s="1">
        <f t="shared" si="2"/>
        <v>90.009999999999991</v>
      </c>
      <c r="M84" s="1">
        <f t="shared" si="3"/>
        <v>9.9900000000000091</v>
      </c>
    </row>
    <row r="85" spans="1:13">
      <c r="A85" s="1" t="s">
        <v>57</v>
      </c>
      <c r="B85" s="1" t="s">
        <v>29</v>
      </c>
      <c r="C85" s="1" t="s">
        <v>4</v>
      </c>
      <c r="D85" s="1" t="s">
        <v>5</v>
      </c>
      <c r="E85" s="1">
        <v>43.62</v>
      </c>
      <c r="F85" s="1">
        <v>0.2</v>
      </c>
      <c r="G85" s="1">
        <v>4.1399999999999997</v>
      </c>
      <c r="H85" s="1">
        <v>9.91</v>
      </c>
      <c r="I85" s="1">
        <v>5.93</v>
      </c>
      <c r="J85" s="1">
        <v>4.43</v>
      </c>
      <c r="K85" s="1">
        <v>27.3</v>
      </c>
      <c r="L85" s="1">
        <f t="shared" si="2"/>
        <v>95.53</v>
      </c>
      <c r="M85" s="1">
        <f t="shared" si="3"/>
        <v>4.4699999999999989</v>
      </c>
    </row>
    <row r="86" spans="1:13">
      <c r="A86" s="1" t="s">
        <v>58</v>
      </c>
      <c r="B86" s="1" t="s">
        <v>30</v>
      </c>
      <c r="C86" s="1" t="s">
        <v>4</v>
      </c>
      <c r="D86" s="1" t="s">
        <v>5</v>
      </c>
      <c r="E86" s="1">
        <v>35.020000000000003</v>
      </c>
      <c r="F86" s="1">
        <v>0.12</v>
      </c>
      <c r="G86" s="1">
        <v>1.35</v>
      </c>
      <c r="H86" s="1">
        <v>13.56</v>
      </c>
      <c r="I86" s="1">
        <v>1.49</v>
      </c>
      <c r="J86" s="1">
        <v>1.58</v>
      </c>
      <c r="K86" s="1">
        <v>34.67</v>
      </c>
      <c r="L86" s="1">
        <f t="shared" si="2"/>
        <v>87.79</v>
      </c>
      <c r="M86" s="1">
        <f t="shared" si="3"/>
        <v>12.209999999999994</v>
      </c>
    </row>
    <row r="87" spans="1:13">
      <c r="A87" s="1" t="s">
        <v>58</v>
      </c>
      <c r="B87" s="1" t="s">
        <v>30</v>
      </c>
      <c r="C87" s="1" t="s">
        <v>4</v>
      </c>
      <c r="D87" s="1" t="s">
        <v>5</v>
      </c>
      <c r="E87" s="1">
        <v>34.15</v>
      </c>
      <c r="F87" s="1">
        <v>0.15</v>
      </c>
      <c r="G87" s="1">
        <v>1.95</v>
      </c>
      <c r="H87" s="1">
        <v>8.85</v>
      </c>
      <c r="I87" s="1">
        <v>5.96</v>
      </c>
      <c r="J87" s="1">
        <v>2.75</v>
      </c>
      <c r="K87" s="1">
        <v>32</v>
      </c>
      <c r="L87" s="1">
        <f t="shared" si="2"/>
        <v>85.81</v>
      </c>
      <c r="M87" s="1">
        <f t="shared" si="3"/>
        <v>14.189999999999998</v>
      </c>
    </row>
    <row r="88" spans="1:13">
      <c r="A88" s="1" t="s">
        <v>58</v>
      </c>
      <c r="B88" s="1" t="s">
        <v>30</v>
      </c>
      <c r="C88" s="1" t="s">
        <v>4</v>
      </c>
      <c r="D88" s="1" t="s">
        <v>5</v>
      </c>
      <c r="E88" s="1">
        <v>35.979999999999997</v>
      </c>
      <c r="F88" s="1">
        <v>0.35</v>
      </c>
      <c r="G88" s="1">
        <v>0.15</v>
      </c>
      <c r="H88" s="1">
        <v>2.8</v>
      </c>
      <c r="I88" s="1">
        <v>10.9</v>
      </c>
      <c r="J88" s="1">
        <v>3.05</v>
      </c>
      <c r="K88" s="1">
        <v>31.85</v>
      </c>
      <c r="L88" s="1">
        <f t="shared" si="2"/>
        <v>85.079999999999984</v>
      </c>
      <c r="M88" s="1">
        <f t="shared" si="3"/>
        <v>14.920000000000016</v>
      </c>
    </row>
    <row r="89" spans="1:13">
      <c r="A89" s="1" t="s">
        <v>58</v>
      </c>
      <c r="B89" s="1" t="s">
        <v>30</v>
      </c>
      <c r="C89" s="1" t="s">
        <v>4</v>
      </c>
      <c r="D89" s="1" t="s">
        <v>5</v>
      </c>
      <c r="E89" s="1">
        <v>40.25</v>
      </c>
      <c r="F89" s="1">
        <v>0.33</v>
      </c>
      <c r="G89" s="1">
        <v>5.2</v>
      </c>
      <c r="H89" s="1">
        <v>5.18</v>
      </c>
      <c r="I89" s="1">
        <v>0.3</v>
      </c>
      <c r="J89" s="1">
        <v>3.61</v>
      </c>
      <c r="K89" s="1">
        <v>31.42</v>
      </c>
      <c r="L89" s="1">
        <f t="shared" si="2"/>
        <v>86.289999999999992</v>
      </c>
      <c r="M89" s="1">
        <f t="shared" si="3"/>
        <v>13.710000000000008</v>
      </c>
    </row>
    <row r="90" spans="1:13">
      <c r="A90" s="1" t="s">
        <v>58</v>
      </c>
      <c r="B90" s="1" t="s">
        <v>30</v>
      </c>
      <c r="C90" s="1" t="s">
        <v>4</v>
      </c>
      <c r="D90" s="1" t="s">
        <v>5</v>
      </c>
      <c r="E90" s="1">
        <v>39.53</v>
      </c>
      <c r="F90" s="1">
        <v>0.33</v>
      </c>
      <c r="G90" s="1">
        <v>4.91</v>
      </c>
      <c r="H90" s="1">
        <v>6.89</v>
      </c>
      <c r="I90" s="1">
        <v>5.34</v>
      </c>
      <c r="J90" s="1">
        <v>1.39</v>
      </c>
      <c r="K90" s="1">
        <v>29.7</v>
      </c>
      <c r="L90" s="1">
        <f t="shared" si="2"/>
        <v>88.09</v>
      </c>
      <c r="M90" s="1">
        <f t="shared" si="3"/>
        <v>11.909999999999997</v>
      </c>
    </row>
    <row r="91" spans="1:13">
      <c r="A91" s="1" t="s">
        <v>58</v>
      </c>
      <c r="B91" s="1" t="s">
        <v>30</v>
      </c>
      <c r="C91" s="1" t="s">
        <v>4</v>
      </c>
      <c r="D91" s="1" t="s">
        <v>5</v>
      </c>
      <c r="E91" s="1">
        <v>39.72</v>
      </c>
      <c r="F91" s="1">
        <v>0.57999999999999996</v>
      </c>
      <c r="G91" s="1">
        <v>5.5</v>
      </c>
      <c r="H91" s="1">
        <v>7.57</v>
      </c>
      <c r="I91" s="1">
        <v>4.3600000000000003</v>
      </c>
      <c r="J91" s="1">
        <v>1.78</v>
      </c>
      <c r="K91" s="1">
        <v>29.06</v>
      </c>
      <c r="L91" s="1">
        <f t="shared" si="2"/>
        <v>88.57</v>
      </c>
      <c r="M91" s="1">
        <f t="shared" si="3"/>
        <v>11.430000000000007</v>
      </c>
    </row>
    <row r="92" spans="1:13">
      <c r="A92" s="1" t="s">
        <v>58</v>
      </c>
      <c r="B92" s="1" t="s">
        <v>30</v>
      </c>
      <c r="C92" s="1" t="s">
        <v>4</v>
      </c>
      <c r="D92" s="1" t="s">
        <v>5</v>
      </c>
      <c r="E92" s="1">
        <v>39</v>
      </c>
      <c r="F92" s="1">
        <v>0.1</v>
      </c>
      <c r="G92" s="1">
        <v>3.47</v>
      </c>
      <c r="H92" s="1">
        <v>1.0900000000000001</v>
      </c>
      <c r="I92" s="1">
        <v>14.69</v>
      </c>
      <c r="J92" s="1">
        <v>2.15</v>
      </c>
      <c r="K92" s="1">
        <v>32.99</v>
      </c>
      <c r="L92" s="1">
        <f t="shared" si="2"/>
        <v>93.490000000000009</v>
      </c>
      <c r="M92" s="1">
        <f t="shared" si="3"/>
        <v>6.5099999999999909</v>
      </c>
    </row>
    <row r="93" spans="1:13">
      <c r="A93" s="1" t="s">
        <v>58</v>
      </c>
      <c r="B93" s="1" t="s">
        <v>30</v>
      </c>
      <c r="C93" s="1" t="s">
        <v>4</v>
      </c>
      <c r="D93" s="1" t="s">
        <v>5</v>
      </c>
      <c r="E93" s="1">
        <v>33.68</v>
      </c>
      <c r="F93" s="1">
        <v>0.15</v>
      </c>
      <c r="G93" s="1">
        <v>2.35</v>
      </c>
      <c r="H93" s="1">
        <v>7.85</v>
      </c>
      <c r="I93" s="1">
        <v>2.84</v>
      </c>
      <c r="J93" s="1">
        <v>1.01</v>
      </c>
      <c r="K93" s="1">
        <v>38.9</v>
      </c>
      <c r="L93" s="1">
        <f t="shared" si="2"/>
        <v>86.78</v>
      </c>
      <c r="M93" s="1">
        <f t="shared" si="3"/>
        <v>13.219999999999999</v>
      </c>
    </row>
    <row r="94" spans="1:13">
      <c r="A94" s="1" t="s">
        <v>58</v>
      </c>
      <c r="B94" s="1" t="s">
        <v>30</v>
      </c>
      <c r="C94" s="1" t="s">
        <v>4</v>
      </c>
      <c r="D94" s="1" t="s">
        <v>5</v>
      </c>
      <c r="E94" s="1">
        <v>42.13</v>
      </c>
      <c r="F94" s="1">
        <v>2.2000000000000002</v>
      </c>
      <c r="G94" s="1">
        <v>19.55</v>
      </c>
      <c r="H94" s="1">
        <v>1.25</v>
      </c>
      <c r="I94" s="1">
        <v>17.75</v>
      </c>
      <c r="J94" s="1">
        <v>10.71</v>
      </c>
      <c r="K94" s="1">
        <v>4.2</v>
      </c>
      <c r="L94" s="1">
        <f t="shared" si="2"/>
        <v>97.79</v>
      </c>
      <c r="M94" s="1">
        <f t="shared" si="3"/>
        <v>2.2099999999999937</v>
      </c>
    </row>
    <row r="95" spans="1:13">
      <c r="A95" s="1" t="s">
        <v>59</v>
      </c>
      <c r="B95" s="1" t="s">
        <v>31</v>
      </c>
      <c r="C95" s="1" t="s">
        <v>4</v>
      </c>
      <c r="D95" s="1" t="s">
        <v>5</v>
      </c>
      <c r="E95" s="1">
        <v>44.71</v>
      </c>
      <c r="F95" s="1">
        <v>0.2</v>
      </c>
      <c r="G95" s="1">
        <v>3.94</v>
      </c>
      <c r="H95" s="1">
        <v>3.34</v>
      </c>
      <c r="I95" s="1">
        <v>3.8</v>
      </c>
      <c r="J95" s="1">
        <v>2.42</v>
      </c>
      <c r="K95" s="1">
        <v>34.75</v>
      </c>
      <c r="L95" s="1">
        <f t="shared" si="2"/>
        <v>93.16</v>
      </c>
      <c r="M95" s="1">
        <f t="shared" si="3"/>
        <v>6.8400000000000034</v>
      </c>
    </row>
    <row r="96" spans="1:13">
      <c r="A96" s="1" t="s">
        <v>59</v>
      </c>
      <c r="B96" s="1" t="s">
        <v>31</v>
      </c>
      <c r="C96" s="1" t="s">
        <v>4</v>
      </c>
      <c r="D96" s="1" t="s">
        <v>14</v>
      </c>
      <c r="E96" s="1">
        <v>42.08</v>
      </c>
      <c r="F96" s="1">
        <v>0.23</v>
      </c>
      <c r="G96" s="1">
        <v>5.39</v>
      </c>
      <c r="H96" s="1">
        <v>4.9000000000000004</v>
      </c>
      <c r="I96" s="1">
        <v>4.32</v>
      </c>
      <c r="J96" s="1">
        <v>2.52</v>
      </c>
      <c r="K96" s="1">
        <v>32.26</v>
      </c>
      <c r="L96" s="1">
        <f t="shared" si="2"/>
        <v>91.699999999999989</v>
      </c>
      <c r="M96" s="1">
        <f t="shared" si="3"/>
        <v>8.3000000000000114</v>
      </c>
    </row>
    <row r="97" spans="1:13">
      <c r="A97" s="1" t="s">
        <v>59</v>
      </c>
      <c r="B97" s="1" t="s">
        <v>31</v>
      </c>
      <c r="C97" s="1" t="s">
        <v>4</v>
      </c>
      <c r="D97" s="1" t="s">
        <v>14</v>
      </c>
      <c r="E97" s="1">
        <v>39.58</v>
      </c>
      <c r="F97" s="1">
        <v>0.19</v>
      </c>
      <c r="G97" s="1">
        <v>4.1399999999999997</v>
      </c>
      <c r="H97" s="1">
        <v>8.91</v>
      </c>
      <c r="I97" s="1">
        <v>2.46</v>
      </c>
      <c r="J97" s="1">
        <v>1.3</v>
      </c>
      <c r="K97" s="1">
        <v>35.86</v>
      </c>
      <c r="L97" s="1">
        <f t="shared" si="2"/>
        <v>92.44</v>
      </c>
      <c r="M97" s="1">
        <f t="shared" si="3"/>
        <v>7.5600000000000023</v>
      </c>
    </row>
    <row r="98" spans="1:13">
      <c r="A98" s="1" t="s">
        <v>59</v>
      </c>
      <c r="B98" s="1" t="s">
        <v>31</v>
      </c>
      <c r="C98" s="1" t="s">
        <v>4</v>
      </c>
      <c r="D98" s="1" t="s">
        <v>14</v>
      </c>
      <c r="E98" s="1">
        <v>39.85</v>
      </c>
      <c r="F98" s="1">
        <v>0.16</v>
      </c>
      <c r="G98" s="1">
        <v>2.98</v>
      </c>
      <c r="H98" s="1">
        <v>9.42</v>
      </c>
      <c r="I98" s="1">
        <v>2</v>
      </c>
      <c r="J98" s="1">
        <v>1.28</v>
      </c>
      <c r="K98" s="1">
        <v>35.71</v>
      </c>
      <c r="L98" s="1">
        <f t="shared" si="2"/>
        <v>91.4</v>
      </c>
      <c r="M98" s="1">
        <f t="shared" si="3"/>
        <v>8.5999999999999943</v>
      </c>
    </row>
    <row r="99" spans="1:13">
      <c r="A99" s="1" t="s">
        <v>59</v>
      </c>
      <c r="B99" s="1" t="s">
        <v>31</v>
      </c>
      <c r="C99" s="1" t="s">
        <v>4</v>
      </c>
      <c r="D99" s="1" t="s">
        <v>14</v>
      </c>
      <c r="E99" s="1">
        <v>41.61</v>
      </c>
      <c r="F99" s="1">
        <v>0.19</v>
      </c>
      <c r="G99" s="1">
        <v>3.52</v>
      </c>
      <c r="H99" s="1">
        <v>7.18</v>
      </c>
      <c r="I99" s="1">
        <v>3.5</v>
      </c>
      <c r="J99" s="1">
        <v>2.4700000000000002</v>
      </c>
      <c r="K99" s="1">
        <v>31.12</v>
      </c>
      <c r="L99" s="1">
        <f t="shared" si="2"/>
        <v>89.59</v>
      </c>
      <c r="M99" s="1">
        <f t="shared" si="3"/>
        <v>10.409999999999997</v>
      </c>
    </row>
    <row r="100" spans="1:13">
      <c r="A100" s="1" t="s">
        <v>59</v>
      </c>
      <c r="B100" s="1" t="s">
        <v>31</v>
      </c>
      <c r="C100" s="1" t="s">
        <v>4</v>
      </c>
      <c r="D100" s="1" t="s">
        <v>14</v>
      </c>
      <c r="E100" s="1">
        <v>41.46</v>
      </c>
      <c r="F100" s="1">
        <v>0.17</v>
      </c>
      <c r="G100" s="1">
        <v>3.22</v>
      </c>
      <c r="H100" s="1">
        <v>7.38</v>
      </c>
      <c r="I100" s="1">
        <v>3.38</v>
      </c>
      <c r="J100" s="1">
        <v>3.03</v>
      </c>
      <c r="K100" s="1">
        <v>31.39</v>
      </c>
      <c r="L100" s="1">
        <f t="shared" si="2"/>
        <v>90.03</v>
      </c>
      <c r="M100" s="1">
        <f t="shared" si="3"/>
        <v>9.9699999999999989</v>
      </c>
    </row>
    <row r="101" spans="1:13">
      <c r="A101" s="1" t="s">
        <v>59</v>
      </c>
      <c r="B101" s="1" t="s">
        <v>31</v>
      </c>
      <c r="C101" s="1" t="s">
        <v>4</v>
      </c>
      <c r="D101" s="1" t="s">
        <v>14</v>
      </c>
      <c r="E101" s="1">
        <v>41.4</v>
      </c>
      <c r="F101" s="1">
        <v>0.28999999999999998</v>
      </c>
      <c r="G101" s="1">
        <v>3.21</v>
      </c>
      <c r="H101" s="1">
        <v>8.76</v>
      </c>
      <c r="I101" s="1">
        <v>3.1</v>
      </c>
      <c r="J101" s="1">
        <v>0.87</v>
      </c>
      <c r="K101" s="1">
        <v>31.87</v>
      </c>
      <c r="L101" s="1">
        <f t="shared" si="2"/>
        <v>89.5</v>
      </c>
      <c r="M101" s="1">
        <f t="shared" si="3"/>
        <v>10.5</v>
      </c>
    </row>
    <row r="102" spans="1:13">
      <c r="A102" s="1" t="s">
        <v>59</v>
      </c>
      <c r="B102" s="1" t="s">
        <v>31</v>
      </c>
      <c r="C102" s="1" t="s">
        <v>4</v>
      </c>
      <c r="D102" s="1" t="s">
        <v>14</v>
      </c>
      <c r="E102" s="1">
        <v>41.64</v>
      </c>
      <c r="F102" s="1">
        <v>0.21</v>
      </c>
      <c r="G102" s="1">
        <v>3.29</v>
      </c>
      <c r="H102" s="1">
        <v>7.99</v>
      </c>
      <c r="I102" s="1">
        <v>3.54</v>
      </c>
      <c r="J102" s="1">
        <v>1.06</v>
      </c>
      <c r="K102" s="1">
        <v>32</v>
      </c>
      <c r="L102" s="1">
        <f t="shared" si="2"/>
        <v>89.73</v>
      </c>
      <c r="M102" s="1">
        <f t="shared" si="3"/>
        <v>10.269999999999996</v>
      </c>
    </row>
    <row r="103" spans="1:13">
      <c r="A103" s="1" t="s">
        <v>60</v>
      </c>
      <c r="B103" s="1" t="s">
        <v>31</v>
      </c>
      <c r="C103" s="1" t="s">
        <v>4</v>
      </c>
      <c r="D103" s="1" t="s">
        <v>5</v>
      </c>
      <c r="E103" s="1">
        <v>42.49</v>
      </c>
      <c r="F103" s="1">
        <v>0.23</v>
      </c>
      <c r="G103" s="1">
        <v>0.48</v>
      </c>
      <c r="H103" s="1">
        <v>12.9</v>
      </c>
      <c r="I103" s="1">
        <v>2.44</v>
      </c>
      <c r="J103" s="1">
        <v>0.85</v>
      </c>
      <c r="K103" s="1">
        <v>40.020000000000003</v>
      </c>
      <c r="L103" s="1">
        <f t="shared" si="2"/>
        <v>99.41</v>
      </c>
      <c r="M103" s="1">
        <f t="shared" si="3"/>
        <v>0.59000000000000341</v>
      </c>
    </row>
    <row r="104" spans="1:13">
      <c r="A104" s="1" t="s">
        <v>60</v>
      </c>
      <c r="B104" s="1" t="s">
        <v>31</v>
      </c>
      <c r="C104" s="1" t="s">
        <v>4</v>
      </c>
      <c r="D104" s="1" t="s">
        <v>5</v>
      </c>
      <c r="E104" s="1">
        <v>43.48</v>
      </c>
      <c r="F104" s="1">
        <v>0.33</v>
      </c>
      <c r="G104" s="1">
        <v>0.97</v>
      </c>
      <c r="H104" s="1">
        <v>12.29</v>
      </c>
      <c r="I104" s="1">
        <v>4.22</v>
      </c>
      <c r="J104" s="1">
        <v>0.1</v>
      </c>
      <c r="K104" s="1">
        <v>37.75</v>
      </c>
      <c r="L104" s="1">
        <f t="shared" si="2"/>
        <v>99.139999999999986</v>
      </c>
      <c r="M104" s="1">
        <f t="shared" si="3"/>
        <v>0.86000000000001364</v>
      </c>
    </row>
    <row r="105" spans="1:13">
      <c r="A105" s="1" t="s">
        <v>61</v>
      </c>
      <c r="B105" s="1" t="s">
        <v>32</v>
      </c>
      <c r="C105" s="1" t="s">
        <v>4</v>
      </c>
      <c r="D105" s="1" t="s">
        <v>14</v>
      </c>
      <c r="E105" s="1">
        <v>42.93</v>
      </c>
      <c r="F105" s="1">
        <v>0.1</v>
      </c>
      <c r="G105" s="1">
        <v>3.64</v>
      </c>
      <c r="H105" s="1">
        <v>6.73</v>
      </c>
      <c r="I105" s="1">
        <v>2.4900000000000002</v>
      </c>
      <c r="J105" s="1">
        <v>1.74</v>
      </c>
      <c r="K105" s="1">
        <v>35.99</v>
      </c>
      <c r="L105" s="1">
        <f t="shared" si="2"/>
        <v>93.62</v>
      </c>
      <c r="M105" s="1">
        <f t="shared" si="3"/>
        <v>6.3799999999999955</v>
      </c>
    </row>
    <row r="106" spans="1:13">
      <c r="A106" s="1" t="s">
        <v>61</v>
      </c>
      <c r="B106" s="1" t="s">
        <v>32</v>
      </c>
      <c r="C106" s="1" t="s">
        <v>4</v>
      </c>
      <c r="D106" s="1" t="s">
        <v>14</v>
      </c>
      <c r="E106" s="1">
        <v>43.84</v>
      </c>
      <c r="F106" s="1">
        <v>0.13</v>
      </c>
      <c r="G106" s="1">
        <v>3.5</v>
      </c>
      <c r="H106" s="1">
        <v>4.3</v>
      </c>
      <c r="I106" s="1">
        <v>3.92</v>
      </c>
      <c r="J106" s="1">
        <v>1.23</v>
      </c>
      <c r="K106" s="1">
        <v>35.33</v>
      </c>
      <c r="L106" s="1">
        <f t="shared" si="2"/>
        <v>92.25</v>
      </c>
      <c r="M106" s="1">
        <f t="shared" si="3"/>
        <v>7.75</v>
      </c>
    </row>
    <row r="107" spans="1:13">
      <c r="A107" s="1" t="s">
        <v>61</v>
      </c>
      <c r="B107" s="1" t="s">
        <v>32</v>
      </c>
      <c r="C107" s="1" t="s">
        <v>4</v>
      </c>
      <c r="D107" s="1" t="s">
        <v>14</v>
      </c>
      <c r="E107" s="1">
        <v>42.66</v>
      </c>
      <c r="F107" s="1">
        <v>0.15</v>
      </c>
      <c r="G107" s="1">
        <v>6.97</v>
      </c>
      <c r="H107" s="1">
        <v>3.23</v>
      </c>
      <c r="I107" s="1">
        <v>5.62</v>
      </c>
      <c r="J107" s="1">
        <v>5.04</v>
      </c>
      <c r="K107" s="1">
        <v>29.89</v>
      </c>
      <c r="L107" s="1">
        <f t="shared" si="2"/>
        <v>93.559999999999988</v>
      </c>
      <c r="M107" s="1">
        <f t="shared" si="3"/>
        <v>6.4400000000000119</v>
      </c>
    </row>
    <row r="108" spans="1:13">
      <c r="A108" s="1" t="s">
        <v>61</v>
      </c>
      <c r="B108" s="1" t="s">
        <v>32</v>
      </c>
      <c r="C108" s="1" t="s">
        <v>4</v>
      </c>
      <c r="D108" s="1" t="s">
        <v>14</v>
      </c>
      <c r="E108" s="1">
        <v>39.979999999999997</v>
      </c>
      <c r="F108" s="1">
        <v>0.12</v>
      </c>
      <c r="G108" s="1">
        <v>4.7300000000000004</v>
      </c>
      <c r="H108" s="1">
        <v>3.43</v>
      </c>
      <c r="I108" s="1">
        <v>7.69</v>
      </c>
      <c r="J108" s="1">
        <v>1.1200000000000001</v>
      </c>
      <c r="K108" s="1">
        <v>30.91</v>
      </c>
      <c r="L108" s="1">
        <f t="shared" si="2"/>
        <v>87.97999999999999</v>
      </c>
      <c r="M108" s="1">
        <f t="shared" si="3"/>
        <v>12.02000000000001</v>
      </c>
    </row>
    <row r="109" spans="1:13">
      <c r="A109" s="1" t="s">
        <v>61</v>
      </c>
      <c r="B109" s="1" t="s">
        <v>32</v>
      </c>
      <c r="C109" s="1" t="s">
        <v>4</v>
      </c>
      <c r="D109" s="1" t="s">
        <v>14</v>
      </c>
      <c r="E109" s="1">
        <v>41.5</v>
      </c>
      <c r="F109" s="1">
        <v>0.2</v>
      </c>
      <c r="G109" s="1">
        <v>5.35</v>
      </c>
      <c r="H109" s="1">
        <v>2.41</v>
      </c>
      <c r="I109" s="1">
        <v>4.92</v>
      </c>
      <c r="J109" s="1">
        <v>4.88</v>
      </c>
      <c r="K109" s="1">
        <v>30.56</v>
      </c>
      <c r="L109" s="1">
        <f t="shared" si="2"/>
        <v>89.820000000000007</v>
      </c>
      <c r="M109" s="1">
        <f t="shared" si="3"/>
        <v>10.179999999999993</v>
      </c>
    </row>
    <row r="110" spans="1:13">
      <c r="A110" s="1" t="s">
        <v>61</v>
      </c>
      <c r="B110" s="1" t="s">
        <v>32</v>
      </c>
      <c r="C110" s="1" t="s">
        <v>4</v>
      </c>
      <c r="D110" s="1" t="s">
        <v>14</v>
      </c>
      <c r="E110" s="1">
        <v>44.53</v>
      </c>
      <c r="F110" s="1">
        <v>0.23</v>
      </c>
      <c r="G110" s="1">
        <v>4.34</v>
      </c>
      <c r="H110" s="1">
        <v>2.77</v>
      </c>
      <c r="I110" s="1">
        <v>7.53</v>
      </c>
      <c r="J110" s="1">
        <v>4.7</v>
      </c>
      <c r="K110" s="1">
        <v>26.56</v>
      </c>
      <c r="L110" s="1">
        <f t="shared" si="2"/>
        <v>90.66</v>
      </c>
      <c r="M110" s="1">
        <f t="shared" si="3"/>
        <v>9.3400000000000034</v>
      </c>
    </row>
    <row r="111" spans="1:13">
      <c r="A111" s="1" t="s">
        <v>61</v>
      </c>
      <c r="B111" s="1" t="s">
        <v>32</v>
      </c>
      <c r="C111" s="1" t="s">
        <v>4</v>
      </c>
      <c r="D111" s="1" t="s">
        <v>14</v>
      </c>
      <c r="E111" s="1">
        <v>42.96</v>
      </c>
      <c r="F111" s="1">
        <v>0.13</v>
      </c>
      <c r="G111" s="1">
        <v>2.2400000000000002</v>
      </c>
      <c r="H111" s="1">
        <v>2.3199999999999998</v>
      </c>
      <c r="I111" s="1">
        <v>6.67</v>
      </c>
      <c r="J111" s="1">
        <v>2.3199999999999998</v>
      </c>
      <c r="K111" s="1">
        <v>35.67</v>
      </c>
      <c r="L111" s="1">
        <f t="shared" si="2"/>
        <v>92.31</v>
      </c>
      <c r="M111" s="1">
        <f t="shared" si="3"/>
        <v>7.6899999999999977</v>
      </c>
    </row>
    <row r="112" spans="1:13">
      <c r="A112" s="1" t="s">
        <v>61</v>
      </c>
      <c r="B112" s="1" t="s">
        <v>32</v>
      </c>
      <c r="C112" s="1" t="s">
        <v>4</v>
      </c>
      <c r="D112" s="1" t="s">
        <v>14</v>
      </c>
      <c r="E112" s="1">
        <v>43.13</v>
      </c>
      <c r="F112" s="1">
        <v>0.23</v>
      </c>
      <c r="G112" s="1">
        <v>5.35</v>
      </c>
      <c r="H112" s="1">
        <v>1.74</v>
      </c>
      <c r="I112" s="1">
        <v>6.64</v>
      </c>
      <c r="J112" s="1">
        <v>3.88</v>
      </c>
      <c r="K112" s="1">
        <v>31.68</v>
      </c>
      <c r="L112" s="1">
        <f t="shared" si="2"/>
        <v>92.65</v>
      </c>
      <c r="M112" s="1">
        <f t="shared" si="3"/>
        <v>7.3499999999999943</v>
      </c>
    </row>
    <row r="113" spans="1:13">
      <c r="A113" s="1" t="s">
        <v>61</v>
      </c>
      <c r="B113" s="1" t="s">
        <v>32</v>
      </c>
      <c r="C113" s="1" t="s">
        <v>4</v>
      </c>
      <c r="D113" s="1" t="s">
        <v>14</v>
      </c>
      <c r="E113" s="1">
        <v>41.6</v>
      </c>
      <c r="F113" s="1">
        <v>0.31</v>
      </c>
      <c r="G113" s="1">
        <v>5.03</v>
      </c>
      <c r="H113" s="1">
        <v>2.21</v>
      </c>
      <c r="I113" s="1">
        <v>6.64</v>
      </c>
      <c r="J113" s="1">
        <v>4.71</v>
      </c>
      <c r="K113" s="1">
        <v>31.12</v>
      </c>
      <c r="L113" s="1">
        <f t="shared" si="2"/>
        <v>91.62</v>
      </c>
      <c r="M113" s="1">
        <f t="shared" si="3"/>
        <v>8.3799999999999955</v>
      </c>
    </row>
    <row r="114" spans="1:13">
      <c r="A114" s="1" t="s">
        <v>61</v>
      </c>
      <c r="B114" s="1" t="s">
        <v>32</v>
      </c>
      <c r="C114" s="1" t="s">
        <v>4</v>
      </c>
      <c r="D114" s="1" t="s">
        <v>14</v>
      </c>
      <c r="E114" s="1">
        <v>44.62</v>
      </c>
      <c r="F114" s="1">
        <v>0.21</v>
      </c>
      <c r="G114" s="1">
        <v>5.35</v>
      </c>
      <c r="H114" s="1">
        <v>2.39</v>
      </c>
      <c r="I114" s="1">
        <v>6.3</v>
      </c>
      <c r="J114" s="1">
        <v>2.2400000000000002</v>
      </c>
      <c r="K114" s="1">
        <v>32.81</v>
      </c>
      <c r="L114" s="1">
        <f t="shared" si="2"/>
        <v>93.92</v>
      </c>
      <c r="M114" s="1">
        <f t="shared" si="3"/>
        <v>6.0799999999999983</v>
      </c>
    </row>
    <row r="115" spans="1:13">
      <c r="A115" s="1" t="s">
        <v>61</v>
      </c>
      <c r="B115" s="1" t="s">
        <v>32</v>
      </c>
      <c r="C115" s="1" t="s">
        <v>4</v>
      </c>
      <c r="D115" s="1" t="s">
        <v>14</v>
      </c>
      <c r="E115" s="1">
        <v>43.78</v>
      </c>
      <c r="F115" s="1">
        <v>0.1</v>
      </c>
      <c r="G115" s="1">
        <v>3.08</v>
      </c>
      <c r="H115" s="1">
        <v>3.21</v>
      </c>
      <c r="I115" s="1">
        <v>7.01</v>
      </c>
      <c r="J115" s="1">
        <v>2.86</v>
      </c>
      <c r="K115" s="1">
        <v>32.36</v>
      </c>
      <c r="L115" s="1">
        <f t="shared" si="2"/>
        <v>92.4</v>
      </c>
      <c r="M115" s="1">
        <f t="shared" si="3"/>
        <v>7.5999999999999943</v>
      </c>
    </row>
    <row r="118" spans="1:13">
      <c r="A118" s="1" t="s">
        <v>62</v>
      </c>
    </row>
    <row r="119" spans="1:13">
      <c r="A119" s="1" t="s">
        <v>63</v>
      </c>
    </row>
    <row r="120" spans="1:13">
      <c r="A120" s="1" t="s">
        <v>64</v>
      </c>
    </row>
    <row r="121" spans="1:13">
      <c r="A121" s="1" t="s">
        <v>65</v>
      </c>
    </row>
    <row r="122" spans="1:13">
      <c r="A122" s="1" t="s">
        <v>66</v>
      </c>
    </row>
    <row r="123" spans="1:13">
      <c r="A123" s="1" t="s">
        <v>67</v>
      </c>
    </row>
    <row r="124" spans="1:13">
      <c r="A124" s="1" t="s">
        <v>68</v>
      </c>
    </row>
    <row r="125" spans="1:13">
      <c r="A125" s="1" t="s">
        <v>69</v>
      </c>
    </row>
    <row r="126" spans="1:13">
      <c r="A126" s="1" t="s">
        <v>70</v>
      </c>
    </row>
    <row r="127" spans="1:13">
      <c r="A127" s="1" t="s">
        <v>71</v>
      </c>
    </row>
    <row r="128" spans="1:13">
      <c r="A128" s="1" t="s">
        <v>72</v>
      </c>
    </row>
    <row r="129" spans="1:1">
      <c r="A129" s="1" t="s">
        <v>73</v>
      </c>
    </row>
    <row r="130" spans="1:1">
      <c r="A130" s="1" t="s">
        <v>74</v>
      </c>
    </row>
    <row r="131" spans="1:1">
      <c r="A131" s="1" t="s">
        <v>75</v>
      </c>
    </row>
    <row r="132" spans="1:1">
      <c r="A132" s="1" t="s">
        <v>76</v>
      </c>
    </row>
    <row r="133" spans="1:1">
      <c r="A133" s="1" t="s">
        <v>77</v>
      </c>
    </row>
    <row r="134" spans="1:1">
      <c r="A134" s="1" t="s">
        <v>78</v>
      </c>
    </row>
    <row r="135" spans="1:1">
      <c r="A135" s="1" t="s">
        <v>79</v>
      </c>
    </row>
    <row r="136" spans="1:1">
      <c r="A136" s="1" t="s">
        <v>80</v>
      </c>
    </row>
    <row r="137" spans="1:1">
      <c r="A137" s="1" t="s">
        <v>81</v>
      </c>
    </row>
    <row r="138" spans="1:1">
      <c r="A138" s="1" t="s">
        <v>82</v>
      </c>
    </row>
    <row r="139" spans="1:1">
      <c r="A139" s="1" t="s">
        <v>83</v>
      </c>
    </row>
    <row r="140" spans="1:1">
      <c r="A140" s="1" t="s">
        <v>84</v>
      </c>
    </row>
    <row r="141" spans="1:1">
      <c r="A141" s="1" t="s">
        <v>85</v>
      </c>
    </row>
    <row r="142" spans="1:1">
      <c r="A142" s="1" t="s">
        <v>86</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ThinkPad</dc:creator>
  <cp:lastModifiedBy>畅 于</cp:lastModifiedBy>
  <dcterms:created xsi:type="dcterms:W3CDTF">2022-11-10T05:11:01Z</dcterms:created>
  <dcterms:modified xsi:type="dcterms:W3CDTF">2023-10-17T03:12:17Z</dcterms:modified>
</cp:coreProperties>
</file>