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ugbeducn-my.sharepoint.com/personal/xiaobozhao_cugb_edu_cn/Documents/0-论文写作 202303/#-1-Nd-Hf systematics in Yili Block - 20211029/1-Supplementary, figure captions and revised figure/"/>
    </mc:Choice>
  </mc:AlternateContent>
  <xr:revisionPtr revIDLastSave="1" documentId="13_ncr:1_{3CD59AFF-92ED-40D5-B8A7-9FFEB68C08F3}" xr6:coauthVersionLast="47" xr6:coauthVersionMax="47" xr10:uidLastSave="{FDD945C0-1414-46B3-8704-0B159280360F}"/>
  <bookViews>
    <workbookView xWindow="-108" yWindow="-108" windowWidth="30936" windowHeight="16896" firstSheet="2" activeTab="2" xr2:uid="{00000000-000D-0000-FFFF-FFFF00000000}"/>
  </bookViews>
  <sheets>
    <sheet name="PlotDat2" sheetId="5" state="hidden" r:id="rId1"/>
    <sheet name="PlotDat3" sheetId="7" state="hidden" r:id="rId2"/>
    <sheet name="Table S1 Zircon U-Pb age" sheetId="2" r:id="rId3"/>
  </sheets>
  <definedNames>
    <definedName name="_gXY1">PlotDat3!$C$1:$D$23</definedName>
    <definedName name="_neb51C90E88_33C4_4DA2_A5A3_0CC1E76AC73B" localSheetId="2">'Table S1 Zircon U-Pb age'!#REF!</definedName>
    <definedName name="ConcAgeTik1">PlotDat3!$E$1:$F$23</definedName>
    <definedName name="ConcAgeTik2">PlotDat3!$G$1:$H$23</definedName>
    <definedName name="ConcAgeTik3">PlotDat3!$I$1:$J$23</definedName>
    <definedName name="ConcAgeTik4">PlotDat3!$K$1:$L$23</definedName>
    <definedName name="ConcAgeTik5">PlotDat3!$M$1:$N$23</definedName>
    <definedName name="ConcAgeTik6">PlotDat2!$O$1:$P$23</definedName>
    <definedName name="ConcAgeTik7">PlotDat2!$Q$1:$R$23</definedName>
    <definedName name="ConcAgeTik8">PlotDat2!$S$1:$T$23</definedName>
    <definedName name="Ellipse1_1">PlotDat3!$Y$1:$Z$31</definedName>
    <definedName name="Ellipse1_10">PlotDat3!$AQ$1:$AR$31</definedName>
    <definedName name="Ellipse1_11">PlotDat3!$AS$1:$AT$31</definedName>
    <definedName name="Ellipse1_12">PlotDat3!$AU$1:$AV$31</definedName>
    <definedName name="Ellipse1_13">PlotDat3!$AW$1:$AX$31</definedName>
    <definedName name="Ellipse1_14">PlotDat3!$AY$1:$AZ$31</definedName>
    <definedName name="Ellipse1_15">PlotDat3!$BA$1:$BB$31</definedName>
    <definedName name="Ellipse1_16">PlotDat3!$BC$1:$BD$31</definedName>
    <definedName name="Ellipse1_17">PlotDat3!$BE$1:$BF$31</definedName>
    <definedName name="Ellipse1_18">PlotDat3!$BG$1:$BH$39</definedName>
    <definedName name="Ellipse1_19">PlotDat3!$BI$1:$BJ$31</definedName>
    <definedName name="Ellipse1_2">PlotDat3!$AA$1:$AB$31</definedName>
    <definedName name="Ellipse1_20">PlotDat3!$BK$1:$BL$31</definedName>
    <definedName name="Ellipse1_21">PlotDat3!$BM$1:$BN$31</definedName>
    <definedName name="Ellipse1_22">PlotDat3!$BO$1:$BP$31</definedName>
    <definedName name="Ellipse1_23">PlotDat3!$BQ$1:$BR$31</definedName>
    <definedName name="Ellipse1_24">PlotDat2!$BY$1:$BZ$23</definedName>
    <definedName name="Ellipse1_25">PlotDat2!$CA$1:$CB$23</definedName>
    <definedName name="Ellipse1_3">PlotDat3!$AC$1:$AD$31</definedName>
    <definedName name="Ellipse1_4">PlotDat3!$AE$1:$AF$31</definedName>
    <definedName name="Ellipse1_5">PlotDat3!$AG$1:$AH$31</definedName>
    <definedName name="Ellipse1_6">PlotDat3!$AI$1:$AJ$23</definedName>
    <definedName name="Ellipse1_7">PlotDat3!$AK$1:$AL$31</definedName>
    <definedName name="Ellipse1_8">PlotDat3!$AM$1:$AN$31</definedName>
    <definedName name="Ellipse1_9">PlotDat3!$AO$1:$AP$31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3" i="2" l="1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2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6" i="2"/>
  <c r="D56" i="2" l="1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1" i="2"/>
  <c r="D272" i="2"/>
  <c r="D273" i="2"/>
  <c r="D274" i="2"/>
  <c r="D275" i="2"/>
  <c r="D276" i="2"/>
  <c r="D277" i="2"/>
  <c r="D278" i="2"/>
  <c r="D279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54" i="2" l="1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</calcChain>
</file>

<file path=xl/sharedStrings.xml><?xml version="1.0" encoding="utf-8"?>
<sst xmlns="http://schemas.openxmlformats.org/spreadsheetml/2006/main" count="410" uniqueCount="341">
  <si>
    <t>Spot</t>
    <phoneticPr fontId="3" type="noConversion"/>
  </si>
  <si>
    <t>Th
(ppm)</t>
    <phoneticPr fontId="3" type="noConversion"/>
  </si>
  <si>
    <t>U
(ppm)</t>
    <phoneticPr fontId="3" type="noConversion"/>
  </si>
  <si>
    <t>Th/U</t>
  </si>
  <si>
    <t xml:space="preserve">ratio </t>
    <phoneticPr fontId="3" type="noConversion"/>
  </si>
  <si>
    <t>1σ(%)</t>
    <phoneticPr fontId="3" type="noConversion"/>
  </si>
  <si>
    <t xml:space="preserve">ratio </t>
    <phoneticPr fontId="3" type="noConversion"/>
  </si>
  <si>
    <t xml:space="preserve">ratio </t>
    <phoneticPr fontId="3" type="noConversion"/>
  </si>
  <si>
    <t>age</t>
    <phoneticPr fontId="3" type="noConversion"/>
  </si>
  <si>
    <t>1σ</t>
    <phoneticPr fontId="3" type="noConversion"/>
  </si>
  <si>
    <t>age</t>
    <phoneticPr fontId="3" type="noConversion"/>
  </si>
  <si>
    <t>QT2-01</t>
  </si>
  <si>
    <t>QT2-02</t>
  </si>
  <si>
    <t>QT2-03</t>
  </si>
  <si>
    <t>QT2-04</t>
  </si>
  <si>
    <t>QT2-05</t>
  </si>
  <si>
    <t>QT2-06</t>
  </si>
  <si>
    <t>QT2-07</t>
  </si>
  <si>
    <t>QT2-08</t>
  </si>
  <si>
    <t>QT2-09</t>
  </si>
  <si>
    <t>QT2-10</t>
  </si>
  <si>
    <t>QT2-11</t>
  </si>
  <si>
    <t>QT2-12</t>
  </si>
  <si>
    <t>QT2-13</t>
  </si>
  <si>
    <t>QT2-14</t>
  </si>
  <si>
    <t>QT2-15</t>
  </si>
  <si>
    <t>QT2-16</t>
  </si>
  <si>
    <t>QT2-17</t>
  </si>
  <si>
    <t>QT2-18</t>
  </si>
  <si>
    <t>QT2-19</t>
  </si>
  <si>
    <t>QT2-20</t>
  </si>
  <si>
    <t>QT2-21</t>
  </si>
  <si>
    <t>QT2-22</t>
  </si>
  <si>
    <t>QT2-23</t>
  </si>
  <si>
    <t>QT2-24</t>
  </si>
  <si>
    <t>QT2-25</t>
  </si>
  <si>
    <t>g-9-1</t>
  </si>
  <si>
    <t>g-9-2</t>
  </si>
  <si>
    <t>g-9-3</t>
  </si>
  <si>
    <t>g-9-4</t>
  </si>
  <si>
    <t>g-9-5</t>
  </si>
  <si>
    <t>g-9-6</t>
  </si>
  <si>
    <t>g-9-7</t>
  </si>
  <si>
    <t>g-9-8</t>
  </si>
  <si>
    <t>g-9-9</t>
  </si>
  <si>
    <t>g-9-10</t>
  </si>
  <si>
    <t>g-9-11</t>
  </si>
  <si>
    <t>g-9-12</t>
  </si>
  <si>
    <t>g-9-13</t>
  </si>
  <si>
    <t>g-9-14</t>
  </si>
  <si>
    <t>g-9-15</t>
  </si>
  <si>
    <t>g-9-16</t>
  </si>
  <si>
    <t>g-9-17</t>
  </si>
  <si>
    <t>g-9-18</t>
  </si>
  <si>
    <t>g-9-19</t>
  </si>
  <si>
    <t>g-9-20</t>
  </si>
  <si>
    <t>g-9-21</t>
  </si>
  <si>
    <t>g-9-22</t>
  </si>
  <si>
    <t>g-9-23</t>
  </si>
  <si>
    <t>w110-1</t>
  </si>
  <si>
    <t>w110-2</t>
  </si>
  <si>
    <t>w110-3</t>
  </si>
  <si>
    <t>w110-4</t>
  </si>
  <si>
    <t>w110-5</t>
  </si>
  <si>
    <t>w110-6</t>
  </si>
  <si>
    <t>w110-7</t>
  </si>
  <si>
    <t>w110-8</t>
  </si>
  <si>
    <t>w110-9</t>
  </si>
  <si>
    <t>w110-10</t>
  </si>
  <si>
    <t>w110-11</t>
  </si>
  <si>
    <t>w110-12</t>
  </si>
  <si>
    <t>w110-13</t>
  </si>
  <si>
    <t>w110-14</t>
  </si>
  <si>
    <t>w110-15</t>
  </si>
  <si>
    <t>w110-16</t>
  </si>
  <si>
    <t>w110-17</t>
  </si>
  <si>
    <t>w110-18</t>
  </si>
  <si>
    <t>w110-19</t>
  </si>
  <si>
    <t>w110-20</t>
  </si>
  <si>
    <t>w115-1</t>
  </si>
  <si>
    <t>w115-2</t>
  </si>
  <si>
    <t>w115-3</t>
  </si>
  <si>
    <t>w115-4</t>
  </si>
  <si>
    <t>w115-5</t>
  </si>
  <si>
    <t>w115-6</t>
  </si>
  <si>
    <t>w115-7</t>
  </si>
  <si>
    <t>w115-8</t>
  </si>
  <si>
    <t>w115-9</t>
  </si>
  <si>
    <t>w115-10</t>
  </si>
  <si>
    <t>w115-11</t>
  </si>
  <si>
    <t>w115-12</t>
  </si>
  <si>
    <t>w115-13</t>
  </si>
  <si>
    <t>w115-14</t>
  </si>
  <si>
    <t>w115-15</t>
  </si>
  <si>
    <t>w115-16</t>
  </si>
  <si>
    <t>w115-17</t>
  </si>
  <si>
    <t>w115-18</t>
  </si>
  <si>
    <t>w115-19</t>
  </si>
  <si>
    <t>w115-20</t>
  </si>
  <si>
    <t>KQ4-01</t>
  </si>
  <si>
    <t>KQ4-02</t>
  </si>
  <si>
    <t>KQ4-03</t>
  </si>
  <si>
    <t>KQ4-04</t>
  </si>
  <si>
    <t>KQ4-05</t>
  </si>
  <si>
    <t>KQ4-06</t>
  </si>
  <si>
    <t>KQ4-07</t>
  </si>
  <si>
    <t>KQ4-08</t>
  </si>
  <si>
    <t>KQ4-09</t>
  </si>
  <si>
    <t>KQ4-10</t>
  </si>
  <si>
    <t>KQ4-11</t>
  </si>
  <si>
    <t>KQ4-12</t>
  </si>
  <si>
    <t>KQ4-13</t>
  </si>
  <si>
    <t>KQ4-14</t>
  </si>
  <si>
    <t>KQ4-15</t>
  </si>
  <si>
    <t>KQ4-16</t>
  </si>
  <si>
    <t>KQ4-17</t>
  </si>
  <si>
    <t>KQ4-18</t>
  </si>
  <si>
    <t>KQ4-19</t>
  </si>
  <si>
    <t>KQ4-20</t>
  </si>
  <si>
    <t>KQ4-21</t>
  </si>
  <si>
    <t>KQ4-22</t>
  </si>
  <si>
    <t>KQ4-23</t>
  </si>
  <si>
    <t>KQ4-24</t>
  </si>
  <si>
    <t>KQ4-25</t>
  </si>
  <si>
    <t>TX2-01</t>
  </si>
  <si>
    <t>TX2-02</t>
  </si>
  <si>
    <t>TX2-03</t>
  </si>
  <si>
    <t>TX2-04</t>
  </si>
  <si>
    <t>TX2-05</t>
  </si>
  <si>
    <t>TX2-06</t>
  </si>
  <si>
    <t>TX2-07</t>
  </si>
  <si>
    <t>TX2-08</t>
  </si>
  <si>
    <t>TX2-09</t>
  </si>
  <si>
    <t>TX2-10</t>
  </si>
  <si>
    <t>TX2-11</t>
  </si>
  <si>
    <t>TX2-12</t>
  </si>
  <si>
    <t>TX2-13</t>
  </si>
  <si>
    <t>TX2-14</t>
  </si>
  <si>
    <t>TX2-15</t>
  </si>
  <si>
    <t>TX2-16</t>
  </si>
  <si>
    <t>TX2-17</t>
  </si>
  <si>
    <t>TX2-18</t>
  </si>
  <si>
    <t>TX2-19</t>
  </si>
  <si>
    <t>TX2-20</t>
  </si>
  <si>
    <t>TX2-21</t>
  </si>
  <si>
    <t>TX2-22</t>
  </si>
  <si>
    <t>TX2-23</t>
  </si>
  <si>
    <t>TX2-24</t>
  </si>
  <si>
    <t>TX2-25</t>
  </si>
  <si>
    <t>HX4-01</t>
  </si>
  <si>
    <t>HX4-02</t>
  </si>
  <si>
    <t>HX4-03</t>
  </si>
  <si>
    <t>HX4-04</t>
  </si>
  <si>
    <t>HX4-05</t>
  </si>
  <si>
    <t>HX4-06</t>
  </si>
  <si>
    <t>HX4-07</t>
  </si>
  <si>
    <t>HX4-08</t>
  </si>
  <si>
    <t>HX4-09</t>
  </si>
  <si>
    <t>HX4-10</t>
  </si>
  <si>
    <t>HX4-11</t>
  </si>
  <si>
    <t>HX4-12</t>
  </si>
  <si>
    <t>HX4-13</t>
  </si>
  <si>
    <t>HX4-14</t>
  </si>
  <si>
    <t>HX4-15</t>
  </si>
  <si>
    <t>HX4-16</t>
  </si>
  <si>
    <t>HX4-17</t>
  </si>
  <si>
    <t>HX4-18</t>
  </si>
  <si>
    <t>HX4-19</t>
  </si>
  <si>
    <t>HX4-20</t>
  </si>
  <si>
    <t>HX4-21</t>
  </si>
  <si>
    <t>HX4-22</t>
  </si>
  <si>
    <t>HX4-23</t>
  </si>
  <si>
    <t>HX4-24</t>
  </si>
  <si>
    <t>HX4-25</t>
  </si>
  <si>
    <t>HX10-01</t>
  </si>
  <si>
    <t>HX10-02</t>
  </si>
  <si>
    <t>HX10-03</t>
  </si>
  <si>
    <t>HX10-04</t>
  </si>
  <si>
    <t>HX10-05</t>
  </si>
  <si>
    <t>HX10-06</t>
  </si>
  <si>
    <t>HX10-07</t>
  </si>
  <si>
    <t>HX10-08</t>
  </si>
  <si>
    <t>HX10-09</t>
  </si>
  <si>
    <t>HX10-10</t>
  </si>
  <si>
    <t>HX10-11</t>
  </si>
  <si>
    <t>HX10-12</t>
  </si>
  <si>
    <t>HX10-13</t>
  </si>
  <si>
    <t>HX10-14</t>
  </si>
  <si>
    <t>HX10-15</t>
  </si>
  <si>
    <t>HX10-16</t>
  </si>
  <si>
    <t>HX10-17</t>
  </si>
  <si>
    <t>HX10-18</t>
  </si>
  <si>
    <t>HX10-19</t>
  </si>
  <si>
    <t>HX10-20</t>
  </si>
  <si>
    <t>HX10-21</t>
  </si>
  <si>
    <t>HX10-22</t>
  </si>
  <si>
    <t>HX10-23</t>
  </si>
  <si>
    <t>HX10-24</t>
  </si>
  <si>
    <t>HX10-25</t>
  </si>
  <si>
    <t>HX10-26</t>
  </si>
  <si>
    <t>HX21-01</t>
  </si>
  <si>
    <t>HX21-02</t>
  </si>
  <si>
    <t>HX21-03</t>
  </si>
  <si>
    <t>HX21-04</t>
  </si>
  <si>
    <t>HX21-05</t>
  </si>
  <si>
    <t>HX21-06</t>
  </si>
  <si>
    <t>HX21-07</t>
  </si>
  <si>
    <t>HX21-08</t>
  </si>
  <si>
    <t>HX21-09</t>
  </si>
  <si>
    <t>HX21-10</t>
  </si>
  <si>
    <t>HX21-11</t>
  </si>
  <si>
    <t>HX21-12</t>
  </si>
  <si>
    <t>HX21-13</t>
  </si>
  <si>
    <t>HX21-14</t>
  </si>
  <si>
    <t>HX21-15</t>
  </si>
  <si>
    <t>HX21-16</t>
  </si>
  <si>
    <t>HX21-17</t>
  </si>
  <si>
    <t>HX21-18</t>
  </si>
  <si>
    <t>HX21-19</t>
  </si>
  <si>
    <t>HX21-20</t>
  </si>
  <si>
    <t>HX21-21</t>
  </si>
  <si>
    <t>HX21-22</t>
  </si>
  <si>
    <t>HX21-23</t>
  </si>
  <si>
    <t>HX21-24</t>
  </si>
  <si>
    <t>HX21-25</t>
  </si>
  <si>
    <t>TTDB-1-01</t>
    <phoneticPr fontId="3" type="noConversion"/>
  </si>
  <si>
    <t>TTDB-1-02</t>
  </si>
  <si>
    <t>TTDB-1-03</t>
  </si>
  <si>
    <t>TTDB-1-04</t>
  </si>
  <si>
    <t>TTDB-1-05</t>
  </si>
  <si>
    <t>TTDB-1-06</t>
  </si>
  <si>
    <t>TTDB-1-07</t>
  </si>
  <si>
    <t>TTDB-1-08</t>
  </si>
  <si>
    <t>TTDB-1-09</t>
  </si>
  <si>
    <t>TTDB-1-10</t>
  </si>
  <si>
    <t>TTDB-1-11</t>
  </si>
  <si>
    <t>TTDB-1-12</t>
  </si>
  <si>
    <t>TTDB-1-13</t>
  </si>
  <si>
    <t>TTDB-1-14</t>
  </si>
  <si>
    <t>TTDB-1-15</t>
  </si>
  <si>
    <t>TTDB-1-16</t>
  </si>
  <si>
    <t>TTDB-1-17</t>
  </si>
  <si>
    <t>TTDB-1-18</t>
  </si>
  <si>
    <t>TTDB-1-19</t>
  </si>
  <si>
    <t>TTDB-1-20</t>
  </si>
  <si>
    <t>TTDB-1-21</t>
  </si>
  <si>
    <t>TTDB-1-22</t>
  </si>
  <si>
    <t>TTDB-1-23</t>
  </si>
  <si>
    <t>TTDB-1-24</t>
  </si>
  <si>
    <t>TTDB-1-25</t>
  </si>
  <si>
    <t>TTDB-1-26</t>
  </si>
  <si>
    <t>TTDB-1-27</t>
  </si>
  <si>
    <t>TTDB-1-28</t>
  </si>
  <si>
    <t>TTDB-1-29</t>
  </si>
  <si>
    <t>TTDB-1-30</t>
  </si>
  <si>
    <t>error</t>
    <phoneticPr fontId="1" type="noConversion"/>
  </si>
  <si>
    <t>error</t>
    <phoneticPr fontId="1" type="noConversion"/>
  </si>
  <si>
    <t>Common–Pb corrected isotopic ratios (± 1σ)</t>
    <phoneticPr fontId="1" type="noConversion"/>
  </si>
  <si>
    <t>Common‒Pb corrected isotopic ages (± 1σ)</t>
    <phoneticPr fontId="1" type="noConversion"/>
  </si>
  <si>
    <t>9-1-1</t>
    <phoneticPr fontId="1" type="noConversion"/>
  </si>
  <si>
    <t>9-1-2</t>
  </si>
  <si>
    <t>9-1-3</t>
  </si>
  <si>
    <t>9-1-4</t>
  </si>
  <si>
    <t>9-1-5</t>
  </si>
  <si>
    <t>9-1-6</t>
  </si>
  <si>
    <t>9-1-7</t>
  </si>
  <si>
    <t>9-1-8</t>
  </si>
  <si>
    <t>9-1-9</t>
  </si>
  <si>
    <t>9-1-10</t>
  </si>
  <si>
    <t>9-1-11</t>
  </si>
  <si>
    <t>9-1-12</t>
  </si>
  <si>
    <t>9-1-13</t>
  </si>
  <si>
    <t>9-1-14</t>
  </si>
  <si>
    <t>9-1-15</t>
  </si>
  <si>
    <t>9-1-16</t>
  </si>
  <si>
    <t>9-1-17</t>
  </si>
  <si>
    <t>9-1-18</t>
  </si>
  <si>
    <t>9-1-19</t>
  </si>
  <si>
    <t>9-1-20</t>
  </si>
  <si>
    <t>Concordance</t>
    <phoneticPr fontId="3" type="noConversion"/>
  </si>
  <si>
    <t>IsoLine</t>
  </si>
  <si>
    <t>ConcBand</t>
  </si>
  <si>
    <t>ConcTikEll</t>
  </si>
  <si>
    <t>Source sheet</t>
  </si>
  <si>
    <t>Table S1 Zircon U-Pb age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</si>
  <si>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</si>
  <si>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</si>
  <si>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</si>
  <si>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</si>
  <si>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</si>
  <si>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</si>
  <si>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</si>
  <si>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</si>
  <si>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</si>
  <si>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</si>
  <si>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</si>
  <si>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</si>
  <si>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</si>
  <si>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</si>
  <si>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</si>
  <si>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Concordia2</t>
  </si>
  <si>
    <t>H327:K340,H342:K344,H346:K348,H350:K352,H354:K354,H356:K356</t>
  </si>
  <si>
    <t>Concordia3</t>
  </si>
  <si>
    <t>H327:K335,H338:K340,H342:K344,H346:K348,H350:K352,H354:K354,H356:K356</t>
  </si>
  <si>
    <t>WLDB-8-1</t>
    <phoneticPr fontId="1" type="noConversion"/>
  </si>
  <si>
    <t>WLDB-8-2</t>
  </si>
  <si>
    <t>WLDB-8-3</t>
  </si>
  <si>
    <t>WLDB-8-4</t>
  </si>
  <si>
    <t>WLDB-8-5</t>
  </si>
  <si>
    <t>WLDB-8-6</t>
  </si>
  <si>
    <t>WLDB-8-7</t>
  </si>
  <si>
    <t>WLDB-8-8</t>
  </si>
  <si>
    <t>WLDB-8-9</t>
  </si>
  <si>
    <t>WLDB-8-10</t>
    <phoneticPr fontId="1" type="noConversion"/>
  </si>
  <si>
    <t>WLDB-8-11</t>
    <phoneticPr fontId="1" type="noConversion"/>
  </si>
  <si>
    <t>WLDB-8-12</t>
  </si>
  <si>
    <t>WLDB-8-13</t>
  </si>
  <si>
    <t>WLDB-8-14</t>
  </si>
  <si>
    <t>WLDB-8-15</t>
  </si>
  <si>
    <t>WLDB-8-16</t>
  </si>
  <si>
    <t>WLDB-8-17</t>
  </si>
  <si>
    <t>WLDB-8-18</t>
  </si>
  <si>
    <t>WLDB-8-19</t>
  </si>
  <si>
    <t>WLDB-8-20</t>
  </si>
  <si>
    <r>
      <t>207</t>
    </r>
    <r>
      <rPr>
        <sz val="10"/>
        <rFont val="Arial"/>
        <family val="2"/>
      </rPr>
      <t>Pb/</t>
    </r>
    <r>
      <rPr>
        <vertAlign val="superscript"/>
        <sz val="10"/>
        <rFont val="Arial"/>
        <family val="2"/>
      </rPr>
      <t>206</t>
    </r>
    <r>
      <rPr>
        <sz val="10"/>
        <rFont val="Arial"/>
        <family val="2"/>
      </rPr>
      <t>Pb</t>
    </r>
  </si>
  <si>
    <r>
      <t>207</t>
    </r>
    <r>
      <rPr>
        <sz val="10"/>
        <rFont val="Arial"/>
        <family val="2"/>
      </rPr>
      <t>Pb/</t>
    </r>
    <r>
      <rPr>
        <vertAlign val="superscript"/>
        <sz val="10"/>
        <rFont val="Arial"/>
        <family val="2"/>
      </rPr>
      <t>235</t>
    </r>
    <r>
      <rPr>
        <sz val="10"/>
        <rFont val="Arial"/>
        <family val="2"/>
      </rPr>
      <t>U</t>
    </r>
  </si>
  <si>
    <r>
      <t>206</t>
    </r>
    <r>
      <rPr>
        <sz val="10"/>
        <rFont val="Arial"/>
        <family val="2"/>
      </rPr>
      <t>Pb/</t>
    </r>
    <r>
      <rPr>
        <vertAlign val="superscript"/>
        <sz val="10"/>
        <rFont val="Arial"/>
        <family val="2"/>
      </rPr>
      <t>238</t>
    </r>
    <r>
      <rPr>
        <sz val="10"/>
        <rFont val="Arial"/>
        <family val="2"/>
      </rPr>
      <t>U</t>
    </r>
  </si>
  <si>
    <r>
      <t>QT2 Monzogranite: 24</t>
    </r>
    <r>
      <rPr>
        <b/>
        <sz val="9"/>
        <color rgb="FFFF0000"/>
        <rFont val="Arial"/>
        <family val="2"/>
      </rPr>
      <t xml:space="preserve"> </t>
    </r>
    <r>
      <rPr>
        <b/>
        <sz val="9"/>
        <rFont val="Arial"/>
        <family val="2"/>
      </rPr>
      <t xml:space="preserve">spots, </t>
    </r>
    <r>
      <rPr>
        <b/>
        <vertAlign val="superscript"/>
        <sz val="9"/>
        <rFont val="Arial"/>
        <family val="2"/>
      </rPr>
      <t>206</t>
    </r>
    <r>
      <rPr>
        <b/>
        <sz val="9"/>
        <rFont val="Arial"/>
        <family val="2"/>
      </rPr>
      <t>Pb/</t>
    </r>
    <r>
      <rPr>
        <b/>
        <vertAlign val="superscript"/>
        <sz val="9"/>
        <rFont val="Arial"/>
        <family val="2"/>
      </rPr>
      <t>238</t>
    </r>
    <r>
      <rPr>
        <b/>
        <sz val="9"/>
        <rFont val="Arial"/>
        <family val="2"/>
      </rPr>
      <t>U Weighted Age: 453.7±7.9 Ma</t>
    </r>
    <phoneticPr fontId="1" type="noConversion"/>
  </si>
  <si>
    <r>
      <t xml:space="preserve">G9 Monzogranite: 21 spots, </t>
    </r>
    <r>
      <rPr>
        <b/>
        <vertAlign val="superscript"/>
        <sz val="9"/>
        <rFont val="Arial"/>
        <family val="2"/>
      </rPr>
      <t>206</t>
    </r>
    <r>
      <rPr>
        <b/>
        <sz val="9"/>
        <rFont val="Arial"/>
        <family val="2"/>
      </rPr>
      <t>Pb/</t>
    </r>
    <r>
      <rPr>
        <b/>
        <vertAlign val="superscript"/>
        <sz val="9"/>
        <rFont val="Arial"/>
        <family val="2"/>
      </rPr>
      <t>238</t>
    </r>
    <r>
      <rPr>
        <b/>
        <sz val="9"/>
        <rFont val="Arial"/>
        <family val="2"/>
      </rPr>
      <t>U Weighted Age: 349.7±1.2 Ma</t>
    </r>
    <phoneticPr fontId="1" type="noConversion"/>
  </si>
  <si>
    <r>
      <t xml:space="preserve">WL10 Quartz diorite: 17 spots, </t>
    </r>
    <r>
      <rPr>
        <b/>
        <vertAlign val="superscript"/>
        <sz val="9"/>
        <rFont val="Arial"/>
        <family val="2"/>
      </rPr>
      <t>206</t>
    </r>
    <r>
      <rPr>
        <b/>
        <sz val="9"/>
        <rFont val="Arial"/>
        <family val="2"/>
      </rPr>
      <t>Pb/</t>
    </r>
    <r>
      <rPr>
        <b/>
        <vertAlign val="superscript"/>
        <sz val="9"/>
        <rFont val="Arial"/>
        <family val="2"/>
      </rPr>
      <t>238</t>
    </r>
    <r>
      <rPr>
        <b/>
        <sz val="9"/>
        <rFont val="Arial"/>
        <family val="2"/>
      </rPr>
      <t>U Weighted Age: 362.3±1.2 Ma</t>
    </r>
    <phoneticPr fontId="1" type="noConversion"/>
  </si>
  <si>
    <r>
      <t xml:space="preserve">WL15 Dacite porphyry: 15 spots, </t>
    </r>
    <r>
      <rPr>
        <b/>
        <vertAlign val="superscript"/>
        <sz val="9"/>
        <rFont val="Arial"/>
        <family val="2"/>
      </rPr>
      <t>206</t>
    </r>
    <r>
      <rPr>
        <b/>
        <sz val="9"/>
        <rFont val="Arial"/>
        <family val="2"/>
      </rPr>
      <t>Pb/</t>
    </r>
    <r>
      <rPr>
        <b/>
        <vertAlign val="superscript"/>
        <sz val="9"/>
        <rFont val="Arial"/>
        <family val="2"/>
      </rPr>
      <t>238</t>
    </r>
    <r>
      <rPr>
        <b/>
        <sz val="9"/>
        <rFont val="Arial"/>
        <family val="2"/>
      </rPr>
      <t>U Weighted Age: 298.7±1.6 Ma</t>
    </r>
    <phoneticPr fontId="1" type="noConversion"/>
  </si>
  <si>
    <r>
      <t xml:space="preserve">9-1 Monzogranite: 18 spots, </t>
    </r>
    <r>
      <rPr>
        <b/>
        <vertAlign val="superscript"/>
        <sz val="9"/>
        <rFont val="Arial"/>
        <family val="2"/>
      </rPr>
      <t>206</t>
    </r>
    <r>
      <rPr>
        <b/>
        <sz val="9"/>
        <rFont val="Arial"/>
        <family val="2"/>
      </rPr>
      <t>Pb/</t>
    </r>
    <r>
      <rPr>
        <b/>
        <vertAlign val="superscript"/>
        <sz val="9"/>
        <rFont val="Arial"/>
        <family val="2"/>
      </rPr>
      <t>238</t>
    </r>
    <r>
      <rPr>
        <b/>
        <sz val="9"/>
        <rFont val="Arial"/>
        <family val="2"/>
      </rPr>
      <t xml:space="preserve">U Weighted Age: 300.6±1.5 Ma </t>
    </r>
    <phoneticPr fontId="1" type="noConversion"/>
  </si>
  <si>
    <r>
      <t xml:space="preserve">KQ4 Monzogranite: 23 spots, </t>
    </r>
    <r>
      <rPr>
        <b/>
        <vertAlign val="superscript"/>
        <sz val="9"/>
        <rFont val="Arial"/>
        <family val="2"/>
      </rPr>
      <t>206</t>
    </r>
    <r>
      <rPr>
        <b/>
        <sz val="9"/>
        <rFont val="Arial"/>
        <family val="2"/>
      </rPr>
      <t>Pb/</t>
    </r>
    <r>
      <rPr>
        <b/>
        <vertAlign val="superscript"/>
        <sz val="9"/>
        <rFont val="Arial"/>
        <family val="2"/>
      </rPr>
      <t>238</t>
    </r>
    <r>
      <rPr>
        <b/>
        <sz val="9"/>
        <rFont val="Arial"/>
        <family val="2"/>
      </rPr>
      <t xml:space="preserve">U Weighted Age: 404.3±6.1 Ma </t>
    </r>
    <phoneticPr fontId="1" type="noConversion"/>
  </si>
  <si>
    <r>
      <t xml:space="preserve">TX2 K-feldspar granite: 22 spots, </t>
    </r>
    <r>
      <rPr>
        <b/>
        <vertAlign val="superscript"/>
        <sz val="9"/>
        <rFont val="Arial"/>
        <family val="2"/>
      </rPr>
      <t>206</t>
    </r>
    <r>
      <rPr>
        <b/>
        <sz val="9"/>
        <rFont val="Arial"/>
        <family val="2"/>
      </rPr>
      <t>Pb/</t>
    </r>
    <r>
      <rPr>
        <b/>
        <vertAlign val="superscript"/>
        <sz val="9"/>
        <rFont val="Arial"/>
        <family val="2"/>
      </rPr>
      <t>238</t>
    </r>
    <r>
      <rPr>
        <b/>
        <sz val="9"/>
        <rFont val="Arial"/>
        <family val="2"/>
      </rPr>
      <t>U Weighted Age: 412.1±5.5 Ma</t>
    </r>
    <phoneticPr fontId="1" type="noConversion"/>
  </si>
  <si>
    <r>
      <t xml:space="preserve">HX-4 Biotite granite: 24 spots, </t>
    </r>
    <r>
      <rPr>
        <b/>
        <vertAlign val="superscript"/>
        <sz val="9"/>
        <rFont val="Arial"/>
        <family val="2"/>
      </rPr>
      <t>206</t>
    </r>
    <r>
      <rPr>
        <b/>
        <sz val="9"/>
        <rFont val="Arial"/>
        <family val="2"/>
      </rPr>
      <t>Pb/</t>
    </r>
    <r>
      <rPr>
        <b/>
        <vertAlign val="superscript"/>
        <sz val="9"/>
        <rFont val="Arial"/>
        <family val="2"/>
      </rPr>
      <t>238</t>
    </r>
    <r>
      <rPr>
        <b/>
        <sz val="9"/>
        <rFont val="Arial"/>
        <family val="2"/>
      </rPr>
      <t>U Weighted Age: 324.8±4.1 Ma</t>
    </r>
    <phoneticPr fontId="1" type="noConversion"/>
  </si>
  <si>
    <r>
      <t xml:space="preserve">HX-10 Biotite granite: 18 spots, </t>
    </r>
    <r>
      <rPr>
        <b/>
        <vertAlign val="superscript"/>
        <sz val="9"/>
        <rFont val="Arial"/>
        <family val="2"/>
      </rPr>
      <t>206</t>
    </r>
    <r>
      <rPr>
        <b/>
        <sz val="9"/>
        <rFont val="Arial"/>
        <family val="2"/>
      </rPr>
      <t>Pb/</t>
    </r>
    <r>
      <rPr>
        <b/>
        <vertAlign val="superscript"/>
        <sz val="9"/>
        <rFont val="Arial"/>
        <family val="2"/>
      </rPr>
      <t>238</t>
    </r>
    <r>
      <rPr>
        <b/>
        <sz val="9"/>
        <rFont val="Arial"/>
        <family val="2"/>
      </rPr>
      <t>U Weighted Age: 321.4±6.6 Ma</t>
    </r>
    <phoneticPr fontId="1" type="noConversion"/>
  </si>
  <si>
    <r>
      <t xml:space="preserve">HX-21 Granodiorite: 20 spots, </t>
    </r>
    <r>
      <rPr>
        <b/>
        <vertAlign val="superscript"/>
        <sz val="9"/>
        <rFont val="Arial"/>
        <family val="2"/>
      </rPr>
      <t>206</t>
    </r>
    <r>
      <rPr>
        <b/>
        <sz val="9"/>
        <rFont val="Arial"/>
        <family val="2"/>
      </rPr>
      <t>Pb/</t>
    </r>
    <r>
      <rPr>
        <b/>
        <vertAlign val="superscript"/>
        <sz val="9"/>
        <rFont val="Arial"/>
        <family val="2"/>
      </rPr>
      <t>238</t>
    </r>
    <r>
      <rPr>
        <b/>
        <sz val="9"/>
        <rFont val="Arial"/>
        <family val="2"/>
      </rPr>
      <t>U Weighted Age: 306.4±6.1 Ma</t>
    </r>
    <phoneticPr fontId="1" type="noConversion"/>
  </si>
  <si>
    <r>
      <t xml:space="preserve">WLDB-8 Granite porphyry: 19 spots, </t>
    </r>
    <r>
      <rPr>
        <b/>
        <vertAlign val="superscript"/>
        <sz val="9"/>
        <rFont val="Arial"/>
        <family val="2"/>
      </rPr>
      <t>206</t>
    </r>
    <r>
      <rPr>
        <b/>
        <sz val="9"/>
        <rFont val="Arial"/>
        <family val="2"/>
      </rPr>
      <t>Pb/</t>
    </r>
    <r>
      <rPr>
        <b/>
        <vertAlign val="superscript"/>
        <sz val="9"/>
        <rFont val="Arial"/>
        <family val="2"/>
      </rPr>
      <t>238</t>
    </r>
    <r>
      <rPr>
        <b/>
        <sz val="9"/>
        <rFont val="Arial"/>
        <family val="2"/>
      </rPr>
      <t>U Weighted Age: 300.6±1.5 Ma</t>
    </r>
    <phoneticPr fontId="1" type="noConversion"/>
  </si>
  <si>
    <r>
      <t xml:space="preserve">TTDB Albite porphyry: 21 spots, </t>
    </r>
    <r>
      <rPr>
        <b/>
        <vertAlign val="superscript"/>
        <sz val="9"/>
        <rFont val="Arial"/>
        <family val="2"/>
      </rPr>
      <t>206</t>
    </r>
    <r>
      <rPr>
        <b/>
        <sz val="9"/>
        <rFont val="Arial"/>
        <family val="2"/>
      </rPr>
      <t>Pb/</t>
    </r>
    <r>
      <rPr>
        <b/>
        <vertAlign val="superscript"/>
        <sz val="9"/>
        <rFont val="Arial"/>
        <family val="2"/>
      </rPr>
      <t>238</t>
    </r>
    <r>
      <rPr>
        <b/>
        <sz val="9"/>
        <rFont val="Arial"/>
        <family val="2"/>
      </rPr>
      <t>U Weighted Age: 287.7±4.1 Ma</t>
    </r>
    <phoneticPr fontId="1" type="noConversion"/>
  </si>
  <si>
    <r>
      <t xml:space="preserve">Note: </t>
    </r>
    <r>
      <rPr>
        <sz val="9"/>
        <rFont val="Arial"/>
        <family val="2"/>
      </rPr>
      <t>data shown in cancellation mark are excluded from age calculation.</t>
    </r>
    <phoneticPr fontId="1" type="noConversion"/>
  </si>
  <si>
    <t>Table S1 Zircon LA-ICP-MS U-Pb isotopic compositions of the investigated granitic intrusion in the northern Yili magmatic arc.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</si>
</sst>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0_ "/>
    <numFmt numFmtId="177" formatCode="0.0_ "/>
    <numFmt numFmtId="178" formatCode="0.00_);[Red]\(0.00\)"/>
    <numFmt numFmtId="179" formatCode="0.0_);[Red]\(0.0\)"/>
    <numFmt numFmtId="180" formatCode="0_ "/>
  </numFmts>
  <fonts count="19" x14ac:knownFonts="1">
    <font>
      <sz val="10"/>
      <color theme="1"/>
      <name val="Times New Roman"/>
      <family val="2"/>
      <charset val="134"/>
    </font>
    <font>
      <sz val="9"/>
      <name val="Times New Roman"/>
      <family val="2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trike/>
      <sz val="10"/>
      <name val="Arial"/>
      <family val="2"/>
    </font>
    <font>
      <strike/>
      <sz val="10"/>
      <color rgb="FF000000"/>
      <name val="Arial"/>
      <family val="2"/>
    </font>
    <font>
      <sz val="10"/>
      <color rgb="FF000000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b/>
      <vertAlign val="superscript"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trike/>
      <sz val="9"/>
      <name val="Arial"/>
      <family val="2"/>
    </font>
    <font>
      <strike/>
      <sz val="9"/>
      <color theme="1"/>
      <name val="Arial"/>
      <family val="2"/>
    </font>
    <font>
      <sz val="9"/>
      <color rgb="FF00000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4" fillId="0" borderId="0" xfId="0" applyFont="1">
      <alignment vertical="center"/>
    </xf>
    <xf numFmtId="177" fontId="4" fillId="0" borderId="0" xfId="0" applyNumberFormat="1" applyFont="1" applyAlignment="1">
      <alignment horizontal="right" vertical="center"/>
    </xf>
    <xf numFmtId="178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9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9" fontId="5" fillId="0" borderId="5" xfId="0" applyNumberFormat="1" applyFont="1" applyBorder="1" applyAlignment="1">
      <alignment horizontal="center" vertical="center"/>
    </xf>
    <xf numFmtId="177" fontId="5" fillId="0" borderId="0" xfId="0" applyNumberFormat="1" applyFont="1" applyAlignment="1">
      <alignment horizontal="right" vertical="center"/>
    </xf>
    <xf numFmtId="178" fontId="5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179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177" fontId="13" fillId="0" borderId="0" xfId="0" applyNumberFormat="1" applyFont="1" applyAlignment="1">
      <alignment horizontal="right" vertical="center"/>
    </xf>
    <xf numFmtId="178" fontId="13" fillId="0" borderId="0" xfId="0" applyNumberFormat="1" applyFont="1">
      <alignment vertical="center"/>
    </xf>
    <xf numFmtId="0" fontId="13" fillId="0" borderId="0" xfId="0" applyFont="1">
      <alignment vertical="center"/>
    </xf>
    <xf numFmtId="176" fontId="13" fillId="0" borderId="0" xfId="0" applyNumberFormat="1" applyFont="1">
      <alignment vertical="center"/>
    </xf>
    <xf numFmtId="179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180" fontId="14" fillId="0" borderId="0" xfId="0" applyNumberFormat="1" applyFont="1" applyAlignment="1">
      <alignment horizontal="center"/>
    </xf>
    <xf numFmtId="0" fontId="15" fillId="0" borderId="0" xfId="0" applyFont="1" applyAlignment="1">
      <alignment horizontal="left" vertical="center"/>
    </xf>
    <xf numFmtId="177" fontId="15" fillId="0" borderId="0" xfId="0" applyNumberFormat="1" applyFont="1" applyAlignment="1">
      <alignment horizontal="right" vertical="center"/>
    </xf>
    <xf numFmtId="178" fontId="15" fillId="0" borderId="0" xfId="0" applyNumberFormat="1" applyFont="1">
      <alignment vertical="center"/>
    </xf>
    <xf numFmtId="0" fontId="15" fillId="0" borderId="0" xfId="0" applyFont="1">
      <alignment vertical="center"/>
    </xf>
    <xf numFmtId="176" fontId="15" fillId="0" borderId="0" xfId="0" applyNumberFormat="1" applyFont="1">
      <alignment vertical="center"/>
    </xf>
    <xf numFmtId="179" fontId="15" fillId="0" borderId="0" xfId="0" applyNumberFormat="1" applyFont="1" applyAlignment="1">
      <alignment horizontal="right" vertical="center"/>
    </xf>
    <xf numFmtId="180" fontId="16" fillId="0" borderId="0" xfId="0" applyNumberFormat="1" applyFont="1" applyAlignment="1">
      <alignment horizontal="center"/>
    </xf>
    <xf numFmtId="0" fontId="17" fillId="0" borderId="0" xfId="0" applyFont="1">
      <alignment vertical="center"/>
    </xf>
    <xf numFmtId="49" fontId="10" fillId="0" borderId="0" xfId="0" applyNumberFormat="1" applyFont="1">
      <alignment vertical="center"/>
    </xf>
    <xf numFmtId="49" fontId="13" fillId="0" borderId="0" xfId="0" applyNumberFormat="1" applyFont="1">
      <alignment vertical="center"/>
    </xf>
    <xf numFmtId="0" fontId="13" fillId="0" borderId="0" xfId="0" applyFont="1" applyAlignment="1">
      <alignment horizontal="left"/>
    </xf>
    <xf numFmtId="177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left"/>
    </xf>
    <xf numFmtId="179" fontId="13" fillId="0" borderId="0" xfId="0" applyNumberFormat="1" applyFont="1" applyAlignment="1">
      <alignment horizontal="right"/>
    </xf>
    <xf numFmtId="0" fontId="15" fillId="0" borderId="0" xfId="0" applyFont="1" applyAlignment="1">
      <alignment horizontal="left"/>
    </xf>
    <xf numFmtId="177" fontId="15" fillId="0" borderId="0" xfId="0" applyNumberFormat="1" applyFont="1" applyAlignment="1">
      <alignment horizontal="right"/>
    </xf>
    <xf numFmtId="176" fontId="15" fillId="0" borderId="0" xfId="0" applyNumberFormat="1" applyFont="1" applyAlignment="1">
      <alignment horizontal="left"/>
    </xf>
    <xf numFmtId="179" fontId="15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left" vertical="center"/>
    </xf>
    <xf numFmtId="176" fontId="13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left" vertical="center"/>
    </xf>
    <xf numFmtId="176" fontId="15" fillId="0" borderId="0" xfId="0" applyNumberFormat="1" applyFont="1" applyAlignment="1">
      <alignment horizontal="right" vertical="center"/>
    </xf>
    <xf numFmtId="0" fontId="13" fillId="0" borderId="4" xfId="0" applyFont="1" applyBorder="1" applyAlignment="1">
      <alignment horizontal="left" vertical="center"/>
    </xf>
    <xf numFmtId="177" fontId="13" fillId="0" borderId="4" xfId="0" applyNumberFormat="1" applyFont="1" applyBorder="1" applyAlignment="1">
      <alignment horizontal="right" vertical="center"/>
    </xf>
    <xf numFmtId="178" fontId="13" fillId="0" borderId="4" xfId="0" applyNumberFormat="1" applyFont="1" applyBorder="1">
      <alignment vertical="center"/>
    </xf>
    <xf numFmtId="0" fontId="13" fillId="0" borderId="4" xfId="0" applyFont="1" applyBorder="1">
      <alignment vertical="center"/>
    </xf>
    <xf numFmtId="176" fontId="13" fillId="0" borderId="4" xfId="0" applyNumberFormat="1" applyFont="1" applyBorder="1" applyAlignment="1">
      <alignment horizontal="left" vertical="center"/>
    </xf>
    <xf numFmtId="176" fontId="13" fillId="0" borderId="4" xfId="0" applyNumberFormat="1" applyFont="1" applyBorder="1" applyAlignment="1">
      <alignment horizontal="right" vertical="center"/>
    </xf>
    <xf numFmtId="179" fontId="13" fillId="0" borderId="4" xfId="0" applyNumberFormat="1" applyFont="1" applyBorder="1" applyAlignment="1">
      <alignment horizontal="right" vertical="center"/>
    </xf>
    <xf numFmtId="180" fontId="14" fillId="0" borderId="4" xfId="0" applyNumberFormat="1" applyFont="1" applyBorder="1" applyAlignment="1">
      <alignment horizontal="center"/>
    </xf>
    <xf numFmtId="0" fontId="13" fillId="0" borderId="6" xfId="0" applyFont="1" applyBorder="1">
      <alignment vertical="center"/>
    </xf>
    <xf numFmtId="177" fontId="13" fillId="0" borderId="6" xfId="0" applyNumberFormat="1" applyFont="1" applyBorder="1" applyAlignment="1">
      <alignment horizontal="right" vertical="center"/>
    </xf>
    <xf numFmtId="178" fontId="13" fillId="0" borderId="6" xfId="0" applyNumberFormat="1" applyFont="1" applyBorder="1">
      <alignment vertical="center"/>
    </xf>
    <xf numFmtId="176" fontId="13" fillId="0" borderId="6" xfId="0" applyNumberFormat="1" applyFont="1" applyBorder="1">
      <alignment vertical="center"/>
    </xf>
    <xf numFmtId="179" fontId="13" fillId="0" borderId="6" xfId="0" applyNumberFormat="1" applyFont="1" applyBorder="1" applyAlignment="1">
      <alignment horizontal="right" vertical="center"/>
    </xf>
    <xf numFmtId="180" fontId="14" fillId="0" borderId="6" xfId="0" applyNumberFormat="1" applyFont="1" applyBorder="1" applyAlignment="1">
      <alignment horizontal="center"/>
    </xf>
    <xf numFmtId="176" fontId="13" fillId="0" borderId="6" xfId="0" applyNumberFormat="1" applyFont="1" applyBorder="1" applyAlignment="1">
      <alignment horizontal="left"/>
    </xf>
    <xf numFmtId="179" fontId="13" fillId="0" borderId="6" xfId="0" applyNumberFormat="1" applyFont="1" applyBorder="1" applyAlignment="1">
      <alignment horizontal="right"/>
    </xf>
    <xf numFmtId="0" fontId="13" fillId="0" borderId="6" xfId="0" applyFont="1" applyBorder="1" applyAlignment="1">
      <alignment horizontal="left" vertical="center"/>
    </xf>
    <xf numFmtId="0" fontId="13" fillId="0" borderId="6" xfId="0" applyFont="1" applyBorder="1" applyAlignment="1">
      <alignment horizontal="left"/>
    </xf>
    <xf numFmtId="177" fontId="13" fillId="0" borderId="6" xfId="0" applyNumberFormat="1" applyFont="1" applyBorder="1" applyAlignment="1">
      <alignment horizontal="right"/>
    </xf>
    <xf numFmtId="49" fontId="13" fillId="0" borderId="6" xfId="0" applyNumberFormat="1" applyFont="1" applyBorder="1">
      <alignment vertical="center"/>
    </xf>
    <xf numFmtId="0" fontId="10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177" fontId="5" fillId="0" borderId="2" xfId="2" applyNumberFormat="1" applyFont="1" applyBorder="1" applyAlignment="1">
      <alignment horizontal="center" vertical="center" wrapText="1"/>
    </xf>
    <xf numFmtId="177" fontId="5" fillId="0" borderId="0" xfId="2" applyNumberFormat="1" applyFont="1" applyAlignment="1">
      <alignment horizontal="center" vertical="center" wrapText="1"/>
    </xf>
    <xf numFmtId="177" fontId="5" fillId="0" borderId="4" xfId="2" applyNumberFormat="1" applyFont="1" applyBorder="1" applyAlignment="1">
      <alignment horizontal="center" vertical="center" wrapText="1"/>
    </xf>
    <xf numFmtId="179" fontId="6" fillId="0" borderId="1" xfId="2" applyNumberFormat="1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178" fontId="5" fillId="0" borderId="2" xfId="2" applyNumberFormat="1" applyFont="1" applyBorder="1" applyAlignment="1">
      <alignment horizontal="center" vertical="center"/>
    </xf>
    <xf numFmtId="178" fontId="5" fillId="0" borderId="0" xfId="2" applyNumberFormat="1" applyFont="1" applyAlignment="1">
      <alignment horizontal="center" vertical="center"/>
    </xf>
    <xf numFmtId="178" fontId="5" fillId="0" borderId="4" xfId="2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9" fontId="5" fillId="0" borderId="3" xfId="0" applyNumberFormat="1" applyFont="1" applyBorder="1" applyAlignment="1">
      <alignment horizontal="center" vertical="center"/>
    </xf>
    <xf numFmtId="176" fontId="6" fillId="0" borderId="1" xfId="2" applyNumberFormat="1" applyFont="1" applyBorder="1" applyAlignment="1">
      <alignment horizontal="center" vertical="center"/>
    </xf>
  </cellXfs>
  <cellStyles count="3">
    <cellStyle name="常规" xfId="0" builtinId="0"/>
    <cellStyle name="常规 2" xfId="1" xr:uid="{00000000-0005-0000-0000-000001000000}"/>
    <cellStyle name="常规_表2_Table2-2017-4-29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32"/>
  <sheetViews>
    <sheetView workbookViewId="0"/>
  </sheetViews>
  <sheetFormatPr defaultRowHeight="13.2" x14ac:dyDescent="0.25"/>
  <cols>
    <col min="1" max="1" width="14" style="1" bestFit="1" customWidth="1"/>
    <col min="2" max="2" width="63.88671875" style="2" bestFit="1" customWidth="1"/>
  </cols>
  <sheetData>
    <row r="1" spans="1:80" x14ac:dyDescent="0.25">
      <c r="A1" s="1" t="s">
        <v>283</v>
      </c>
      <c r="B1" s="2" t="s">
        <v>284</v>
      </c>
      <c r="C1">
        <v>0.31485000000000002</v>
      </c>
      <c r="D1">
        <v>4.2779999999999999E-2</v>
      </c>
      <c r="E1">
        <v>0.21810673462125088</v>
      </c>
      <c r="F1">
        <v>3.1511291346461689E-2</v>
      </c>
      <c r="G1">
        <v>0.34439843726554076</v>
      </c>
      <c r="H1">
        <v>4.763736473310054E-2</v>
      </c>
      <c r="I1">
        <v>0.48378385754849612</v>
      </c>
      <c r="J1">
        <v>6.4015544176533587E-2</v>
      </c>
      <c r="K1">
        <v>0.63762052663230462</v>
      </c>
      <c r="L1">
        <v>8.0649770958644673E-2</v>
      </c>
      <c r="M1">
        <v>0.80740672144287473</v>
      </c>
      <c r="N1">
        <v>9.754404798491545E-2</v>
      </c>
      <c r="O1">
        <v>0.99479605682869021</v>
      </c>
      <c r="P1">
        <v>0.11470244073480962</v>
      </c>
      <c r="Q1">
        <v>1.2016135905926355</v>
      </c>
      <c r="R1">
        <v>0.1321290782492848</v>
      </c>
      <c r="S1">
        <v>1.4298735982466224</v>
      </c>
      <c r="T1">
        <v>0.14982815410941641</v>
      </c>
      <c r="U1">
        <v>0.13402174702140413</v>
      </c>
      <c r="V1">
        <v>0.02</v>
      </c>
      <c r="W1">
        <v>0.13426734408335414</v>
      </c>
      <c r="X1">
        <v>0.02</v>
      </c>
      <c r="Y1">
        <v>0.13377701425223223</v>
      </c>
      <c r="Z1">
        <v>0.02</v>
      </c>
      <c r="AA1">
        <v>0.10349785180247029</v>
      </c>
      <c r="AB1">
        <v>1.5633443397007118E-2</v>
      </c>
      <c r="AC1">
        <v>0</v>
      </c>
      <c r="AD1">
        <v>3.979480381680435E-2</v>
      </c>
      <c r="AE1">
        <v>0.34192281051777751</v>
      </c>
      <c r="AF1">
        <v>4.329846288979871E-2</v>
      </c>
      <c r="AG1">
        <v>0.35071621508335138</v>
      </c>
      <c r="AH1">
        <v>4.6258435457049732E-2</v>
      </c>
      <c r="AI1">
        <v>0.31834782264227607</v>
      </c>
      <c r="AJ1">
        <v>4.2430240954753853E-2</v>
      </c>
      <c r="AK1">
        <v>0.37016158284649797</v>
      </c>
      <c r="AL1">
        <v>4.8762945449768204E-2</v>
      </c>
      <c r="AM1">
        <v>0.34205643297252963</v>
      </c>
      <c r="AN1">
        <v>4.5962945865899871E-2</v>
      </c>
      <c r="AO1">
        <v>0.32768545086012052</v>
      </c>
      <c r="AP1">
        <v>4.5057415385854886E-2</v>
      </c>
      <c r="AQ1">
        <v>0.37810332790615475</v>
      </c>
      <c r="AR1">
        <v>4.544208127228417E-2</v>
      </c>
      <c r="AS1">
        <v>0.34903646142196554</v>
      </c>
      <c r="AT1">
        <v>4.3987574491924843E-2</v>
      </c>
      <c r="AU1">
        <v>0.33345624204175656</v>
      </c>
      <c r="AV1">
        <v>4.5024756461689963E-2</v>
      </c>
      <c r="AW1">
        <v>4.8913976407990774</v>
      </c>
      <c r="AX1">
        <v>0.12428042200967382</v>
      </c>
      <c r="AY1">
        <v>0.55444313994709249</v>
      </c>
      <c r="AZ1">
        <v>4.517468611568911E-2</v>
      </c>
      <c r="BA1">
        <v>0.35986602539538637</v>
      </c>
      <c r="BB1">
        <v>4.5941182256752526E-2</v>
      </c>
      <c r="BC1">
        <v>0.35580133924721774</v>
      </c>
      <c r="BD1">
        <v>4.5543049961748683E-2</v>
      </c>
      <c r="BE1">
        <v>0.36167152993336521</v>
      </c>
      <c r="BF1">
        <v>4.6240347966693719E-2</v>
      </c>
      <c r="BG1">
        <v>0.36243586092682684</v>
      </c>
      <c r="BH1">
        <v>4.8617531407973216E-2</v>
      </c>
      <c r="BI1">
        <v>0.34228643297252964</v>
      </c>
      <c r="BJ1">
        <v>4.5152945865899873E-2</v>
      </c>
      <c r="BK1">
        <v>0.3614721296683725</v>
      </c>
      <c r="BL1">
        <v>4.6471237981090624E-2</v>
      </c>
      <c r="BM1">
        <v>0.38324117526883583</v>
      </c>
      <c r="BN1">
        <v>4.8251181867162526E-2</v>
      </c>
      <c r="BO1">
        <v>0.36040673370938986</v>
      </c>
      <c r="BP1">
        <v>4.6662990306875582E-2</v>
      </c>
      <c r="BQ1">
        <v>0.42517071477028745</v>
      </c>
      <c r="BR1">
        <v>5.1586821199356467E-2</v>
      </c>
      <c r="BS1">
        <v>0.3674064893526367</v>
      </c>
      <c r="BT1">
        <v>4.7363941620683025E-2</v>
      </c>
      <c r="BU1">
        <v>0.36454795941039009</v>
      </c>
      <c r="BV1">
        <v>4.6768416810993377E-2</v>
      </c>
      <c r="BW1">
        <v>0.3549447170645087</v>
      </c>
      <c r="BX1">
        <v>4.4791114495014696E-2</v>
      </c>
      <c r="BY1">
        <v>0.37911272668029222</v>
      </c>
      <c r="BZ1">
        <v>4.9542883622846236E-2</v>
      </c>
      <c r="CA1">
        <v>0.39763806943352215</v>
      </c>
      <c r="CB1">
        <v>4.8871164673217921E-2</v>
      </c>
    </row>
    <row r="2" spans="1:80" x14ac:dyDescent="0.25">
      <c r="A2" s="1" t="s">
        <v>285</v>
      </c>
      <c r="B2" s="2" t="s">
        <v>300</v>
      </c>
      <c r="C2">
        <v>0.32987</v>
      </c>
      <c r="D2">
        <v>4.5839999999999999E-2</v>
      </c>
      <c r="E2">
        <v>0.21809056317574962</v>
      </c>
      <c r="F2">
        <v>3.1523098442399929E-2</v>
      </c>
      <c r="G2">
        <v>0.34437166953248399</v>
      </c>
      <c r="H2">
        <v>4.7655352255356956E-2</v>
      </c>
      <c r="I2">
        <v>0.48374447336726178</v>
      </c>
      <c r="J2">
        <v>6.4039902480801852E-2</v>
      </c>
      <c r="K2">
        <v>0.63756620118307084</v>
      </c>
      <c r="L2">
        <v>8.0680694845829404E-2</v>
      </c>
      <c r="M2">
        <v>0.80733478382304136</v>
      </c>
      <c r="N2">
        <v>9.7581736785745027E-2</v>
      </c>
      <c r="O2">
        <v>0.99470344331824867</v>
      </c>
      <c r="P2">
        <v>0.11474709840913433</v>
      </c>
      <c r="Q2">
        <v>1.201496791952841</v>
      </c>
      <c r="R2">
        <v>0.13218091347802721</v>
      </c>
      <c r="S2">
        <v>1.4297286003175025</v>
      </c>
      <c r="T2">
        <v>0.14988738040338798</v>
      </c>
      <c r="U2">
        <v>0.14032001155315155</v>
      </c>
      <c r="V2">
        <v>2.0898008571132776E-2</v>
      </c>
      <c r="W2">
        <v>0.14032001155315155</v>
      </c>
      <c r="X2">
        <v>2.0861470089240459E-2</v>
      </c>
      <c r="Y2">
        <v>0.14032001155315155</v>
      </c>
      <c r="Z2">
        <v>2.0934547053025093E-2</v>
      </c>
      <c r="AA2">
        <v>0.21770750893266655</v>
      </c>
      <c r="AB2">
        <v>3.1511291346461689E-2</v>
      </c>
      <c r="AC2">
        <v>6</v>
      </c>
      <c r="AD2">
        <v>0.14608973934040986</v>
      </c>
      <c r="AE2">
        <v>0.34082244552778812</v>
      </c>
      <c r="AF2">
        <v>4.3472020589875773E-2</v>
      </c>
      <c r="AG2">
        <v>0.34986864537883683</v>
      </c>
      <c r="AH2">
        <v>4.6398492809117869E-2</v>
      </c>
      <c r="AI2">
        <v>0.31753476455847546</v>
      </c>
      <c r="AJ2">
        <v>4.2564209274198732E-2</v>
      </c>
      <c r="AK2">
        <v>0.36939478916123086</v>
      </c>
      <c r="AL2">
        <v>4.8887781165802349E-2</v>
      </c>
      <c r="AM2">
        <v>0.34129025073794017</v>
      </c>
      <c r="AN2">
        <v>4.6087781477053877E-2</v>
      </c>
      <c r="AO2">
        <v>0.3272314336890606</v>
      </c>
      <c r="AP2">
        <v>4.5133532299290742E-2</v>
      </c>
      <c r="AQ2">
        <v>0.37708299265388356</v>
      </c>
      <c r="AR2">
        <v>4.5603459045318276E-2</v>
      </c>
      <c r="AS2">
        <v>0.34794146806849485</v>
      </c>
      <c r="AT2">
        <v>4.4164173091502841E-2</v>
      </c>
      <c r="AU2">
        <v>0.33273190846508666</v>
      </c>
      <c r="AV2">
        <v>4.5143501755303406E-2</v>
      </c>
      <c r="AW2">
        <v>4.8856161693418798</v>
      </c>
      <c r="AX2">
        <v>0.12507182685116397</v>
      </c>
      <c r="AY2">
        <v>0.55324017055222818</v>
      </c>
      <c r="AZ2">
        <v>4.5326956395467105E-2</v>
      </c>
      <c r="BA2">
        <v>0.35883455038370637</v>
      </c>
      <c r="BB2">
        <v>4.6105603605229237E-2</v>
      </c>
      <c r="BC2">
        <v>0.3546041689956686</v>
      </c>
      <c r="BD2">
        <v>4.5734873861320129E-2</v>
      </c>
      <c r="BE2">
        <v>0.36043237691583074</v>
      </c>
      <c r="BF2">
        <v>4.644130383965854E-2</v>
      </c>
      <c r="BG2">
        <v>0.36156920124357</v>
      </c>
      <c r="BH2">
        <v>4.8760633604064484E-2</v>
      </c>
      <c r="BI2">
        <v>0.34152025073794018</v>
      </c>
      <c r="BJ2">
        <v>4.5277781477053879E-2</v>
      </c>
      <c r="BK2">
        <v>0.36023066395049913</v>
      </c>
      <c r="BL2">
        <v>4.6669152547198015E-2</v>
      </c>
      <c r="BM2">
        <v>0.38220908871075554</v>
      </c>
      <c r="BN2">
        <v>4.8415603313826078E-2</v>
      </c>
      <c r="BO2">
        <v>0.35941343882609889</v>
      </c>
      <c r="BP2">
        <v>4.6821321979418767E-2</v>
      </c>
      <c r="BQ2">
        <v>0.42340097456582809</v>
      </c>
      <c r="BR2">
        <v>5.1866948433245193E-2</v>
      </c>
      <c r="BS2">
        <v>0.36620883931102916</v>
      </c>
      <c r="BT2">
        <v>4.7552723798859803E-2</v>
      </c>
      <c r="BU2">
        <v>0.36367287413164778</v>
      </c>
      <c r="BV2">
        <v>4.6908478862527539E-2</v>
      </c>
      <c r="BW2">
        <v>0.35410366169584534</v>
      </c>
      <c r="BX2">
        <v>4.4922045659538799E-2</v>
      </c>
      <c r="BY2">
        <v>0.37854675144096667</v>
      </c>
      <c r="BZ2">
        <v>4.9634227659299437E-2</v>
      </c>
      <c r="CA2">
        <v>0.396577849065199</v>
      </c>
      <c r="CB2">
        <v>4.903559045310199E-2</v>
      </c>
    </row>
    <row r="3" spans="1:80" x14ac:dyDescent="0.25">
      <c r="A3" s="1" t="s">
        <v>286</v>
      </c>
      <c r="B3" s="3">
        <v>1</v>
      </c>
      <c r="C3">
        <v>0.29835</v>
      </c>
      <c r="D3">
        <v>4.2029999999999998E-2</v>
      </c>
      <c r="E3">
        <v>0.21804335895358506</v>
      </c>
      <c r="F3">
        <v>3.1533948997644758E-2</v>
      </c>
      <c r="G3">
        <v>0.34429353489585213</v>
      </c>
      <c r="H3">
        <v>4.7671882535536066E-2</v>
      </c>
      <c r="I3">
        <v>0.48362951149569561</v>
      </c>
      <c r="J3">
        <v>6.4062287421306693E-2</v>
      </c>
      <c r="K3">
        <v>0.63740762596018019</v>
      </c>
      <c r="L3">
        <v>8.0709113463585863E-2</v>
      </c>
      <c r="M3">
        <v>0.80712479892167066</v>
      </c>
      <c r="N3">
        <v>9.761637226407531E-2</v>
      </c>
      <c r="O3">
        <v>0.99443310578274635</v>
      </c>
      <c r="P3">
        <v>0.11478813818427468</v>
      </c>
      <c r="Q3">
        <v>1.2011558583646256</v>
      </c>
      <c r="R3">
        <v>0.13222854932733238</v>
      </c>
      <c r="S3">
        <v>1.4293053534000242</v>
      </c>
      <c r="T3">
        <v>0.1499418085352543</v>
      </c>
      <c r="U3">
        <v>0.17066354658514449</v>
      </c>
      <c r="V3">
        <v>2.5129728156593201E-2</v>
      </c>
      <c r="W3">
        <v>0.17066354658514449</v>
      </c>
      <c r="X3">
        <v>2.5085700231732871E-2</v>
      </c>
      <c r="Y3">
        <v>0.17066354658514449</v>
      </c>
      <c r="Z3">
        <v>2.517375608145353E-2</v>
      </c>
      <c r="AA3">
        <v>0.34373762023093501</v>
      </c>
      <c r="AB3">
        <v>4.763736473310054E-2</v>
      </c>
      <c r="AE3">
        <v>0.33761794746521845</v>
      </c>
      <c r="AF3">
        <v>4.3589514897366025E-2</v>
      </c>
      <c r="AG3">
        <v>0.34740090436225257</v>
      </c>
      <c r="AH3">
        <v>4.6493304395275901E-2</v>
      </c>
      <c r="AI3">
        <v>0.31516747094633524</v>
      </c>
      <c r="AJ3">
        <v>4.265489913531291E-2</v>
      </c>
      <c r="AK3">
        <v>0.36716206327197565</v>
      </c>
      <c r="AL3">
        <v>4.8972289612201778E-2</v>
      </c>
      <c r="AM3">
        <v>0.33905931411595419</v>
      </c>
      <c r="AN3">
        <v>4.617228979335742E-2</v>
      </c>
      <c r="AO3">
        <v>0.32590963986386196</v>
      </c>
      <c r="AP3">
        <v>4.5185058831014153E-2</v>
      </c>
      <c r="AQ3">
        <v>0.37411159656386694</v>
      </c>
      <c r="AR3">
        <v>4.5712707593298978E-2</v>
      </c>
      <c r="AS3">
        <v>0.34475295265724282</v>
      </c>
      <c r="AT3">
        <v>4.4283723775085902E-2</v>
      </c>
      <c r="AU3">
        <v>0.33062289011406909</v>
      </c>
      <c r="AV3">
        <v>4.5223886752725533E-2</v>
      </c>
      <c r="AW3">
        <v>4.8685446046979504</v>
      </c>
      <c r="AX3">
        <v>0.12569314018420105</v>
      </c>
      <c r="AY3">
        <v>0.54973395781995704</v>
      </c>
      <c r="AZ3">
        <v>4.5430054677793028E-2</v>
      </c>
      <c r="BA3">
        <v>0.35583082468255439</v>
      </c>
      <c r="BB3">
        <v>4.6216911848635044E-2</v>
      </c>
      <c r="BC3">
        <v>0.35111801400610354</v>
      </c>
      <c r="BD3">
        <v>4.5864732229527423E-2</v>
      </c>
      <c r="BE3">
        <v>0.35682418043168751</v>
      </c>
      <c r="BF3">
        <v>4.6577342841071651E-2</v>
      </c>
      <c r="BG3">
        <v>0.35904586889164175</v>
      </c>
      <c r="BH3">
        <v>4.8857506459243166E-2</v>
      </c>
      <c r="BI3">
        <v>0.3392893141159542</v>
      </c>
      <c r="BJ3">
        <v>4.5362289793357422E-2</v>
      </c>
      <c r="BK3">
        <v>0.35661543269711449</v>
      </c>
      <c r="BL3">
        <v>4.6803134667202331E-2</v>
      </c>
      <c r="BM3">
        <v>0.37920357365440849</v>
      </c>
      <c r="BN3">
        <v>4.852691167902648E-2</v>
      </c>
      <c r="BO3">
        <v>0.35652089595261643</v>
      </c>
      <c r="BP3">
        <v>4.6928507699805819E-2</v>
      </c>
      <c r="BQ3">
        <v>0.41824719842359642</v>
      </c>
      <c r="BR3">
        <v>5.20565871478205E-2</v>
      </c>
      <c r="BS3">
        <v>0.36272101602970291</v>
      </c>
      <c r="BT3">
        <v>4.7680524771473762E-2</v>
      </c>
      <c r="BU3">
        <v>0.36112461581813121</v>
      </c>
      <c r="BV3">
        <v>4.7003296278021411E-2</v>
      </c>
      <c r="BW3">
        <v>0.35165418073085708</v>
      </c>
      <c r="BX3">
        <v>4.5010683789452152E-2</v>
      </c>
      <c r="BY3">
        <v>0.37689869163555345</v>
      </c>
      <c r="BZ3">
        <v>4.9696064136941491E-2</v>
      </c>
      <c r="CA3">
        <v>0.39349002121196303</v>
      </c>
      <c r="CB3">
        <v>4.9146904193422283E-2</v>
      </c>
    </row>
    <row r="4" spans="1:80" x14ac:dyDescent="0.25">
      <c r="A4" s="1" t="s">
        <v>287</v>
      </c>
      <c r="B4" s="3">
        <v>81</v>
      </c>
      <c r="C4">
        <v>0.3513</v>
      </c>
      <c r="D4">
        <v>4.8390000000000002E-2</v>
      </c>
      <c r="E4">
        <v>0.21796894616010271</v>
      </c>
      <c r="F4">
        <v>3.1542963964740975E-2</v>
      </c>
      <c r="G4">
        <v>0.34417036335922047</v>
      </c>
      <c r="H4">
        <v>4.7685616388647128E-2</v>
      </c>
      <c r="I4">
        <v>0.48344828546092727</v>
      </c>
      <c r="J4">
        <v>6.4080885502008425E-2</v>
      </c>
      <c r="K4">
        <v>0.63715764778510831</v>
      </c>
      <c r="L4">
        <v>8.0732724504515449E-2</v>
      </c>
      <c r="M4">
        <v>0.80679377846664357</v>
      </c>
      <c r="N4">
        <v>9.7645148459437114E-2</v>
      </c>
      <c r="O4">
        <v>0.99400694536155032</v>
      </c>
      <c r="P4">
        <v>0.11482223526172172</v>
      </c>
      <c r="Q4">
        <v>1.2006184102396964</v>
      </c>
      <c r="R4">
        <v>0.13226812662124932</v>
      </c>
      <c r="S4">
        <v>1.4286381464422953</v>
      </c>
      <c r="T4">
        <v>0.14998702906146813</v>
      </c>
      <c r="U4">
        <v>0.20181451296001418</v>
      </c>
      <c r="V4">
        <v>2.9378988623218749E-2</v>
      </c>
      <c r="W4">
        <v>0.20181451296001418</v>
      </c>
      <c r="X4">
        <v>2.9327409794277459E-2</v>
      </c>
      <c r="Y4">
        <v>0.20181451296001418</v>
      </c>
      <c r="Z4">
        <v>2.943056745216004E-2</v>
      </c>
      <c r="AA4">
        <v>0.48281157731100022</v>
      </c>
      <c r="AB4">
        <v>6.4015544175245243E-2</v>
      </c>
      <c r="AE4">
        <v>0.33256892570521407</v>
      </c>
      <c r="AF4">
        <v>4.3641427122242143E-2</v>
      </c>
      <c r="AG4">
        <v>0.34351291373454129</v>
      </c>
      <c r="AH4">
        <v>4.653518914467953E-2</v>
      </c>
      <c r="AI4">
        <v>0.3114377258554738</v>
      </c>
      <c r="AJ4">
        <v>4.26949633849023E-2</v>
      </c>
      <c r="AK4">
        <v>0.36364428735174753</v>
      </c>
      <c r="AL4">
        <v>4.900962441723028E-2</v>
      </c>
      <c r="AM4">
        <v>0.33554436032379403</v>
      </c>
      <c r="AN4">
        <v>4.620962445361388E-2</v>
      </c>
      <c r="AO4">
        <v>0.32382715325923167</v>
      </c>
      <c r="AP4">
        <v>4.5207820607864969E-2</v>
      </c>
      <c r="AQ4">
        <v>0.369429864475745</v>
      </c>
      <c r="AR4">
        <v>4.5760976248595021E-2</v>
      </c>
      <c r="AS4">
        <v>0.33972922974399783</v>
      </c>
      <c r="AT4">
        <v>4.4336541257285429E-2</v>
      </c>
      <c r="AU4">
        <v>0.32730004711268817</v>
      </c>
      <c r="AV4">
        <v>4.5259399139533196E-2</v>
      </c>
      <c r="AW4">
        <v>4.8409290561606868</v>
      </c>
      <c r="AX4">
        <v>0.12611720763473921</v>
      </c>
      <c r="AY4">
        <v>0.5442085542535976</v>
      </c>
      <c r="AZ4">
        <v>4.5475628552981935E-2</v>
      </c>
      <c r="BA4">
        <v>0.35109819228439321</v>
      </c>
      <c r="BB4">
        <v>4.6266089455064829E-2</v>
      </c>
      <c r="BC4">
        <v>0.34562530182281492</v>
      </c>
      <c r="BD4">
        <v>4.5922104713675867E-2</v>
      </c>
      <c r="BE4">
        <v>0.35113925510131005</v>
      </c>
      <c r="BF4">
        <v>4.663744390009366E-2</v>
      </c>
      <c r="BG4">
        <v>0.35507028925135986</v>
      </c>
      <c r="BH4">
        <v>4.8900301910907738E-2</v>
      </c>
      <c r="BI4">
        <v>0.33577436032379404</v>
      </c>
      <c r="BJ4">
        <v>4.5399624453613882E-2</v>
      </c>
      <c r="BK4">
        <v>0.35091932044375967</v>
      </c>
      <c r="BL4">
        <v>4.6862329906563173E-2</v>
      </c>
      <c r="BM4">
        <v>0.37446811905517363</v>
      </c>
      <c r="BN4">
        <v>4.8576089420991529E-2</v>
      </c>
      <c r="BO4">
        <v>0.35196344170993732</v>
      </c>
      <c r="BP4">
        <v>4.6975863918429013E-2</v>
      </c>
      <c r="BQ4">
        <v>0.41012691463594914</v>
      </c>
      <c r="BR4">
        <v>5.2140373942252363E-2</v>
      </c>
      <c r="BS4">
        <v>0.35722558220802714</v>
      </c>
      <c r="BT4">
        <v>4.7736990863785363E-2</v>
      </c>
      <c r="BU4">
        <v>0.35710962920332578</v>
      </c>
      <c r="BV4">
        <v>4.7045187514372554E-2</v>
      </c>
      <c r="BW4">
        <v>0.34779471654970306</v>
      </c>
      <c r="BX4">
        <v>4.5049847950620427E-2</v>
      </c>
      <c r="BY4">
        <v>0.37430206326809806</v>
      </c>
      <c r="BZ4">
        <v>4.9723383432109532E-2</v>
      </c>
      <c r="CA4">
        <v>0.38862474332246416</v>
      </c>
      <c r="CB4">
        <v>4.9196087916946359E-2</v>
      </c>
    </row>
    <row r="5" spans="1:80" x14ac:dyDescent="0.25">
      <c r="A5" s="1" t="s">
        <v>288</v>
      </c>
      <c r="B5" s="3">
        <v>1</v>
      </c>
      <c r="C5">
        <v>0.32321</v>
      </c>
      <c r="D5">
        <v>4.5589999999999999E-2</v>
      </c>
      <c r="E5">
        <v>0.2178733532772805</v>
      </c>
      <c r="F5">
        <v>3.1549413004668521E-2</v>
      </c>
      <c r="G5">
        <v>0.34401213354795762</v>
      </c>
      <c r="H5">
        <v>4.7695441179589446E-2</v>
      </c>
      <c r="I5">
        <v>0.48321547711850105</v>
      </c>
      <c r="J5">
        <v>6.4094190017015634E-2</v>
      </c>
      <c r="K5">
        <v>0.63683651840292199</v>
      </c>
      <c r="L5">
        <v>8.0749615142502312E-2</v>
      </c>
      <c r="M5">
        <v>0.80636853976657163</v>
      </c>
      <c r="N5">
        <v>9.7665734095620849E-2</v>
      </c>
      <c r="O5">
        <v>0.9934594870375123</v>
      </c>
      <c r="P5">
        <v>0.11484662729904382</v>
      </c>
      <c r="Q5">
        <v>1.1999279884288081</v>
      </c>
      <c r="R5">
        <v>0.13229643904280006</v>
      </c>
      <c r="S5">
        <v>1.4277810325839981</v>
      </c>
      <c r="T5">
        <v>0.15001937848393246</v>
      </c>
      <c r="U5">
        <v>0.23379439615638997</v>
      </c>
      <c r="V5">
        <v>3.3645862679634098E-2</v>
      </c>
      <c r="W5">
        <v>0.23379439615638997</v>
      </c>
      <c r="X5">
        <v>3.3586671104656775E-2</v>
      </c>
      <c r="Y5">
        <v>0.23379439615638997</v>
      </c>
      <c r="Z5">
        <v>3.370505425461142E-2</v>
      </c>
      <c r="AA5">
        <v>0.63627939019052127</v>
      </c>
      <c r="AB5">
        <v>8.0649770958644673E-2</v>
      </c>
      <c r="AE5">
        <v>0.32608442196308196</v>
      </c>
      <c r="AF5">
        <v>4.3623551644778567E-2</v>
      </c>
      <c r="AG5">
        <v>0.33851965537358969</v>
      </c>
      <c r="AH5">
        <v>4.652075380403025E-2</v>
      </c>
      <c r="AI5">
        <v>0.30664769105150452</v>
      </c>
      <c r="AJ5">
        <v>4.2681156255736423E-2</v>
      </c>
      <c r="AK5">
        <v>0.35912645068458454</v>
      </c>
      <c r="AL5">
        <v>4.8996760937023084E-2</v>
      </c>
      <c r="AM5">
        <v>0.33103015001346547</v>
      </c>
      <c r="AN5">
        <v>4.6196760825687064E-2</v>
      </c>
      <c r="AO5">
        <v>0.32115268455485219</v>
      </c>
      <c r="AP5">
        <v>4.5199973606052248E-2</v>
      </c>
      <c r="AQ5">
        <v>0.36341708247996457</v>
      </c>
      <c r="AR5">
        <v>4.5744354571819072E-2</v>
      </c>
      <c r="AS5">
        <v>0.33327729148196045</v>
      </c>
      <c r="AT5">
        <v>4.431834657981127E-2</v>
      </c>
      <c r="AU5">
        <v>0.32303257643920746</v>
      </c>
      <c r="AV5">
        <v>4.5247161913347524E-2</v>
      </c>
      <c r="AW5">
        <v>4.8039764557152704</v>
      </c>
      <c r="AX5">
        <v>0.12632549542028851</v>
      </c>
      <c r="AY5">
        <v>0.537111595189256</v>
      </c>
      <c r="AZ5">
        <v>4.5459985896704282E-2</v>
      </c>
      <c r="BA5">
        <v>0.34502006292007315</v>
      </c>
      <c r="BB5">
        <v>4.6249152347316122E-2</v>
      </c>
      <c r="BC5">
        <v>0.33857101932047579</v>
      </c>
      <c r="BD5">
        <v>4.590234333630705E-2</v>
      </c>
      <c r="BE5">
        <v>0.34383815976541282</v>
      </c>
      <c r="BF5">
        <v>4.6616737986357362E-2</v>
      </c>
      <c r="BG5">
        <v>0.34996454014149753</v>
      </c>
      <c r="BH5">
        <v>4.8885552926078678E-2</v>
      </c>
      <c r="BI5">
        <v>0.33126015001346548</v>
      </c>
      <c r="BJ5">
        <v>4.5386760825687066E-2</v>
      </c>
      <c r="BK5">
        <v>0.34360379232911764</v>
      </c>
      <c r="BL5">
        <v>4.6841942619035168E-2</v>
      </c>
      <c r="BM5">
        <v>0.36838636328184809</v>
      </c>
      <c r="BN5">
        <v>4.8559152451538509E-2</v>
      </c>
      <c r="BO5">
        <v>0.34611029393657933</v>
      </c>
      <c r="BP5">
        <v>4.6959554116093774E-2</v>
      </c>
      <c r="BQ5">
        <v>0.39969798030217424</v>
      </c>
      <c r="BR5">
        <v>5.2111520908755163E-2</v>
      </c>
      <c r="BS5">
        <v>0.35016774521163069</v>
      </c>
      <c r="BT5">
        <v>4.7717547528812312E-2</v>
      </c>
      <c r="BU5">
        <v>0.35195318462471825</v>
      </c>
      <c r="BV5">
        <v>4.7030758792748574E-2</v>
      </c>
      <c r="BW5">
        <v>0.34283793998722306</v>
      </c>
      <c r="BX5">
        <v>4.5036365295624013E-2</v>
      </c>
      <c r="BY5">
        <v>0.37096722972618823</v>
      </c>
      <c r="BZ5">
        <v>4.9713972297983154E-2</v>
      </c>
      <c r="CA5">
        <v>0.38237617127638779</v>
      </c>
      <c r="CB5">
        <v>4.9179157050901166E-2</v>
      </c>
    </row>
    <row r="6" spans="1:80" x14ac:dyDescent="0.25">
      <c r="A6" s="1" t="s">
        <v>289</v>
      </c>
      <c r="B6" s="3" t="b">
        <v>1</v>
      </c>
      <c r="C6">
        <v>0.31652000000000002</v>
      </c>
      <c r="D6">
        <v>4.4830000000000002E-2</v>
      </c>
      <c r="E6">
        <v>0.21776432467197196</v>
      </c>
      <c r="F6">
        <v>3.1552773654566373E-2</v>
      </c>
      <c r="G6">
        <v>0.34383166430034318</v>
      </c>
      <c r="H6">
        <v>4.7700560962231166E-2</v>
      </c>
      <c r="I6">
        <v>0.48294994721575574</v>
      </c>
      <c r="J6">
        <v>6.4101123113647435E-2</v>
      </c>
      <c r="K6">
        <v>0.63647025380633604</v>
      </c>
      <c r="L6">
        <v>8.0758416998509275E-2</v>
      </c>
      <c r="M6">
        <v>0.80588353313194294</v>
      </c>
      <c r="N6">
        <v>9.76764614468104E-2</v>
      </c>
      <c r="O6">
        <v>0.99283508262818587</v>
      </c>
      <c r="P6">
        <v>0.1148593381984422</v>
      </c>
      <c r="Q6">
        <v>1.199140526800982</v>
      </c>
      <c r="R6">
        <v>0.13231119288797108</v>
      </c>
      <c r="S6">
        <v>1.42680345009248</v>
      </c>
      <c r="T6">
        <v>0.15003623604482863</v>
      </c>
      <c r="U6">
        <v>0.26662525337431831</v>
      </c>
      <c r="V6">
        <v>3.7930423335848618E-2</v>
      </c>
      <c r="W6">
        <v>0.26662525337431831</v>
      </c>
      <c r="X6">
        <v>3.7863556789936831E-2</v>
      </c>
      <c r="Y6">
        <v>0.26662525337431831</v>
      </c>
      <c r="Z6">
        <v>3.7997289881760404E-2</v>
      </c>
      <c r="AA6">
        <v>0.80563079202389631</v>
      </c>
      <c r="AB6">
        <v>9.754404798491545E-2</v>
      </c>
      <c r="AE6">
        <v>0.31868977216718103</v>
      </c>
      <c r="AF6">
        <v>4.3537336629849828E-2</v>
      </c>
      <c r="AG6">
        <v>0.33282565337575104</v>
      </c>
      <c r="AH6">
        <v>4.6451167838777209E-2</v>
      </c>
      <c r="AI6">
        <v>0.3011854266668112</v>
      </c>
      <c r="AJ6">
        <v>4.2614596319306149E-2</v>
      </c>
      <c r="AK6">
        <v>0.35397456152865092</v>
      </c>
      <c r="AL6">
        <v>4.8934741294244515E-2</v>
      </c>
      <c r="AM6">
        <v>0.32588239765726884</v>
      </c>
      <c r="AN6">
        <v>4.6134741044208658E-2</v>
      </c>
      <c r="AO6">
        <v>0.31810290329947449</v>
      </c>
      <c r="AP6">
        <v>4.5162153542994923E-2</v>
      </c>
      <c r="AQ6">
        <v>0.35656037041443239</v>
      </c>
      <c r="AR6">
        <v>4.5664189152370589E-2</v>
      </c>
      <c r="AS6">
        <v>0.32591983553796661</v>
      </c>
      <c r="AT6">
        <v>4.4230613767224466E-2</v>
      </c>
      <c r="AU6">
        <v>0.31816620318796718</v>
      </c>
      <c r="AV6">
        <v>4.5188166461456507E-2</v>
      </c>
      <c r="AW6">
        <v>4.7593018093194166</v>
      </c>
      <c r="AX6">
        <v>0.12630890036514478</v>
      </c>
      <c r="AY6">
        <v>0.52901803404308445</v>
      </c>
      <c r="AZ6">
        <v>4.5384393983941222E-2</v>
      </c>
      <c r="BA6">
        <v>0.33808885048266435</v>
      </c>
      <c r="BB6">
        <v>4.6167472669129878E-2</v>
      </c>
      <c r="BC6">
        <v>0.33052666251399215</v>
      </c>
      <c r="BD6">
        <v>4.580704904668996E-2</v>
      </c>
      <c r="BE6">
        <v>0.33551238574682435</v>
      </c>
      <c r="BF6">
        <v>4.6516902569850867E-2</v>
      </c>
      <c r="BG6">
        <v>0.34414225898987666</v>
      </c>
      <c r="BH6">
        <v>4.8814454379791254E-2</v>
      </c>
      <c r="BI6">
        <v>0.32611239765726885</v>
      </c>
      <c r="BJ6">
        <v>4.5324741044208659E-2</v>
      </c>
      <c r="BK6">
        <v>0.33526150893391571</v>
      </c>
      <c r="BL6">
        <v>4.6743624461405973E-2</v>
      </c>
      <c r="BM6">
        <v>0.36145101401759244</v>
      </c>
      <c r="BN6">
        <v>4.847747290320447E-2</v>
      </c>
      <c r="BO6">
        <v>0.33943563985512976</v>
      </c>
      <c r="BP6">
        <v>4.6880899615987161E-2</v>
      </c>
      <c r="BQ6">
        <v>0.38780528565873357</v>
      </c>
      <c r="BR6">
        <v>5.1972365548507239E-2</v>
      </c>
      <c r="BS6">
        <v>0.34211928901938882</v>
      </c>
      <c r="BT6">
        <v>4.7623769949920153E-2</v>
      </c>
      <c r="BU6">
        <v>0.34607302655551064</v>
      </c>
      <c r="BV6">
        <v>4.6961179042364534E-2</v>
      </c>
      <c r="BW6">
        <v>0.33718541960142395</v>
      </c>
      <c r="BX6">
        <v>4.4971328108986276E-2</v>
      </c>
      <c r="BY6">
        <v>0.36716435939037079</v>
      </c>
      <c r="BZ6">
        <v>4.9668593168679102E-2</v>
      </c>
      <c r="CA6">
        <v>0.3752505272192182</v>
      </c>
      <c r="CB6">
        <v>4.9097483233361945E-2</v>
      </c>
    </row>
    <row r="7" spans="1:80" x14ac:dyDescent="0.25">
      <c r="A7" s="1" t="s">
        <v>290</v>
      </c>
      <c r="B7" s="3">
        <v>1</v>
      </c>
      <c r="C7">
        <v>0.35299999999999998</v>
      </c>
      <c r="D7">
        <v>4.496E-2</v>
      </c>
      <c r="E7">
        <v>0.21765069319336114</v>
      </c>
      <c r="F7">
        <v>3.1552773654566373E-2</v>
      </c>
      <c r="G7">
        <v>0.34364357616152685</v>
      </c>
      <c r="H7">
        <v>4.7700560962231166E-2</v>
      </c>
      <c r="I7">
        <v>0.4826732074062447</v>
      </c>
      <c r="J7">
        <v>6.4101123113647435E-2</v>
      </c>
      <c r="K7">
        <v>0.63608852657470649</v>
      </c>
      <c r="L7">
        <v>8.0758416998509275E-2</v>
      </c>
      <c r="M7">
        <v>0.80537805091584969</v>
      </c>
      <c r="N7">
        <v>9.76764614468104E-2</v>
      </c>
      <c r="O7">
        <v>0.99218431766533854</v>
      </c>
      <c r="P7">
        <v>0.1148593381984422</v>
      </c>
      <c r="Q7">
        <v>1.1983198208140904</v>
      </c>
      <c r="R7">
        <v>0.13231119288797108</v>
      </c>
      <c r="S7">
        <v>1.4257845968872964</v>
      </c>
      <c r="T7">
        <v>0.15003623604482863</v>
      </c>
      <c r="U7">
        <v>0.30032972874857955</v>
      </c>
      <c r="V7">
        <v>4.223274390450471E-2</v>
      </c>
      <c r="W7">
        <v>0.30032972874857955</v>
      </c>
      <c r="X7">
        <v>4.2158139777704558E-2</v>
      </c>
      <c r="Y7">
        <v>0.30032972874857955</v>
      </c>
      <c r="Z7">
        <v>4.2307348031304863E-2</v>
      </c>
      <c r="AA7">
        <v>0.99250970014676221</v>
      </c>
      <c r="AB7">
        <v>0.11470244073480962</v>
      </c>
      <c r="AE7">
        <v>0.31098404686629944</v>
      </c>
      <c r="AF7">
        <v>4.338976670522502E-2</v>
      </c>
      <c r="AG7">
        <v>0.32689220191935653</v>
      </c>
      <c r="AH7">
        <v>4.6332068689981527E-2</v>
      </c>
      <c r="AI7">
        <v>0.29549345287650447</v>
      </c>
      <c r="AJ7">
        <v>4.2500675865813867E-2</v>
      </c>
      <c r="AK7">
        <v>0.34860599530389585</v>
      </c>
      <c r="AL7">
        <v>4.8828589951507476E-2</v>
      </c>
      <c r="AM7">
        <v>0.32051814353624108</v>
      </c>
      <c r="AN7">
        <v>4.6028589583028197E-2</v>
      </c>
      <c r="AO7">
        <v>0.31492488463266177</v>
      </c>
      <c r="AP7">
        <v>4.5097424375277334E-2</v>
      </c>
      <c r="AQ7">
        <v>0.34941521831226108</v>
      </c>
      <c r="AR7">
        <v>4.5526974515771187E-2</v>
      </c>
      <c r="AS7">
        <v>0.31825291923612337</v>
      </c>
      <c r="AT7">
        <v>4.4080450410233674E-2</v>
      </c>
      <c r="AU7">
        <v>0.31309517197834658</v>
      </c>
      <c r="AV7">
        <v>4.5087192244512887E-2</v>
      </c>
      <c r="AW7">
        <v>4.708857613393362</v>
      </c>
      <c r="AX7">
        <v>0.12606814775284969</v>
      </c>
      <c r="AY7">
        <v>0.52058356300488429</v>
      </c>
      <c r="AZ7">
        <v>4.5254976821902416E-2</v>
      </c>
      <c r="BA7">
        <v>0.33086608058233796</v>
      </c>
      <c r="BB7">
        <v>4.6027667622264991E-2</v>
      </c>
      <c r="BC7">
        <v>0.32214393735019325</v>
      </c>
      <c r="BD7">
        <v>4.5643942021432404E-2</v>
      </c>
      <c r="BE7">
        <v>0.32683643774124599</v>
      </c>
      <c r="BF7">
        <v>4.634602572227544E-2</v>
      </c>
      <c r="BG7">
        <v>0.33807513238896225</v>
      </c>
      <c r="BH7">
        <v>4.8692766253426341E-2</v>
      </c>
      <c r="BI7">
        <v>0.32074814353624109</v>
      </c>
      <c r="BJ7">
        <v>4.5218589583028199E-2</v>
      </c>
      <c r="BK7">
        <v>0.32656831244536344</v>
      </c>
      <c r="BL7">
        <v>4.6575340586086096E-2</v>
      </c>
      <c r="BM7">
        <v>0.35422393201368646</v>
      </c>
      <c r="BN7">
        <v>4.8337667967228458E-2</v>
      </c>
      <c r="BO7">
        <v>0.33248022024357143</v>
      </c>
      <c r="BP7">
        <v>4.6746272537931503E-2</v>
      </c>
      <c r="BQ7">
        <v>0.37541230609706017</v>
      </c>
      <c r="BR7">
        <v>5.1734181401207092E-2</v>
      </c>
      <c r="BS7">
        <v>0.33373225168598486</v>
      </c>
      <c r="BT7">
        <v>4.7463255428833992E-2</v>
      </c>
      <c r="BU7">
        <v>0.33994553043182363</v>
      </c>
      <c r="BV7">
        <v>4.6842085200789849E-2</v>
      </c>
      <c r="BW7">
        <v>0.33129508897713006</v>
      </c>
      <c r="BX7">
        <v>4.4860005316777571E-2</v>
      </c>
      <c r="BY7">
        <v>0.36320153819871293</v>
      </c>
      <c r="BZ7">
        <v>4.9590922391373526E-2</v>
      </c>
      <c r="CA7">
        <v>0.36782508845463036</v>
      </c>
      <c r="CB7">
        <v>4.8957683191292824E-2</v>
      </c>
    </row>
    <row r="8" spans="1:80" x14ac:dyDescent="0.25">
      <c r="A8" s="1" t="s">
        <v>291</v>
      </c>
      <c r="B8" s="3" t="b">
        <v>0</v>
      </c>
      <c r="C8">
        <v>0.3221</v>
      </c>
      <c r="D8">
        <v>4.3459999999999999E-2</v>
      </c>
      <c r="E8">
        <v>0.2175416645880526</v>
      </c>
      <c r="F8">
        <v>3.1549413004668521E-2</v>
      </c>
      <c r="G8">
        <v>0.34346310691391241</v>
      </c>
      <c r="H8">
        <v>4.7695441179589446E-2</v>
      </c>
      <c r="I8">
        <v>0.48240767750349939</v>
      </c>
      <c r="J8">
        <v>6.4094190017015634E-2</v>
      </c>
      <c r="K8">
        <v>0.63572226197812054</v>
      </c>
      <c r="L8">
        <v>8.0749615142502312E-2</v>
      </c>
      <c r="M8">
        <v>0.80489304428122099</v>
      </c>
      <c r="N8">
        <v>9.7665734095620849E-2</v>
      </c>
      <c r="O8">
        <v>0.99155991325601212</v>
      </c>
      <c r="P8">
        <v>0.11484662729904382</v>
      </c>
      <c r="Q8">
        <v>1.1975323591862643</v>
      </c>
      <c r="R8">
        <v>0.13229643904280006</v>
      </c>
      <c r="S8">
        <v>1.4248070143957783</v>
      </c>
      <c r="T8">
        <v>0.15001937848393246</v>
      </c>
      <c r="U8">
        <v>0.33493106896682523</v>
      </c>
      <c r="V8">
        <v>4.6552898002132803E-2</v>
      </c>
      <c r="W8">
        <v>0.33493106896682523</v>
      </c>
      <c r="X8">
        <v>4.647049329731185E-2</v>
      </c>
      <c r="Y8">
        <v>0.33493106896682523</v>
      </c>
      <c r="Z8">
        <v>4.6635302706953756E-2</v>
      </c>
      <c r="AA8">
        <v>1.1987301738075362</v>
      </c>
      <c r="AB8">
        <v>0.13212907824654319</v>
      </c>
      <c r="AE8">
        <v>0.30359151809660173</v>
      </c>
      <c r="AF8">
        <v>4.3192797108565106E-2</v>
      </c>
      <c r="AG8">
        <v>0.32119999395380866</v>
      </c>
      <c r="AH8">
        <v>4.617310506236872E-2</v>
      </c>
      <c r="AI8">
        <v>0.29003289954560352</v>
      </c>
      <c r="AJ8">
        <v>4.2348624052890506E-2</v>
      </c>
      <c r="AK8">
        <v>0.34345568131775633</v>
      </c>
      <c r="AL8">
        <v>4.8686906659294184E-2</v>
      </c>
      <c r="AM8">
        <v>0.31537196761682029</v>
      </c>
      <c r="AN8">
        <v>4.5886906202223479E-2</v>
      </c>
      <c r="AO8">
        <v>0.31187609272639438</v>
      </c>
      <c r="AP8">
        <v>4.5011030075108774E-2</v>
      </c>
      <c r="AQ8">
        <v>0.34256048390291277</v>
      </c>
      <c r="AR8">
        <v>4.5343826975831281E-2</v>
      </c>
      <c r="AS8">
        <v>0.3108976705382992</v>
      </c>
      <c r="AT8">
        <v>4.3880021850966421E-2</v>
      </c>
      <c r="AU8">
        <v>0.30823030760036541</v>
      </c>
      <c r="AV8">
        <v>4.4952419593056646E-2</v>
      </c>
      <c r="AW8">
        <v>4.6548485213571817</v>
      </c>
      <c r="AX8">
        <v>0.12561375962781976</v>
      </c>
      <c r="AY8">
        <v>0.51249149275643979</v>
      </c>
      <c r="AZ8">
        <v>4.5082219019382745E-2</v>
      </c>
      <c r="BA8">
        <v>0.32393689908095191</v>
      </c>
      <c r="BB8">
        <v>4.5841063380165831E-2</v>
      </c>
      <c r="BC8">
        <v>0.31410196236786392</v>
      </c>
      <c r="BD8">
        <v>4.5426236221685935E-2</v>
      </c>
      <c r="BE8">
        <v>0.3185131894582402</v>
      </c>
      <c r="BF8">
        <v>4.6117950869577908E-2</v>
      </c>
      <c r="BG8">
        <v>0.33225468285336918</v>
      </c>
      <c r="BH8">
        <v>4.8530346995274858E-2</v>
      </c>
      <c r="BI8">
        <v>0.3156019676168203</v>
      </c>
      <c r="BJ8">
        <v>4.5076906202223481E-2</v>
      </c>
      <c r="BK8">
        <v>0.31822847394253312</v>
      </c>
      <c r="BL8">
        <v>4.6350724351831227E-2</v>
      </c>
      <c r="BM8">
        <v>0.34729061247297488</v>
      </c>
      <c r="BN8">
        <v>4.8151063808071284E-2</v>
      </c>
      <c r="BO8">
        <v>0.32580752183335965</v>
      </c>
      <c r="BP8">
        <v>4.6566579567132803E-2</v>
      </c>
      <c r="BQ8">
        <v>0.36352304711735356</v>
      </c>
      <c r="BR8">
        <v>5.1416264729933318E-2</v>
      </c>
      <c r="BS8">
        <v>0.32568610109653967</v>
      </c>
      <c r="BT8">
        <v>4.7249007897435621E-2</v>
      </c>
      <c r="BU8">
        <v>0.33406710954797569</v>
      </c>
      <c r="BV8">
        <v>4.6683125542790534E-2</v>
      </c>
      <c r="BW8">
        <v>0.32564414767037658</v>
      </c>
      <c r="BX8">
        <v>4.4711415629560505E-2</v>
      </c>
      <c r="BY8">
        <v>0.35939981035635765</v>
      </c>
      <c r="BZ8">
        <v>4.9487252390517815E-2</v>
      </c>
      <c r="CA8">
        <v>0.36070141987054638</v>
      </c>
      <c r="CB8">
        <v>4.8771082692679386E-2</v>
      </c>
    </row>
    <row r="9" spans="1:80" x14ac:dyDescent="0.25">
      <c r="A9" s="1" t="s">
        <v>292</v>
      </c>
      <c r="B9" s="3" t="b">
        <v>1</v>
      </c>
      <c r="C9">
        <v>0.31563999999999998</v>
      </c>
      <c r="D9">
        <v>4.4670000000000001E-2</v>
      </c>
      <c r="E9">
        <v>0.21744607170523039</v>
      </c>
      <c r="F9">
        <v>3.1542963964740975E-2</v>
      </c>
      <c r="G9">
        <v>0.34330487710264956</v>
      </c>
      <c r="H9">
        <v>4.7685616388647128E-2</v>
      </c>
      <c r="I9">
        <v>0.48217486916107316</v>
      </c>
      <c r="J9">
        <v>6.4080885502008425E-2</v>
      </c>
      <c r="K9">
        <v>0.63540113259593423</v>
      </c>
      <c r="L9">
        <v>8.0732724504515449E-2</v>
      </c>
      <c r="M9">
        <v>0.80446780558114905</v>
      </c>
      <c r="N9">
        <v>9.7645148459437114E-2</v>
      </c>
      <c r="O9">
        <v>0.9910124549319741</v>
      </c>
      <c r="P9">
        <v>0.11482223526172172</v>
      </c>
      <c r="Q9">
        <v>1.196841937375376</v>
      </c>
      <c r="R9">
        <v>0.13226812662124932</v>
      </c>
      <c r="S9">
        <v>1.4239499005374812</v>
      </c>
      <c r="T9">
        <v>0.14998702906146813</v>
      </c>
      <c r="U9">
        <v>0.37045313930330859</v>
      </c>
      <c r="V9">
        <v>5.0890959550410786E-2</v>
      </c>
      <c r="W9">
        <v>0.37045313930330859</v>
      </c>
      <c r="X9">
        <v>5.0800690881124051E-2</v>
      </c>
      <c r="Y9">
        <v>0.37045313930330859</v>
      </c>
      <c r="Z9">
        <v>5.0981228219697521E-2</v>
      </c>
      <c r="AA9">
        <v>1.4262940234898882</v>
      </c>
      <c r="AB9">
        <v>0.14982815410941641</v>
      </c>
      <c r="AE9">
        <v>0.2971110845739473</v>
      </c>
      <c r="AF9">
        <v>4.2962385145168189E-2</v>
      </c>
      <c r="AG9">
        <v>0.31621017831561182</v>
      </c>
      <c r="AH9">
        <v>4.598715524365489E-2</v>
      </c>
      <c r="AI9">
        <v>0.28524614822981675</v>
      </c>
      <c r="AJ9">
        <v>4.2170759214132159E-2</v>
      </c>
      <c r="AK9">
        <v>0.33894086737929263</v>
      </c>
      <c r="AL9">
        <v>4.8521169755316763E-2</v>
      </c>
      <c r="AM9">
        <v>0.31086078246651128</v>
      </c>
      <c r="AN9">
        <v>4.5721169246683784E-2</v>
      </c>
      <c r="AO9">
        <v>0.30920352256905459</v>
      </c>
      <c r="AP9">
        <v>4.490996979488221E-2</v>
      </c>
      <c r="AQ9">
        <v>0.33655149700155762</v>
      </c>
      <c r="AR9">
        <v>4.5129584057016447E-2</v>
      </c>
      <c r="AS9">
        <v>0.30444996795064339</v>
      </c>
      <c r="AT9">
        <v>4.3645565619300004E-2</v>
      </c>
      <c r="AU9">
        <v>0.30396573243346509</v>
      </c>
      <c r="AV9">
        <v>4.4794766985784946E-2</v>
      </c>
      <c r="AW9">
        <v>4.5996349896972362</v>
      </c>
      <c r="AX9">
        <v>0.12496559493151493</v>
      </c>
      <c r="AY9">
        <v>0.50539739470388501</v>
      </c>
      <c r="AZ9">
        <v>4.4880116386112133E-2</v>
      </c>
      <c r="BA9">
        <v>0.31786266705431937</v>
      </c>
      <c r="BB9">
        <v>4.5622777508749102E-2</v>
      </c>
      <c r="BC9">
        <v>0.30705225055260577</v>
      </c>
      <c r="BD9">
        <v>4.5171568876599753E-2</v>
      </c>
      <c r="BE9">
        <v>0.31121694097343255</v>
      </c>
      <c r="BF9">
        <v>4.585115527991044E-2</v>
      </c>
      <c r="BG9">
        <v>0.32715244858892495</v>
      </c>
      <c r="BH9">
        <v>4.8340354847687728E-2</v>
      </c>
      <c r="BI9">
        <v>0.31109078246651128</v>
      </c>
      <c r="BJ9">
        <v>4.4911169246683785E-2</v>
      </c>
      <c r="BK9">
        <v>0.3109176375419947</v>
      </c>
      <c r="BL9">
        <v>4.6087972830096503E-2</v>
      </c>
      <c r="BM9">
        <v>0.34121275171060722</v>
      </c>
      <c r="BN9">
        <v>4.7932777984930189E-2</v>
      </c>
      <c r="BO9">
        <v>0.3199581269656242</v>
      </c>
      <c r="BP9">
        <v>4.6356378359409922E-2</v>
      </c>
      <c r="BQ9">
        <v>0.35310070577400371</v>
      </c>
      <c r="BR9">
        <v>5.1044371252669266E-2</v>
      </c>
      <c r="BS9">
        <v>0.31863268851950999</v>
      </c>
      <c r="BT9">
        <v>4.69983844165398E-2</v>
      </c>
      <c r="BU9">
        <v>0.32891399860366111</v>
      </c>
      <c r="BV9">
        <v>4.6497178034488225E-2</v>
      </c>
      <c r="BW9">
        <v>0.32069040133839466</v>
      </c>
      <c r="BX9">
        <v>4.4537596900096503E-2</v>
      </c>
      <c r="BY9">
        <v>0.35606716924334653</v>
      </c>
      <c r="BZ9">
        <v>4.9365981893032061E-2</v>
      </c>
      <c r="CA9">
        <v>0.3544566387295604</v>
      </c>
      <c r="CB9">
        <v>4.8552799000163391E-2</v>
      </c>
    </row>
    <row r="10" spans="1:80" x14ac:dyDescent="0.25">
      <c r="A10" s="1" t="s">
        <v>293</v>
      </c>
      <c r="B10" s="3" t="b">
        <v>0</v>
      </c>
      <c r="C10">
        <v>4.6272900000000003</v>
      </c>
      <c r="D10">
        <v>0.12118</v>
      </c>
      <c r="E10">
        <v>0.21737165891174803</v>
      </c>
      <c r="F10">
        <v>3.1533948997644758E-2</v>
      </c>
      <c r="G10">
        <v>0.3431817055660179</v>
      </c>
      <c r="H10">
        <v>4.7671882535536066E-2</v>
      </c>
      <c r="I10">
        <v>0.48199364312630483</v>
      </c>
      <c r="J10">
        <v>6.4062287421306693E-2</v>
      </c>
      <c r="K10">
        <v>0.63515115442086234</v>
      </c>
      <c r="L10">
        <v>8.0709113463585863E-2</v>
      </c>
      <c r="M10">
        <v>0.80413678512612197</v>
      </c>
      <c r="N10">
        <v>9.761637226407531E-2</v>
      </c>
      <c r="O10">
        <v>0.99058629451077806</v>
      </c>
      <c r="P10">
        <v>0.11478813818427468</v>
      </c>
      <c r="Q10">
        <v>1.1963044892504469</v>
      </c>
      <c r="R10">
        <v>0.13222854932733238</v>
      </c>
      <c r="S10">
        <v>1.4232826935797522</v>
      </c>
      <c r="T10">
        <v>0.1499418085352543</v>
      </c>
      <c r="U10">
        <v>0.40692044007926809</v>
      </c>
      <c r="V10">
        <v>5.5247002777429222E-2</v>
      </c>
      <c r="W10">
        <v>0.40692044007926809</v>
      </c>
      <c r="X10">
        <v>5.5148806365774093E-2</v>
      </c>
      <c r="Y10">
        <v>0.40692044007926809</v>
      </c>
      <c r="Z10">
        <v>5.534519918908435E-2</v>
      </c>
      <c r="AA10" t="s">
        <v>280</v>
      </c>
      <c r="AB10" t="s">
        <v>280</v>
      </c>
      <c r="AE10">
        <v>0.29206775248171951</v>
      </c>
      <c r="AF10">
        <v>4.2717197421995964E-2</v>
      </c>
      <c r="AG10">
        <v>0.31232700019219656</v>
      </c>
      <c r="AH10">
        <v>4.5789283782266071E-2</v>
      </c>
      <c r="AI10">
        <v>0.28152099305284306</v>
      </c>
      <c r="AJ10">
        <v>4.1981490900972106E-2</v>
      </c>
      <c r="AK10">
        <v>0.33542731686316685</v>
      </c>
      <c r="AL10">
        <v>4.8344806257860154E-2</v>
      </c>
      <c r="AM10">
        <v>0.30735005747714089</v>
      </c>
      <c r="AN10">
        <v>4.5544805738871319E-2</v>
      </c>
      <c r="AO10">
        <v>0.30712368990040328</v>
      </c>
      <c r="AP10">
        <v>4.4802430837472977E-2</v>
      </c>
      <c r="AQ10">
        <v>0.33187506999012234</v>
      </c>
      <c r="AR10">
        <v>4.4901602446457356E-2</v>
      </c>
      <c r="AS10">
        <v>0.2994321659908441</v>
      </c>
      <c r="AT10">
        <v>4.3396075964759126E-2</v>
      </c>
      <c r="AU10">
        <v>0.30064693699526285</v>
      </c>
      <c r="AV10">
        <v>4.4627006499342786E-2</v>
      </c>
      <c r="AW10">
        <v>4.5456301146909839</v>
      </c>
      <c r="AX10">
        <v>0.12415198157140302</v>
      </c>
      <c r="AY10">
        <v>0.49987599048121245</v>
      </c>
      <c r="AZ10">
        <v>4.4665042075487535E-2</v>
      </c>
      <c r="BA10">
        <v>0.3131354826563893</v>
      </c>
      <c r="BB10">
        <v>4.5390494231120931E-2</v>
      </c>
      <c r="BC10">
        <v>0.3015659276294404</v>
      </c>
      <c r="BD10">
        <v>4.4900571619907723E-2</v>
      </c>
      <c r="BE10">
        <v>0.30553879094660169</v>
      </c>
      <c r="BF10">
        <v>4.5567253145253436E-2</v>
      </c>
      <c r="BG10">
        <v>0.32318178227157929</v>
      </c>
      <c r="BH10">
        <v>4.8138181844535652E-2</v>
      </c>
      <c r="BI10">
        <v>0.3075800574771409</v>
      </c>
      <c r="BJ10">
        <v>4.4734805738871321E-2</v>
      </c>
      <c r="BK10">
        <v>0.30522808372970167</v>
      </c>
      <c r="BL10">
        <v>4.5808372586529401E-2</v>
      </c>
      <c r="BM10">
        <v>0.33648274185912075</v>
      </c>
      <c r="BN10">
        <v>4.7700494717000295E-2</v>
      </c>
      <c r="BO10">
        <v>0.3154059188248583</v>
      </c>
      <c r="BP10">
        <v>4.613269816649785E-2</v>
      </c>
      <c r="BQ10">
        <v>0.34498963817859829</v>
      </c>
      <c r="BR10">
        <v>5.0648629567207198E-2</v>
      </c>
      <c r="BS10">
        <v>0.31314343949362694</v>
      </c>
      <c r="BT10">
        <v>4.6731689010053486E-2</v>
      </c>
      <c r="BU10">
        <v>0.32490367200085735</v>
      </c>
      <c r="BV10">
        <v>4.6299307037133149E-2</v>
      </c>
      <c r="BW10">
        <v>0.31683517304793768</v>
      </c>
      <c r="BX10">
        <v>4.435263088810696E-2</v>
      </c>
      <c r="BY10">
        <v>0.35347360562267588</v>
      </c>
      <c r="BZ10">
        <v>4.9236935513399152E-2</v>
      </c>
      <c r="CA10">
        <v>0.34959666006057172</v>
      </c>
      <c r="CB10">
        <v>4.8320516160329383E-2</v>
      </c>
    </row>
    <row r="11" spans="1:80" x14ac:dyDescent="0.25">
      <c r="A11" s="1" t="s">
        <v>294</v>
      </c>
      <c r="B11" s="3" t="b">
        <v>0</v>
      </c>
      <c r="C11">
        <v>0.52481</v>
      </c>
      <c r="D11">
        <v>4.4720000000000003E-2</v>
      </c>
      <c r="E11">
        <v>0.21732445468958347</v>
      </c>
      <c r="F11">
        <v>3.1523098442399929E-2</v>
      </c>
      <c r="G11">
        <v>0.34310357092938604</v>
      </c>
      <c r="H11">
        <v>4.7655352255356956E-2</v>
      </c>
      <c r="I11">
        <v>0.48187868125473865</v>
      </c>
      <c r="J11">
        <v>6.4039902480801852E-2</v>
      </c>
      <c r="K11">
        <v>0.6349925791979717</v>
      </c>
      <c r="L11">
        <v>8.0680694845829404E-2</v>
      </c>
      <c r="M11">
        <v>0.80392680022475127</v>
      </c>
      <c r="N11">
        <v>9.7581736785745027E-2</v>
      </c>
      <c r="O11">
        <v>0.99031595697527575</v>
      </c>
      <c r="P11">
        <v>0.11474709840913433</v>
      </c>
      <c r="Q11">
        <v>1.1959635556622314</v>
      </c>
      <c r="R11">
        <v>0.13218091347802721</v>
      </c>
      <c r="S11">
        <v>1.4228594466622739</v>
      </c>
      <c r="T11">
        <v>0.14988738040338798</v>
      </c>
      <c r="U11">
        <v>0.4443581235613161</v>
      </c>
      <c r="V11">
        <v>5.9621102218960775E-2</v>
      </c>
      <c r="W11">
        <v>0.4443581235613161</v>
      </c>
      <c r="X11">
        <v>5.9514913893420861E-2</v>
      </c>
      <c r="Y11">
        <v>0.4443581235613161</v>
      </c>
      <c r="Z11">
        <v>5.972729054450069E-2</v>
      </c>
      <c r="AE11">
        <v>0.28887010259217977</v>
      </c>
      <c r="AF11">
        <v>4.247709759019231E-2</v>
      </c>
      <c r="AG11">
        <v>0.30986505158097244</v>
      </c>
      <c r="AH11">
        <v>4.5595521047217091E-2</v>
      </c>
      <c r="AI11">
        <v>0.27915922393276993</v>
      </c>
      <c r="AJ11">
        <v>4.1796152506520572E-2</v>
      </c>
      <c r="AK11">
        <v>0.33319967673630585</v>
      </c>
      <c r="AL11">
        <v>4.8172104088614179E-2</v>
      </c>
      <c r="AM11">
        <v>0.30512421070826257</v>
      </c>
      <c r="AN11">
        <v>4.5372103601314884E-2</v>
      </c>
      <c r="AO11">
        <v>0.30580509039401343</v>
      </c>
      <c r="AP11">
        <v>4.4697125369651557E-2</v>
      </c>
      <c r="AQ11">
        <v>0.32891005917329108</v>
      </c>
      <c r="AR11">
        <v>4.4678351858382669E-2</v>
      </c>
      <c r="AS11">
        <v>0.29625077713166698</v>
      </c>
      <c r="AT11">
        <v>4.3151765055382589E-2</v>
      </c>
      <c r="AU11">
        <v>0.29854279035452541</v>
      </c>
      <c r="AV11">
        <v>4.4462729090631682E-2</v>
      </c>
      <c r="AW11">
        <v>4.4951941685203396</v>
      </c>
      <c r="AX11">
        <v>0.12320847835547095</v>
      </c>
      <c r="AY11">
        <v>0.49637459142148765</v>
      </c>
      <c r="AZ11">
        <v>4.445442012905957E-2</v>
      </c>
      <c r="BA11">
        <v>0.31013831425343386</v>
      </c>
      <c r="BB11">
        <v>4.5163031756992912E-2</v>
      </c>
      <c r="BC11">
        <v>0.29808746285318399</v>
      </c>
      <c r="BD11">
        <v>4.4635199037664303E-2</v>
      </c>
      <c r="BE11">
        <v>0.30193874932366288</v>
      </c>
      <c r="BF11">
        <v>4.5289244528125785E-2</v>
      </c>
      <c r="BG11">
        <v>0.32066436367190171</v>
      </c>
      <c r="BH11">
        <v>4.7940206840164853E-2</v>
      </c>
      <c r="BI11">
        <v>0.30535421070826257</v>
      </c>
      <c r="BJ11">
        <v>4.4562103601314886E-2</v>
      </c>
      <c r="BK11">
        <v>0.30162074631844649</v>
      </c>
      <c r="BL11">
        <v>4.5534575170017057E-2</v>
      </c>
      <c r="BM11">
        <v>0.33348378018623115</v>
      </c>
      <c r="BN11">
        <v>4.7473032213207485E-2</v>
      </c>
      <c r="BO11">
        <v>0.31251969024160259</v>
      </c>
      <c r="BP11">
        <v>4.5913660227348996E-2</v>
      </c>
      <c r="BQ11">
        <v>0.33984695478934063</v>
      </c>
      <c r="BR11">
        <v>5.026110031133682E-2</v>
      </c>
      <c r="BS11">
        <v>0.30966306032914659</v>
      </c>
      <c r="BT11">
        <v>4.6470527753711528E-2</v>
      </c>
      <c r="BU11">
        <v>0.32236102255059301</v>
      </c>
      <c r="BV11">
        <v>4.610554288214689E-2</v>
      </c>
      <c r="BW11">
        <v>0.31439079046717305</v>
      </c>
      <c r="BX11">
        <v>4.4171502439848034E-2</v>
      </c>
      <c r="BY11">
        <v>0.35182923459437571</v>
      </c>
      <c r="BZ11">
        <v>4.9110567821828571E-2</v>
      </c>
      <c r="CA11">
        <v>0.34651521043193573</v>
      </c>
      <c r="CB11">
        <v>4.8093052347421471E-2</v>
      </c>
    </row>
    <row r="12" spans="1:80" x14ac:dyDescent="0.25">
      <c r="A12" s="1" t="s">
        <v>295</v>
      </c>
      <c r="B12" s="3" t="s">
        <v>301</v>
      </c>
      <c r="C12">
        <v>0.33449000000000001</v>
      </c>
      <c r="D12">
        <v>4.5449999999999997E-2</v>
      </c>
      <c r="E12">
        <v>0.21730828324408222</v>
      </c>
      <c r="F12">
        <v>3.1511291346461689E-2</v>
      </c>
      <c r="G12">
        <v>0.34307680319632927</v>
      </c>
      <c r="H12">
        <v>4.763736473310054E-2</v>
      </c>
      <c r="I12">
        <v>0.48183929707350431</v>
      </c>
      <c r="J12">
        <v>6.4015544173956898E-2</v>
      </c>
      <c r="K12">
        <v>0.63493825374873791</v>
      </c>
      <c r="L12">
        <v>8.0649770958644673E-2</v>
      </c>
      <c r="M12">
        <v>0.8038548626049179</v>
      </c>
      <c r="N12">
        <v>9.754404798491545E-2</v>
      </c>
      <c r="O12">
        <v>0.9902233434648342</v>
      </c>
      <c r="P12">
        <v>0.11470244073480962</v>
      </c>
      <c r="Q12">
        <v>1.1958467570224369</v>
      </c>
      <c r="R12">
        <v>0.13212907824380157</v>
      </c>
      <c r="S12">
        <v>1.422714448733154</v>
      </c>
      <c r="T12">
        <v>0.14982815410941641</v>
      </c>
      <c r="U12">
        <v>0.48279201130948657</v>
      </c>
      <c r="V12">
        <v>6.4013332719736304E-2</v>
      </c>
      <c r="W12">
        <v>0.48279201130948657</v>
      </c>
      <c r="X12">
        <v>6.3899087913014102E-2</v>
      </c>
      <c r="Y12">
        <v>0.48279201130948657</v>
      </c>
      <c r="Z12">
        <v>6.4127577526458507E-2</v>
      </c>
      <c r="AE12">
        <v>0.28777718948222253</v>
      </c>
      <c r="AF12">
        <v>4.2261537110201287E-2</v>
      </c>
      <c r="AG12">
        <v>0.30902378491664861</v>
      </c>
      <c r="AH12">
        <v>4.5421564542950266E-2</v>
      </c>
      <c r="AI12">
        <v>0.27835217735772394</v>
      </c>
      <c r="AJ12">
        <v>4.1629759045246142E-2</v>
      </c>
      <c r="AK12">
        <v>0.33243841715350203</v>
      </c>
      <c r="AL12">
        <v>4.8017054550231801E-2</v>
      </c>
      <c r="AM12">
        <v>0.30436356702747036</v>
      </c>
      <c r="AN12">
        <v>4.5217054134100126E-2</v>
      </c>
      <c r="AO12">
        <v>0.30535454913987953</v>
      </c>
      <c r="AP12">
        <v>4.4602584614145117E-2</v>
      </c>
      <c r="AQ12">
        <v>0.32789667209384521</v>
      </c>
      <c r="AR12">
        <v>4.447791872771583E-2</v>
      </c>
      <c r="AS12">
        <v>0.29516353857803446</v>
      </c>
      <c r="AT12">
        <v>4.2932425508075155E-2</v>
      </c>
      <c r="AU12">
        <v>0.2978237579582434</v>
      </c>
      <c r="AV12">
        <v>4.431524353831004E-2</v>
      </c>
      <c r="AW12">
        <v>4.4505314440514825</v>
      </c>
      <c r="AX12">
        <v>0.12217632090168572</v>
      </c>
      <c r="AY12">
        <v>0.49517686005290756</v>
      </c>
      <c r="AZ12">
        <v>4.4265313884310896E-2</v>
      </c>
      <c r="BA12">
        <v>0.30911397460461365</v>
      </c>
      <c r="BB12">
        <v>4.4958817743247469E-2</v>
      </c>
      <c r="BC12">
        <v>0.29689866075278221</v>
      </c>
      <c r="BD12">
        <v>4.4396950038251323E-2</v>
      </c>
      <c r="BE12">
        <v>0.30070847006663476</v>
      </c>
      <c r="BF12">
        <v>4.5039652033306281E-2</v>
      </c>
      <c r="BG12">
        <v>0.31980413907317312</v>
      </c>
      <c r="BH12">
        <v>4.7762468592026777E-2</v>
      </c>
      <c r="BI12">
        <v>0.30459356702747037</v>
      </c>
      <c r="BJ12">
        <v>4.4407054134100128E-2</v>
      </c>
      <c r="BK12">
        <v>0.3003878703316275</v>
      </c>
      <c r="BL12">
        <v>4.528876201890937E-2</v>
      </c>
      <c r="BM12">
        <v>0.33245882473116417</v>
      </c>
      <c r="BN12">
        <v>4.7268818132837467E-2</v>
      </c>
      <c r="BO12">
        <v>0.31153326629061012</v>
      </c>
      <c r="BP12">
        <v>4.5717009693124422E-2</v>
      </c>
      <c r="BQ12">
        <v>0.3380892852297126</v>
      </c>
      <c r="BR12">
        <v>4.991317880064354E-2</v>
      </c>
      <c r="BS12">
        <v>0.30847351064736334</v>
      </c>
      <c r="BT12">
        <v>4.6236058379316977E-2</v>
      </c>
      <c r="BU12">
        <v>0.3214920405896099</v>
      </c>
      <c r="BV12">
        <v>4.5931583189006628E-2</v>
      </c>
      <c r="BW12">
        <v>0.31355528293549129</v>
      </c>
      <c r="BX12">
        <v>4.4008885504985308E-2</v>
      </c>
      <c r="BY12">
        <v>0.35126727331970781</v>
      </c>
      <c r="BZ12">
        <v>4.8997116377153767E-2</v>
      </c>
      <c r="CA12">
        <v>0.34546193056647784</v>
      </c>
      <c r="CB12">
        <v>4.7888835326782078E-2</v>
      </c>
    </row>
    <row r="13" spans="1:80" x14ac:dyDescent="0.25">
      <c r="A13" s="1" t="s">
        <v>296</v>
      </c>
      <c r="B13" s="3" t="b">
        <v>0</v>
      </c>
      <c r="C13">
        <v>0.32634999999999997</v>
      </c>
      <c r="D13">
        <v>4.4970000000000003E-2</v>
      </c>
      <c r="E13">
        <v>0.21732445468958347</v>
      </c>
      <c r="F13">
        <v>3.149948425052345E-2</v>
      </c>
      <c r="G13">
        <v>0.34310357092938604</v>
      </c>
      <c r="H13">
        <v>4.7619377210844124E-2</v>
      </c>
      <c r="I13">
        <v>0.48187868125473865</v>
      </c>
      <c r="J13">
        <v>6.3991185869688633E-2</v>
      </c>
      <c r="K13">
        <v>0.6349925791979717</v>
      </c>
      <c r="L13">
        <v>8.0618847071459943E-2</v>
      </c>
      <c r="M13">
        <v>0.80392680022475127</v>
      </c>
      <c r="N13">
        <v>9.7506359184085872E-2</v>
      </c>
      <c r="O13">
        <v>0.99031595697527575</v>
      </c>
      <c r="P13">
        <v>0.11465778306048491</v>
      </c>
      <c r="Q13">
        <v>1.1959635556622314</v>
      </c>
      <c r="R13">
        <v>0.13207724301505916</v>
      </c>
      <c r="S13">
        <v>1.4228594466622739</v>
      </c>
      <c r="T13">
        <v>0.14976892781544485</v>
      </c>
      <c r="U13">
        <v>0.52224861198691075</v>
      </c>
      <c r="V13">
        <v>6.8423769434725168E-2</v>
      </c>
      <c r="W13">
        <v>0.52224861198691075</v>
      </c>
      <c r="X13">
        <v>6.8301403181563566E-2</v>
      </c>
      <c r="Y13">
        <v>0.52224861198691075</v>
      </c>
      <c r="Z13">
        <v>6.8546135687886769E-2</v>
      </c>
      <c r="AE13">
        <v>0.28887755447221192</v>
      </c>
      <c r="AF13">
        <v>4.2087979410124224E-2</v>
      </c>
      <c r="AG13">
        <v>0.30987135462116316</v>
      </c>
      <c r="AH13">
        <v>4.5281507190882128E-2</v>
      </c>
      <c r="AI13">
        <v>0.27916523544152455</v>
      </c>
      <c r="AJ13">
        <v>4.1495790725801264E-2</v>
      </c>
      <c r="AK13">
        <v>0.33320521083876914</v>
      </c>
      <c r="AL13">
        <v>4.7892218834197656E-2</v>
      </c>
      <c r="AM13">
        <v>0.30512974926205982</v>
      </c>
      <c r="AN13">
        <v>4.509221852294612E-2</v>
      </c>
      <c r="AO13">
        <v>0.30580856631093944</v>
      </c>
      <c r="AP13">
        <v>4.4526467700709262E-2</v>
      </c>
      <c r="AQ13">
        <v>0.3289170073461164</v>
      </c>
      <c r="AR13">
        <v>4.4316540954681724E-2</v>
      </c>
      <c r="AS13">
        <v>0.2962585319315052</v>
      </c>
      <c r="AT13">
        <v>4.2755826908497156E-2</v>
      </c>
      <c r="AU13">
        <v>0.2985480915349133</v>
      </c>
      <c r="AV13">
        <v>4.4196498244696597E-2</v>
      </c>
      <c r="AW13">
        <v>4.4135939166592317</v>
      </c>
      <c r="AX13">
        <v>0.1211006194436187</v>
      </c>
      <c r="AY13">
        <v>0.49637982944777181</v>
      </c>
      <c r="AZ13">
        <v>4.4113043604532901E-2</v>
      </c>
      <c r="BA13">
        <v>0.31014544961629364</v>
      </c>
      <c r="BB13">
        <v>4.4794396394770758E-2</v>
      </c>
      <c r="BC13">
        <v>0.29809583100433135</v>
      </c>
      <c r="BD13">
        <v>4.4205126138679877E-2</v>
      </c>
      <c r="BE13">
        <v>0.30194762308416923</v>
      </c>
      <c r="BF13">
        <v>4.483869616034146E-2</v>
      </c>
      <c r="BG13">
        <v>0.32067079875642995</v>
      </c>
      <c r="BH13">
        <v>4.761936639593551E-2</v>
      </c>
      <c r="BI13">
        <v>0.30535974926205983</v>
      </c>
      <c r="BJ13">
        <v>4.4282218522946122E-2</v>
      </c>
      <c r="BK13">
        <v>0.30162933604950093</v>
      </c>
      <c r="BL13">
        <v>4.509084745280198E-2</v>
      </c>
      <c r="BM13">
        <v>0.33349091128924446</v>
      </c>
      <c r="BN13">
        <v>4.7104396686173916E-2</v>
      </c>
      <c r="BO13">
        <v>0.3125265611739011</v>
      </c>
      <c r="BP13">
        <v>4.5558678020581236E-2</v>
      </c>
      <c r="BQ13">
        <v>0.33985902543417201</v>
      </c>
      <c r="BR13">
        <v>4.9633051566754814E-2</v>
      </c>
      <c r="BS13">
        <v>0.30967116068897088</v>
      </c>
      <c r="BT13">
        <v>4.60472762011402E-2</v>
      </c>
      <c r="BU13">
        <v>0.3223671258683522</v>
      </c>
      <c r="BV13">
        <v>4.5791521137472466E-2</v>
      </c>
      <c r="BW13">
        <v>0.31439633830415464</v>
      </c>
      <c r="BX13">
        <v>4.3877954340461205E-2</v>
      </c>
      <c r="BY13">
        <v>0.35183324855903336</v>
      </c>
      <c r="BZ13">
        <v>4.8905772340700565E-2</v>
      </c>
      <c r="CA13">
        <v>0.34652215093480099</v>
      </c>
      <c r="CB13">
        <v>4.7724409546898008E-2</v>
      </c>
    </row>
    <row r="14" spans="1:80" x14ac:dyDescent="0.25">
      <c r="A14" s="1" t="s">
        <v>297</v>
      </c>
      <c r="B14" s="3" t="b">
        <v>0</v>
      </c>
      <c r="C14">
        <v>0.33118999999999998</v>
      </c>
      <c r="D14">
        <v>4.564E-2</v>
      </c>
      <c r="E14">
        <v>0.21737165891174803</v>
      </c>
      <c r="F14">
        <v>3.1488633695278621E-2</v>
      </c>
      <c r="G14">
        <v>0.3431817055660179</v>
      </c>
      <c r="H14">
        <v>4.7602846930665015E-2</v>
      </c>
      <c r="I14">
        <v>0.48199364312630483</v>
      </c>
      <c r="J14">
        <v>6.3968800929183792E-2</v>
      </c>
      <c r="K14">
        <v>0.63515115442086234</v>
      </c>
      <c r="L14">
        <v>8.0590428453703483E-2</v>
      </c>
      <c r="M14">
        <v>0.80413678512612197</v>
      </c>
      <c r="N14">
        <v>9.7471723705755589E-2</v>
      </c>
      <c r="O14">
        <v>0.99058629451077806</v>
      </c>
      <c r="P14">
        <v>0.11461674328534456</v>
      </c>
      <c r="Q14">
        <v>1.1963044892504469</v>
      </c>
      <c r="R14">
        <v>0.13202960716575399</v>
      </c>
      <c r="S14">
        <v>1.4232826935797522</v>
      </c>
      <c r="T14">
        <v>0.14971449968357853</v>
      </c>
      <c r="U14">
        <v>0.56275513964340118</v>
      </c>
      <c r="V14">
        <v>7.2852487830421087E-2</v>
      </c>
      <c r="W14">
        <v>0.56275513964340118</v>
      </c>
      <c r="X14">
        <v>7.2721934765413554E-2</v>
      </c>
      <c r="Y14">
        <v>0.56275513964340118</v>
      </c>
      <c r="Z14">
        <v>7.2983040895428619E-2</v>
      </c>
      <c r="AE14">
        <v>0.29208205253478159</v>
      </c>
      <c r="AF14">
        <v>4.1970485102633973E-2</v>
      </c>
      <c r="AG14">
        <v>0.31233909563774748</v>
      </c>
      <c r="AH14">
        <v>4.5186695604724096E-2</v>
      </c>
      <c r="AI14">
        <v>0.28153252905366477</v>
      </c>
      <c r="AJ14">
        <v>4.1405100864687086E-2</v>
      </c>
      <c r="AK14">
        <v>0.33543793672802436</v>
      </c>
      <c r="AL14">
        <v>4.7807710387798227E-2</v>
      </c>
      <c r="AM14">
        <v>0.30736068588404586</v>
      </c>
      <c r="AN14">
        <v>4.5007710206642577E-2</v>
      </c>
      <c r="AO14">
        <v>0.30713036013613809</v>
      </c>
      <c r="AP14">
        <v>4.447494116898585E-2</v>
      </c>
      <c r="AQ14">
        <v>0.33188840343613302</v>
      </c>
      <c r="AR14">
        <v>4.4207292406701022E-2</v>
      </c>
      <c r="AS14">
        <v>0.29944704734275718</v>
      </c>
      <c r="AT14">
        <v>4.2636276224914088E-2</v>
      </c>
      <c r="AU14">
        <v>0.30065710988593086</v>
      </c>
      <c r="AV14">
        <v>4.411611324727447E-2</v>
      </c>
      <c r="AW14">
        <v>4.3859959335365497</v>
      </c>
      <c r="AX14">
        <v>0.12002838729677573</v>
      </c>
      <c r="AY14">
        <v>0.49988604218004296</v>
      </c>
      <c r="AZ14">
        <v>4.4009945322206971E-2</v>
      </c>
      <c r="BA14">
        <v>0.31314917531744563</v>
      </c>
      <c r="BB14">
        <v>4.4683088151364951E-2</v>
      </c>
      <c r="BC14">
        <v>0.30158198599389646</v>
      </c>
      <c r="BD14">
        <v>4.4075267770472583E-2</v>
      </c>
      <c r="BE14">
        <v>0.30555581956831251</v>
      </c>
      <c r="BF14">
        <v>4.4702657158928349E-2</v>
      </c>
      <c r="BG14">
        <v>0.32319413110835821</v>
      </c>
      <c r="BH14">
        <v>4.7522493540756827E-2</v>
      </c>
      <c r="BI14">
        <v>0.30759068588404587</v>
      </c>
      <c r="BJ14">
        <v>4.4197710206642579E-2</v>
      </c>
      <c r="BK14">
        <v>0.30524456730288557</v>
      </c>
      <c r="BL14">
        <v>4.4956865332797663E-2</v>
      </c>
      <c r="BM14">
        <v>0.33649642634559151</v>
      </c>
      <c r="BN14">
        <v>4.6993088320973514E-2</v>
      </c>
      <c r="BO14">
        <v>0.31541910404738355</v>
      </c>
      <c r="BP14">
        <v>4.5451492300194185E-2</v>
      </c>
      <c r="BQ14">
        <v>0.34501280157640368</v>
      </c>
      <c r="BR14">
        <v>4.9443412852179507E-2</v>
      </c>
      <c r="BS14">
        <v>0.31315898397029718</v>
      </c>
      <c r="BT14">
        <v>4.5919475228526241E-2</v>
      </c>
      <c r="BU14">
        <v>0.32491538418186877</v>
      </c>
      <c r="BV14">
        <v>4.5696703721978593E-2</v>
      </c>
      <c r="BW14">
        <v>0.3168458192691429</v>
      </c>
      <c r="BX14">
        <v>4.3789316210547852E-2</v>
      </c>
      <c r="BY14">
        <v>0.35348130836444658</v>
      </c>
      <c r="BZ14">
        <v>4.8843935863058512E-2</v>
      </c>
      <c r="CA14">
        <v>0.34960997878803696</v>
      </c>
      <c r="CB14">
        <v>4.7613095806577715E-2</v>
      </c>
    </row>
    <row r="15" spans="1:80" x14ac:dyDescent="0.25">
      <c r="A15" s="1" t="s">
        <v>298</v>
      </c>
      <c r="B15" s="3" t="b">
        <v>0</v>
      </c>
      <c r="C15">
        <v>0.34111999999999998</v>
      </c>
      <c r="D15">
        <v>4.8189999999999997E-2</v>
      </c>
      <c r="E15">
        <v>0.21744607170523039</v>
      </c>
      <c r="F15">
        <v>3.1479618728182404E-2</v>
      </c>
      <c r="G15">
        <v>0.34330487710264956</v>
      </c>
      <c r="H15">
        <v>4.7589113077553952E-2</v>
      </c>
      <c r="I15">
        <v>0.48217486916107316</v>
      </c>
      <c r="J15">
        <v>6.395020284848206E-2</v>
      </c>
      <c r="K15">
        <v>0.63540113259593423</v>
      </c>
      <c r="L15">
        <v>8.0566817412773897E-2</v>
      </c>
      <c r="M15">
        <v>0.80446780558114905</v>
      </c>
      <c r="N15">
        <v>9.7442947510393785E-2</v>
      </c>
      <c r="O15">
        <v>0.9910124549319741</v>
      </c>
      <c r="P15">
        <v>0.11458264620789751</v>
      </c>
      <c r="Q15">
        <v>1.196841937375376</v>
      </c>
      <c r="R15">
        <v>0.13199002987183706</v>
      </c>
      <c r="S15">
        <v>1.4239499005374812</v>
      </c>
      <c r="T15">
        <v>0.14966927915736469</v>
      </c>
      <c r="U15">
        <v>0.60433953248555583</v>
      </c>
      <c r="V15">
        <v>7.7299563686133999E-2</v>
      </c>
      <c r="W15">
        <v>0.60433953248555583</v>
      </c>
      <c r="X15">
        <v>7.7160758041523544E-2</v>
      </c>
      <c r="Y15">
        <v>0.60433953248555583</v>
      </c>
      <c r="Z15">
        <v>7.7438369330744453E-2</v>
      </c>
      <c r="AE15">
        <v>0.29713107429478597</v>
      </c>
      <c r="AF15">
        <v>4.1918572877757854E-2</v>
      </c>
      <c r="AG15">
        <v>0.3162270862654587</v>
      </c>
      <c r="AH15">
        <v>4.5144810855320468E-2</v>
      </c>
      <c r="AI15">
        <v>0.28526227414452621</v>
      </c>
      <c r="AJ15">
        <v>4.1365036615097696E-2</v>
      </c>
      <c r="AK15">
        <v>0.33895571264825247</v>
      </c>
      <c r="AL15">
        <v>4.7770375582769725E-2</v>
      </c>
      <c r="AM15">
        <v>0.31087563967620596</v>
      </c>
      <c r="AN15">
        <v>4.4970375546386117E-2</v>
      </c>
      <c r="AO15">
        <v>0.30921284674076838</v>
      </c>
      <c r="AP15">
        <v>4.4452179392135034E-2</v>
      </c>
      <c r="AQ15">
        <v>0.33657013552425497</v>
      </c>
      <c r="AR15">
        <v>4.4159023751404979E-2</v>
      </c>
      <c r="AS15">
        <v>0.30447077025600217</v>
      </c>
      <c r="AT15">
        <v>4.2583458742714568E-2</v>
      </c>
      <c r="AU15">
        <v>0.30397995288731178</v>
      </c>
      <c r="AV15">
        <v>4.4080600860466806E-2</v>
      </c>
      <c r="AW15">
        <v>4.3689436589757129</v>
      </c>
      <c r="AX15">
        <v>0.11900648615111449</v>
      </c>
      <c r="AY15">
        <v>0.5054114457464024</v>
      </c>
      <c r="AZ15">
        <v>4.396437144701807E-2</v>
      </c>
      <c r="BA15">
        <v>0.31788180771560681</v>
      </c>
      <c r="BB15">
        <v>4.4633910544935165E-2</v>
      </c>
      <c r="BC15">
        <v>0.30707469817718502</v>
      </c>
      <c r="BD15">
        <v>4.4017895286324139E-2</v>
      </c>
      <c r="BE15">
        <v>0.31124074489868997</v>
      </c>
      <c r="BF15">
        <v>4.464255609990634E-2</v>
      </c>
      <c r="BG15">
        <v>0.3271697107486401</v>
      </c>
      <c r="BH15">
        <v>4.7479698089092255E-2</v>
      </c>
      <c r="BI15">
        <v>0.31110563967620597</v>
      </c>
      <c r="BJ15">
        <v>4.4160375546386119E-2</v>
      </c>
      <c r="BK15">
        <v>0.31094067955624033</v>
      </c>
      <c r="BL15">
        <v>4.4897670093436821E-2</v>
      </c>
      <c r="BM15">
        <v>0.34123188094482637</v>
      </c>
      <c r="BN15">
        <v>4.6943910579008465E-2</v>
      </c>
      <c r="BO15">
        <v>0.31997655829006272</v>
      </c>
      <c r="BP15">
        <v>4.5404136081570991E-2</v>
      </c>
      <c r="BQ15">
        <v>0.35313308536405097</v>
      </c>
      <c r="BR15">
        <v>4.9359626057747644E-2</v>
      </c>
      <c r="BS15">
        <v>0.31865441779197295</v>
      </c>
      <c r="BT15">
        <v>4.586300913621464E-2</v>
      </c>
      <c r="BU15">
        <v>0.3289303707966742</v>
      </c>
      <c r="BV15">
        <v>4.5654812485627451E-2</v>
      </c>
      <c r="BW15">
        <v>0.32070528345029697</v>
      </c>
      <c r="BX15">
        <v>4.3750152049379577E-2</v>
      </c>
      <c r="BY15">
        <v>0.35607793673190197</v>
      </c>
      <c r="BZ15">
        <v>4.8816616567890471E-2</v>
      </c>
      <c r="CA15">
        <v>0.35447525667753582</v>
      </c>
      <c r="CB15">
        <v>4.756391208305364E-2</v>
      </c>
    </row>
    <row r="16" spans="1:80" x14ac:dyDescent="0.25">
      <c r="A16" s="1" t="s">
        <v>299</v>
      </c>
      <c r="B16" s="3">
        <v>1</v>
      </c>
      <c r="C16">
        <v>0.32344000000000001</v>
      </c>
      <c r="D16">
        <v>4.478E-2</v>
      </c>
      <c r="E16">
        <v>0.2175416645880526</v>
      </c>
      <c r="F16">
        <v>3.1473169688254858E-2</v>
      </c>
      <c r="G16">
        <v>0.34346310691391241</v>
      </c>
      <c r="H16">
        <v>4.7579288286611635E-2</v>
      </c>
      <c r="I16">
        <v>0.48240767750349939</v>
      </c>
      <c r="J16">
        <v>6.3936898333474851E-2</v>
      </c>
      <c r="K16">
        <v>0.63572226197812054</v>
      </c>
      <c r="L16">
        <v>8.0549926774787034E-2</v>
      </c>
      <c r="M16">
        <v>0.80489304428122099</v>
      </c>
      <c r="N16">
        <v>9.7422361874210051E-2</v>
      </c>
      <c r="O16">
        <v>0.99155991325601212</v>
      </c>
      <c r="P16">
        <v>0.11455825417057541</v>
      </c>
      <c r="Q16">
        <v>1.1975323591862643</v>
      </c>
      <c r="R16">
        <v>0.13196171745028631</v>
      </c>
      <c r="S16">
        <v>1.4248070143957783</v>
      </c>
      <c r="T16">
        <v>0.14963692973490036</v>
      </c>
      <c r="U16">
        <v>0.64703047214632781</v>
      </c>
      <c r="V16">
        <v>8.176507309528569E-2</v>
      </c>
      <c r="W16">
        <v>0.64703047214632781</v>
      </c>
      <c r="X16">
        <v>8.1617948698752343E-2</v>
      </c>
      <c r="Y16">
        <v>0.64703047214632781</v>
      </c>
      <c r="Z16">
        <v>8.1912197491819036E-2</v>
      </c>
      <c r="AE16">
        <v>0.30361557803691808</v>
      </c>
      <c r="AF16">
        <v>4.1936448355221437E-2</v>
      </c>
      <c r="AG16">
        <v>0.3212203446264103</v>
      </c>
      <c r="AH16">
        <v>4.5159246195969747E-2</v>
      </c>
      <c r="AI16">
        <v>0.29005230894849549</v>
      </c>
      <c r="AJ16">
        <v>4.1378843744263573E-2</v>
      </c>
      <c r="AK16">
        <v>0.34347354931541552</v>
      </c>
      <c r="AL16">
        <v>4.778323906297692E-2</v>
      </c>
      <c r="AM16">
        <v>0.31538984998653452</v>
      </c>
      <c r="AN16">
        <v>4.4983239174312933E-2</v>
      </c>
      <c r="AO16">
        <v>0.31188731544514786</v>
      </c>
      <c r="AP16">
        <v>4.4460026393947756E-2</v>
      </c>
      <c r="AQ16">
        <v>0.34258291752003539</v>
      </c>
      <c r="AR16">
        <v>4.4175645428180928E-2</v>
      </c>
      <c r="AS16">
        <v>0.31092270851803955</v>
      </c>
      <c r="AT16">
        <v>4.2601653420188727E-2</v>
      </c>
      <c r="AU16">
        <v>0.30824742356079249</v>
      </c>
      <c r="AV16">
        <v>4.4092838086652479E-2</v>
      </c>
      <c r="AW16">
        <v>4.3631823592009233</v>
      </c>
      <c r="AX16">
        <v>0.11807957799032617</v>
      </c>
      <c r="AY16">
        <v>0.512508404810744</v>
      </c>
      <c r="AZ16">
        <v>4.3980014103295724E-2</v>
      </c>
      <c r="BA16">
        <v>0.32395993707992687</v>
      </c>
      <c r="BB16">
        <v>4.4650847652683873E-2</v>
      </c>
      <c r="BC16">
        <v>0.31412898067952422</v>
      </c>
      <c r="BD16">
        <v>4.4037656663692956E-2</v>
      </c>
      <c r="BE16">
        <v>0.31854184023458715</v>
      </c>
      <c r="BF16">
        <v>4.4663262013642638E-2</v>
      </c>
      <c r="BG16">
        <v>0.33227545985850243</v>
      </c>
      <c r="BH16">
        <v>4.7494447073921316E-2</v>
      </c>
      <c r="BI16">
        <v>0.31561984998653458</v>
      </c>
      <c r="BJ16">
        <v>4.4173239174312935E-2</v>
      </c>
      <c r="BK16">
        <v>0.31825620767088236</v>
      </c>
      <c r="BL16">
        <v>4.4918057380964826E-2</v>
      </c>
      <c r="BM16">
        <v>0.34731363671815191</v>
      </c>
      <c r="BN16">
        <v>4.6960847548461485E-2</v>
      </c>
      <c r="BO16">
        <v>0.32582970606342071</v>
      </c>
      <c r="BP16">
        <v>4.542044588390623E-2</v>
      </c>
      <c r="BQ16">
        <v>0.36356201969782581</v>
      </c>
      <c r="BR16">
        <v>4.9388479091244851E-2</v>
      </c>
      <c r="BS16">
        <v>0.32571225478836935</v>
      </c>
      <c r="BT16">
        <v>4.588245247118769E-2</v>
      </c>
      <c r="BU16">
        <v>0.33408681537528173</v>
      </c>
      <c r="BV16">
        <v>4.5669241207251431E-2</v>
      </c>
      <c r="BW16">
        <v>0.32566206001277692</v>
      </c>
      <c r="BX16">
        <v>4.3763634704375991E-2</v>
      </c>
      <c r="BY16">
        <v>0.3594127702738118</v>
      </c>
      <c r="BZ16">
        <v>4.8826027702016848E-2</v>
      </c>
      <c r="CA16">
        <v>0.36072382872361219</v>
      </c>
      <c r="CB16">
        <v>4.7580842949098832E-2</v>
      </c>
    </row>
    <row r="17" spans="3:80" x14ac:dyDescent="0.25">
      <c r="C17">
        <v>0.33093</v>
      </c>
      <c r="D17">
        <v>4.5879999999999997E-2</v>
      </c>
      <c r="E17">
        <v>0.21765069319336114</v>
      </c>
      <c r="F17">
        <v>3.1469809038357006E-2</v>
      </c>
      <c r="G17">
        <v>0.34364357616152685</v>
      </c>
      <c r="H17">
        <v>4.7574168503969914E-2</v>
      </c>
      <c r="I17">
        <v>0.4826732074062447</v>
      </c>
      <c r="J17">
        <v>6.392996523684305E-2</v>
      </c>
      <c r="K17">
        <v>0.63608852657470649</v>
      </c>
      <c r="L17">
        <v>8.0541124918780072E-2</v>
      </c>
      <c r="M17">
        <v>0.80537805091584969</v>
      </c>
      <c r="N17">
        <v>9.7411634523020499E-2</v>
      </c>
      <c r="O17">
        <v>0.99218431766533854</v>
      </c>
      <c r="P17">
        <v>0.11454554327117704</v>
      </c>
      <c r="Q17">
        <v>1.1983198208140904</v>
      </c>
      <c r="R17">
        <v>0.13194696360511529</v>
      </c>
      <c r="S17">
        <v>1.4257845968872964</v>
      </c>
      <c r="T17">
        <v>0.14962007217400419</v>
      </c>
      <c r="U17">
        <v>0.69085740346735403</v>
      </c>
      <c r="V17">
        <v>8.6249092466712973E-2</v>
      </c>
      <c r="W17">
        <v>0.69085740346735403</v>
      </c>
      <c r="X17">
        <v>8.6093582739149924E-2</v>
      </c>
      <c r="Y17">
        <v>0.69085740346735403</v>
      </c>
      <c r="Z17">
        <v>8.6404602194276023E-2</v>
      </c>
      <c r="AE17">
        <v>0.31101022783281901</v>
      </c>
      <c r="AF17">
        <v>4.2022663370150169E-2</v>
      </c>
      <c r="AG17">
        <v>0.32691434662424895</v>
      </c>
      <c r="AH17">
        <v>4.5228832161222789E-2</v>
      </c>
      <c r="AI17">
        <v>0.29551457333318887</v>
      </c>
      <c r="AJ17">
        <v>4.1445403680693847E-2</v>
      </c>
      <c r="AK17">
        <v>0.34862543847134914</v>
      </c>
      <c r="AL17">
        <v>4.784525870575549E-2</v>
      </c>
      <c r="AM17">
        <v>0.32053760234273121</v>
      </c>
      <c r="AN17">
        <v>4.504525895579134E-2</v>
      </c>
      <c r="AO17">
        <v>0.31493709670052555</v>
      </c>
      <c r="AP17">
        <v>4.449784645700508E-2</v>
      </c>
      <c r="AQ17">
        <v>0.34943962958556757</v>
      </c>
      <c r="AR17">
        <v>4.4255810847629411E-2</v>
      </c>
      <c r="AS17">
        <v>0.31828016446203339</v>
      </c>
      <c r="AT17">
        <v>4.2689386232775531E-2</v>
      </c>
      <c r="AU17">
        <v>0.31311379681203277</v>
      </c>
      <c r="AV17">
        <v>4.4151833538543496E-2</v>
      </c>
      <c r="AW17">
        <v>4.3689638306581209</v>
      </c>
      <c r="AX17">
        <v>0.11728817314883602</v>
      </c>
      <c r="AY17">
        <v>0.52060196595691555</v>
      </c>
      <c r="AZ17">
        <v>4.4055606016058783E-2</v>
      </c>
      <c r="BA17">
        <v>0.33089114951733573</v>
      </c>
      <c r="BB17">
        <v>4.4732527330870117E-2</v>
      </c>
      <c r="BC17">
        <v>0.32217333748600785</v>
      </c>
      <c r="BD17">
        <v>4.4132950953310046E-2</v>
      </c>
      <c r="BE17">
        <v>0.32686761425317562</v>
      </c>
      <c r="BF17">
        <v>4.4763097430149133E-2</v>
      </c>
      <c r="BG17">
        <v>0.3380977410101233</v>
      </c>
      <c r="BH17">
        <v>4.7565545620208739E-2</v>
      </c>
      <c r="BI17">
        <v>0.32076760234273122</v>
      </c>
      <c r="BJ17">
        <v>4.4235258955791341E-2</v>
      </c>
      <c r="BK17">
        <v>0.32659849106608435</v>
      </c>
      <c r="BL17">
        <v>4.5016375538594021E-2</v>
      </c>
      <c r="BM17">
        <v>0.35424898598240756</v>
      </c>
      <c r="BN17">
        <v>4.7042527096795524E-2</v>
      </c>
      <c r="BO17">
        <v>0.33250436014487023</v>
      </c>
      <c r="BP17">
        <v>4.5499100384012843E-2</v>
      </c>
      <c r="BQ17">
        <v>0.37545471434126654</v>
      </c>
      <c r="BR17">
        <v>4.9527634451492768E-2</v>
      </c>
      <c r="BS17">
        <v>0.33376071098061127</v>
      </c>
      <c r="BT17">
        <v>4.597623005007985E-2</v>
      </c>
      <c r="BU17">
        <v>0.33996697344448934</v>
      </c>
      <c r="BV17">
        <v>4.573882095763547E-2</v>
      </c>
      <c r="BW17">
        <v>0.33131458039857603</v>
      </c>
      <c r="BX17">
        <v>4.3828671891013728E-2</v>
      </c>
      <c r="BY17">
        <v>0.36321564060962924</v>
      </c>
      <c r="BZ17">
        <v>4.88714068313209E-2</v>
      </c>
      <c r="CA17">
        <v>0.36784947278078178</v>
      </c>
      <c r="CB17">
        <v>4.7662516766638061E-2</v>
      </c>
    </row>
    <row r="18" spans="3:80" x14ac:dyDescent="0.25">
      <c r="C18">
        <v>0.35785</v>
      </c>
      <c r="D18">
        <v>4.7759999999999997E-2</v>
      </c>
      <c r="E18">
        <v>0.21776432467197196</v>
      </c>
      <c r="F18">
        <v>3.1469809038357006E-2</v>
      </c>
      <c r="G18">
        <v>0.34383166430034318</v>
      </c>
      <c r="H18">
        <v>4.7574168503969914E-2</v>
      </c>
      <c r="I18">
        <v>0.48294994721575574</v>
      </c>
      <c r="J18">
        <v>6.392996523684305E-2</v>
      </c>
      <c r="K18">
        <v>0.63647025380633604</v>
      </c>
      <c r="L18">
        <v>8.0541124918780072E-2</v>
      </c>
      <c r="M18">
        <v>0.80588353313194294</v>
      </c>
      <c r="N18">
        <v>9.7411634523020499E-2</v>
      </c>
      <c r="O18">
        <v>0.99283508262818587</v>
      </c>
      <c r="P18">
        <v>0.11454554327117704</v>
      </c>
      <c r="Q18">
        <v>1.199140526800982</v>
      </c>
      <c r="R18">
        <v>0.13194696360511529</v>
      </c>
      <c r="S18">
        <v>1.42680345009248</v>
      </c>
      <c r="T18">
        <v>0.14962007217400419</v>
      </c>
      <c r="U18">
        <v>0.73585055480768258</v>
      </c>
      <c r="V18">
        <v>9.0751698525973978E-2</v>
      </c>
      <c r="W18">
        <v>0.73585055480768258</v>
      </c>
      <c r="X18">
        <v>9.0587736479252168E-2</v>
      </c>
      <c r="Y18">
        <v>0.73585055480768258</v>
      </c>
      <c r="Z18">
        <v>9.0915660572695789E-2</v>
      </c>
      <c r="AE18">
        <v>0.3187159531337006</v>
      </c>
      <c r="AF18">
        <v>4.2170233294774977E-2</v>
      </c>
      <c r="AG18">
        <v>0.33284779808064352</v>
      </c>
      <c r="AH18">
        <v>4.534793131001847E-2</v>
      </c>
      <c r="AI18">
        <v>0.30120654712349554</v>
      </c>
      <c r="AJ18">
        <v>4.1559324134186129E-2</v>
      </c>
      <c r="AK18">
        <v>0.35399400469610415</v>
      </c>
      <c r="AL18">
        <v>4.7951410048492529E-2</v>
      </c>
      <c r="AM18">
        <v>0.32590185646375891</v>
      </c>
      <c r="AN18">
        <v>4.51514104169718E-2</v>
      </c>
      <c r="AO18">
        <v>0.31811511536733833</v>
      </c>
      <c r="AP18">
        <v>4.456257562472267E-2</v>
      </c>
      <c r="AQ18">
        <v>0.35658478168773888</v>
      </c>
      <c r="AR18">
        <v>4.4393025484228812E-2</v>
      </c>
      <c r="AS18">
        <v>0.32594708076387663</v>
      </c>
      <c r="AT18">
        <v>4.2839549589766324E-2</v>
      </c>
      <c r="AU18">
        <v>0.31818482802165338</v>
      </c>
      <c r="AV18">
        <v>4.4252807755487115E-2</v>
      </c>
      <c r="AW18">
        <v>4.3860353953020503</v>
      </c>
      <c r="AX18">
        <v>0.11666685981579894</v>
      </c>
      <c r="AY18">
        <v>0.52903643699511571</v>
      </c>
      <c r="AZ18">
        <v>4.4185023178097589E-2</v>
      </c>
      <c r="BA18">
        <v>0.33811391941766211</v>
      </c>
      <c r="BB18">
        <v>4.4872332377735004E-2</v>
      </c>
      <c r="BC18">
        <v>0.33055606264980675</v>
      </c>
      <c r="BD18">
        <v>4.4296057978567602E-2</v>
      </c>
      <c r="BE18">
        <v>0.33554356225875398</v>
      </c>
      <c r="BF18">
        <v>4.493397427772456E-2</v>
      </c>
      <c r="BG18">
        <v>0.34416486761103771</v>
      </c>
      <c r="BH18">
        <v>4.7687233746573653E-2</v>
      </c>
      <c r="BI18">
        <v>0.32613185646375892</v>
      </c>
      <c r="BJ18">
        <v>4.4341410416971802E-2</v>
      </c>
      <c r="BK18">
        <v>0.33529168755463662</v>
      </c>
      <c r="BL18">
        <v>4.5184659413913898E-2</v>
      </c>
      <c r="BM18">
        <v>0.3614760679863136</v>
      </c>
      <c r="BN18">
        <v>4.7182332032771536E-2</v>
      </c>
      <c r="BO18">
        <v>0.33945977975642855</v>
      </c>
      <c r="BP18">
        <v>4.56337274620685E-2</v>
      </c>
      <c r="BQ18">
        <v>0.38784769390293988</v>
      </c>
      <c r="BR18">
        <v>4.9765818598792914E-2</v>
      </c>
      <c r="BS18">
        <v>0.34214774831401518</v>
      </c>
      <c r="BT18">
        <v>4.6136744571166011E-2</v>
      </c>
      <c r="BU18">
        <v>0.34609446956817635</v>
      </c>
      <c r="BV18">
        <v>4.5857914799210156E-2</v>
      </c>
      <c r="BW18">
        <v>0.33720491102286992</v>
      </c>
      <c r="BX18">
        <v>4.3939994683222433E-2</v>
      </c>
      <c r="BY18">
        <v>0.36717846180128716</v>
      </c>
      <c r="BZ18">
        <v>4.8949077608626476E-2</v>
      </c>
      <c r="CA18">
        <v>0.37527491154536968</v>
      </c>
      <c r="CB18">
        <v>4.7802316808707175E-2</v>
      </c>
    </row>
    <row r="19" spans="3:80" x14ac:dyDescent="0.25">
      <c r="C19">
        <v>0.33596999999999999</v>
      </c>
      <c r="D19">
        <v>4.6190000000000002E-2</v>
      </c>
      <c r="E19">
        <v>0.2178733532772805</v>
      </c>
      <c r="F19">
        <v>3.1473169688254858E-2</v>
      </c>
      <c r="G19">
        <v>0.34401213354795762</v>
      </c>
      <c r="H19">
        <v>4.7579288286611635E-2</v>
      </c>
      <c r="I19">
        <v>0.48321547711850105</v>
      </c>
      <c r="J19">
        <v>6.3936898333474851E-2</v>
      </c>
      <c r="K19">
        <v>0.63683651840292199</v>
      </c>
      <c r="L19">
        <v>8.0549926774787034E-2</v>
      </c>
      <c r="M19">
        <v>0.80636853976657163</v>
      </c>
      <c r="N19">
        <v>9.7422361874210051E-2</v>
      </c>
      <c r="O19">
        <v>0.9934594870375123</v>
      </c>
      <c r="P19">
        <v>0.11455825417057541</v>
      </c>
      <c r="Q19">
        <v>1.1999279884288081</v>
      </c>
      <c r="R19">
        <v>0.13196171745028631</v>
      </c>
      <c r="S19">
        <v>1.4277810325839981</v>
      </c>
      <c r="T19">
        <v>0.14963692973490036</v>
      </c>
      <c r="U19">
        <v>0.78204095889291003</v>
      </c>
      <c r="V19">
        <v>9.5272968316662432E-2</v>
      </c>
      <c r="W19">
        <v>0.78204095889291003</v>
      </c>
      <c r="X19">
        <v>9.5100486551383673E-2</v>
      </c>
      <c r="Y19">
        <v>0.78204095889291003</v>
      </c>
      <c r="Z19">
        <v>9.5445450081941191E-2</v>
      </c>
      <c r="AE19">
        <v>0.32610848190339836</v>
      </c>
      <c r="AF19">
        <v>4.2367202891434891E-2</v>
      </c>
      <c r="AG19">
        <v>0.33854000604619139</v>
      </c>
      <c r="AH19">
        <v>4.5506894937631277E-2</v>
      </c>
      <c r="AI19">
        <v>0.30666710045439655</v>
      </c>
      <c r="AJ19">
        <v>4.171137594710949E-2</v>
      </c>
      <c r="AK19">
        <v>0.35914431868224372</v>
      </c>
      <c r="AL19">
        <v>4.8093093340705828E-2</v>
      </c>
      <c r="AM19">
        <v>0.3310480323831797</v>
      </c>
      <c r="AN19">
        <v>4.5293093797776518E-2</v>
      </c>
      <c r="AO19">
        <v>0.32116390727360566</v>
      </c>
      <c r="AP19">
        <v>4.464896992489123E-2</v>
      </c>
      <c r="AQ19">
        <v>0.36343951609708725</v>
      </c>
      <c r="AR19">
        <v>4.4576173024168719E-2</v>
      </c>
      <c r="AS19">
        <v>0.33330232946170085</v>
      </c>
      <c r="AT19">
        <v>4.3039978149033577E-2</v>
      </c>
      <c r="AU19">
        <v>0.3230496923996346</v>
      </c>
      <c r="AV19">
        <v>4.4387580406943357E-2</v>
      </c>
      <c r="AW19">
        <v>4.4136509438393139</v>
      </c>
      <c r="AX19">
        <v>0.11624279236526078</v>
      </c>
      <c r="AY19">
        <v>0.53712850724356032</v>
      </c>
      <c r="AZ19">
        <v>4.435778098061726E-2</v>
      </c>
      <c r="BA19">
        <v>0.34504310091904816</v>
      </c>
      <c r="BB19">
        <v>4.5058936619834164E-2</v>
      </c>
      <c r="BC19">
        <v>0.33859803763213608</v>
      </c>
      <c r="BD19">
        <v>4.4513763778314071E-2</v>
      </c>
      <c r="BE19">
        <v>0.34386681054175977</v>
      </c>
      <c r="BF19">
        <v>4.5162049130422093E-2</v>
      </c>
      <c r="BG19">
        <v>0.34998531714663078</v>
      </c>
      <c r="BH19">
        <v>4.7849653004725136E-2</v>
      </c>
      <c r="BI19">
        <v>0.33127803238317971</v>
      </c>
      <c r="BJ19">
        <v>4.448309379777652E-2</v>
      </c>
      <c r="BK19">
        <v>0.34363152605746694</v>
      </c>
      <c r="BL19">
        <v>4.5409275648168768E-2</v>
      </c>
      <c r="BM19">
        <v>0.36840938752702518</v>
      </c>
      <c r="BN19">
        <v>4.7368936191928709E-2</v>
      </c>
      <c r="BO19">
        <v>0.34613247816664039</v>
      </c>
      <c r="BP19">
        <v>4.5813420432867201E-2</v>
      </c>
      <c r="BQ19">
        <v>0.3997369528826466</v>
      </c>
      <c r="BR19">
        <v>5.0083735270066689E-2</v>
      </c>
      <c r="BS19">
        <v>0.35019389890346042</v>
      </c>
      <c r="BT19">
        <v>4.6350992102564381E-2</v>
      </c>
      <c r="BU19">
        <v>0.35197289045202435</v>
      </c>
      <c r="BV19">
        <v>4.6016874457209471E-2</v>
      </c>
      <c r="BW19">
        <v>0.34285585232962346</v>
      </c>
      <c r="BX19">
        <v>4.4088584370439506E-2</v>
      </c>
      <c r="BY19">
        <v>0.37098018964364243</v>
      </c>
      <c r="BZ19">
        <v>4.9052747609482188E-2</v>
      </c>
      <c r="CA19">
        <v>0.38239858012945366</v>
      </c>
      <c r="CB19">
        <v>4.7988917307320619E-2</v>
      </c>
    </row>
    <row r="20" spans="3:80" x14ac:dyDescent="0.25">
      <c r="C20">
        <v>0.38163000000000002</v>
      </c>
      <c r="D20">
        <v>5.0750000000000003E-2</v>
      </c>
      <c r="E20">
        <v>0.21796894616010271</v>
      </c>
      <c r="F20">
        <v>3.1479618728182404E-2</v>
      </c>
      <c r="G20">
        <v>0.34417036335922047</v>
      </c>
      <c r="H20">
        <v>4.7589113077553952E-2</v>
      </c>
      <c r="I20">
        <v>0.48344828546092727</v>
      </c>
      <c r="J20">
        <v>6.395020284848206E-2</v>
      </c>
      <c r="K20">
        <v>0.63715764778510831</v>
      </c>
      <c r="L20">
        <v>8.0566817412773897E-2</v>
      </c>
      <c r="M20">
        <v>0.80679377846664357</v>
      </c>
      <c r="N20">
        <v>9.7442947510393785E-2</v>
      </c>
      <c r="O20">
        <v>0.99400694536155032</v>
      </c>
      <c r="P20">
        <v>0.11458264620789751</v>
      </c>
      <c r="Q20">
        <v>1.2006184102396964</v>
      </c>
      <c r="R20">
        <v>0.13199002987183706</v>
      </c>
      <c r="S20">
        <v>1.4286381464422953</v>
      </c>
      <c r="T20">
        <v>0.14966927915736469</v>
      </c>
      <c r="U20">
        <v>0.82946047421910651</v>
      </c>
      <c r="V20">
        <v>9.9812979201724383E-2</v>
      </c>
      <c r="W20">
        <v>0.82946047421910651</v>
      </c>
      <c r="X20">
        <v>9.963190990496279E-2</v>
      </c>
      <c r="Y20">
        <v>0.82946047421910651</v>
      </c>
      <c r="Z20">
        <v>9.9994048498485977E-2</v>
      </c>
      <c r="AE20">
        <v>0.33258891542605279</v>
      </c>
      <c r="AF20">
        <v>4.2597614854831808E-2</v>
      </c>
      <c r="AG20">
        <v>0.34352982168438817</v>
      </c>
      <c r="AH20">
        <v>4.5692844756345108E-2</v>
      </c>
      <c r="AI20">
        <v>0.31145385177018325</v>
      </c>
      <c r="AJ20">
        <v>4.1889240785867837E-2</v>
      </c>
      <c r="AK20">
        <v>0.36365913262070737</v>
      </c>
      <c r="AL20">
        <v>4.8258830244683242E-2</v>
      </c>
      <c r="AM20">
        <v>0.33555921753348872</v>
      </c>
      <c r="AN20">
        <v>4.5458830753316214E-2</v>
      </c>
      <c r="AO20">
        <v>0.32383647743094546</v>
      </c>
      <c r="AP20">
        <v>4.4750030205117794E-2</v>
      </c>
      <c r="AQ20">
        <v>0.36944850299844234</v>
      </c>
      <c r="AR20">
        <v>4.4790415942983559E-2</v>
      </c>
      <c r="AS20">
        <v>0.33975003204935661</v>
      </c>
      <c r="AT20">
        <v>4.32744343807E-2</v>
      </c>
      <c r="AU20">
        <v>0.32731426756653487</v>
      </c>
      <c r="AV20">
        <v>4.4545233014215056E-2</v>
      </c>
      <c r="AW20">
        <v>4.4506035442847303</v>
      </c>
      <c r="AX20">
        <v>0.11603450457971148</v>
      </c>
      <c r="AY20">
        <v>0.54422260529611499</v>
      </c>
      <c r="AZ20">
        <v>4.4559883613887873E-2</v>
      </c>
      <c r="BA20">
        <v>0.35111733294568065</v>
      </c>
      <c r="BB20">
        <v>4.5277222491250893E-2</v>
      </c>
      <c r="BC20">
        <v>0.34564774944739424</v>
      </c>
      <c r="BD20">
        <v>4.4768431123400253E-2</v>
      </c>
      <c r="BE20">
        <v>0.35116305902656741</v>
      </c>
      <c r="BF20">
        <v>4.542884472008956E-2</v>
      </c>
      <c r="BG20">
        <v>0.35508755141107501</v>
      </c>
      <c r="BH20">
        <v>4.8039645152312266E-2</v>
      </c>
      <c r="BI20">
        <v>0.33578921753348873</v>
      </c>
      <c r="BJ20">
        <v>4.4648830753316215E-2</v>
      </c>
      <c r="BK20">
        <v>0.35094236245800531</v>
      </c>
      <c r="BL20">
        <v>4.5672027169903498E-2</v>
      </c>
      <c r="BM20">
        <v>0.37448724828939284</v>
      </c>
      <c r="BN20">
        <v>4.7587222015069805E-2</v>
      </c>
      <c r="BO20">
        <v>0.35198187303437584</v>
      </c>
      <c r="BP20">
        <v>4.6023621640590089E-2</v>
      </c>
      <c r="BQ20">
        <v>0.4101592942259964</v>
      </c>
      <c r="BR20">
        <v>5.0455628747330741E-2</v>
      </c>
      <c r="BS20">
        <v>0.3572473114804901</v>
      </c>
      <c r="BT20">
        <v>4.6601615583460203E-2</v>
      </c>
      <c r="BU20">
        <v>0.35712600139633893</v>
      </c>
      <c r="BV20">
        <v>4.620282196551178E-2</v>
      </c>
      <c r="BW20">
        <v>0.34780959866160532</v>
      </c>
      <c r="BX20">
        <v>4.4262403099903501E-2</v>
      </c>
      <c r="BY20">
        <v>0.3743128307566535</v>
      </c>
      <c r="BZ20">
        <v>4.9174018106967941E-2</v>
      </c>
      <c r="CA20">
        <v>0.38864336127043958</v>
      </c>
      <c r="CB20">
        <v>4.8207200999836608E-2</v>
      </c>
    </row>
    <row r="21" spans="3:80" x14ac:dyDescent="0.25">
      <c r="C21">
        <v>0.33794000000000002</v>
      </c>
      <c r="D21">
        <v>4.6800000000000001E-2</v>
      </c>
      <c r="E21">
        <v>0.21804335895358506</v>
      </c>
      <c r="F21">
        <v>3.1488633695278621E-2</v>
      </c>
      <c r="G21">
        <v>0.34429353489585213</v>
      </c>
      <c r="H21">
        <v>4.7602846930665015E-2</v>
      </c>
      <c r="I21">
        <v>0.48362951149569561</v>
      </c>
      <c r="J21">
        <v>6.3968800929183792E-2</v>
      </c>
      <c r="K21">
        <v>0.63740762596018019</v>
      </c>
      <c r="L21">
        <v>8.0590428453703483E-2</v>
      </c>
      <c r="M21">
        <v>0.80712479892167066</v>
      </c>
      <c r="N21">
        <v>9.7471723705755589E-2</v>
      </c>
      <c r="O21">
        <v>0.99443310578274635</v>
      </c>
      <c r="P21">
        <v>0.11461674328534456</v>
      </c>
      <c r="Q21">
        <v>1.2011558583646256</v>
      </c>
      <c r="R21">
        <v>0.13202960716575399</v>
      </c>
      <c r="S21">
        <v>1.4293053534000242</v>
      </c>
      <c r="T21">
        <v>0.14971449968357853</v>
      </c>
      <c r="U21">
        <v>0.87814180702629296</v>
      </c>
      <c r="V21">
        <v>0.10437180886478314</v>
      </c>
      <c r="W21">
        <v>0.87814180702629296</v>
      </c>
      <c r="X21">
        <v>0.10418208380781499</v>
      </c>
      <c r="Y21">
        <v>0.87814180702629296</v>
      </c>
      <c r="Z21">
        <v>0.1045615339217513</v>
      </c>
      <c r="AE21">
        <v>0.33763224751828058</v>
      </c>
      <c r="AF21">
        <v>4.2842802578004033E-2</v>
      </c>
      <c r="AG21">
        <v>0.34741299980780344</v>
      </c>
      <c r="AH21">
        <v>4.5890716217733933E-2</v>
      </c>
      <c r="AI21">
        <v>0.31517900694715695</v>
      </c>
      <c r="AJ21">
        <v>4.2078509099027897E-2</v>
      </c>
      <c r="AK21">
        <v>0.36717268313683321</v>
      </c>
      <c r="AL21">
        <v>4.8435193742139858E-2</v>
      </c>
      <c r="AM21">
        <v>0.3390699425228591</v>
      </c>
      <c r="AN21">
        <v>4.5635194261128678E-2</v>
      </c>
      <c r="AO21">
        <v>0.32591631009959676</v>
      </c>
      <c r="AP21">
        <v>4.4857569162527026E-2</v>
      </c>
      <c r="AQ21">
        <v>0.37412493000987762</v>
      </c>
      <c r="AR21">
        <v>4.5018397553542644E-2</v>
      </c>
      <c r="AS21">
        <v>0.34476783400915589</v>
      </c>
      <c r="AT21">
        <v>4.3523924035240871E-2</v>
      </c>
      <c r="AU21">
        <v>0.3306330630047371</v>
      </c>
      <c r="AV21">
        <v>4.4712993500657217E-2</v>
      </c>
      <c r="AW21">
        <v>4.4952781906805841</v>
      </c>
      <c r="AX21">
        <v>0.11605109963485521</v>
      </c>
      <c r="AY21">
        <v>0.54974400951878755</v>
      </c>
      <c r="AZ21">
        <v>4.4774957924512471E-2</v>
      </c>
      <c r="BA21">
        <v>0.35584451734361072</v>
      </c>
      <c r="BB21">
        <v>4.5509505768879063E-2</v>
      </c>
      <c r="BC21">
        <v>0.35113407237055955</v>
      </c>
      <c r="BD21">
        <v>4.5039428380092283E-2</v>
      </c>
      <c r="BE21">
        <v>0.35684120905339833</v>
      </c>
      <c r="BF21">
        <v>4.5712746854746571E-2</v>
      </c>
      <c r="BG21">
        <v>0.35905821772842067</v>
      </c>
      <c r="BH21">
        <v>4.8241818155464349E-2</v>
      </c>
      <c r="BI21">
        <v>0.33929994252285911</v>
      </c>
      <c r="BJ21">
        <v>4.482519426112868E-2</v>
      </c>
      <c r="BK21">
        <v>0.35663191627029839</v>
      </c>
      <c r="BL21">
        <v>4.5951627413470593E-2</v>
      </c>
      <c r="BM21">
        <v>0.37921725814087931</v>
      </c>
      <c r="BN21">
        <v>4.7819505282999705E-2</v>
      </c>
      <c r="BO21">
        <v>0.35653408117514168</v>
      </c>
      <c r="BP21">
        <v>4.6247301833502154E-2</v>
      </c>
      <c r="BQ21">
        <v>0.41827036182140181</v>
      </c>
      <c r="BR21">
        <v>5.0851370432792815E-2</v>
      </c>
      <c r="BS21">
        <v>0.36273656050637315</v>
      </c>
      <c r="BT21">
        <v>4.6868310989946524E-2</v>
      </c>
      <c r="BU21">
        <v>0.36113632799914264</v>
      </c>
      <c r="BV21">
        <v>4.6400692962866856E-2</v>
      </c>
      <c r="BW21">
        <v>0.3516648269520623</v>
      </c>
      <c r="BX21">
        <v>4.4447369111893044E-2</v>
      </c>
      <c r="BY21">
        <v>0.37690639437732415</v>
      </c>
      <c r="BZ21">
        <v>4.9303064486600851E-2</v>
      </c>
      <c r="CA21">
        <v>0.39350333993942826</v>
      </c>
      <c r="CB21">
        <v>4.8439483839670616E-2</v>
      </c>
    </row>
    <row r="22" spans="3:80" x14ac:dyDescent="0.25">
      <c r="C22">
        <v>0.34301999999999999</v>
      </c>
      <c r="D22">
        <v>4.6350000000000002E-2</v>
      </c>
      <c r="E22">
        <v>0.21809056317574962</v>
      </c>
      <c r="F22">
        <v>3.149948425052345E-2</v>
      </c>
      <c r="G22">
        <v>0.34437166953248399</v>
      </c>
      <c r="H22">
        <v>4.7619377210844124E-2</v>
      </c>
      <c r="I22">
        <v>0.48374447336726178</v>
      </c>
      <c r="J22">
        <v>6.3991185869688633E-2</v>
      </c>
      <c r="K22">
        <v>0.63756620118307084</v>
      </c>
      <c r="L22">
        <v>8.0618847071459943E-2</v>
      </c>
      <c r="M22">
        <v>0.80733478382304136</v>
      </c>
      <c r="N22">
        <v>9.7506359184085872E-2</v>
      </c>
      <c r="O22">
        <v>0.99470344331824867</v>
      </c>
      <c r="P22">
        <v>0.11465778306048491</v>
      </c>
      <c r="Q22">
        <v>1.201496791952841</v>
      </c>
      <c r="R22">
        <v>0.13207724301505916</v>
      </c>
      <c r="S22">
        <v>1.4297286003175025</v>
      </c>
      <c r="T22">
        <v>0.14976892781544485</v>
      </c>
      <c r="U22">
        <v>0.92811853385662468</v>
      </c>
      <c r="V22">
        <v>0.10894953531146734</v>
      </c>
      <c r="W22">
        <v>0.92811853385662468</v>
      </c>
      <c r="X22">
        <v>0.10875108584748913</v>
      </c>
      <c r="Y22">
        <v>0.92811853385662468</v>
      </c>
      <c r="Z22">
        <v>0.10914798477544554</v>
      </c>
      <c r="AE22">
        <v>0.34082989740782027</v>
      </c>
      <c r="AF22">
        <v>4.3082902409807687E-2</v>
      </c>
      <c r="AG22">
        <v>0.34987494841902755</v>
      </c>
      <c r="AH22">
        <v>4.6084478952782906E-2</v>
      </c>
      <c r="AI22">
        <v>0.31754077606723008</v>
      </c>
      <c r="AJ22">
        <v>4.2263847493479431E-2</v>
      </c>
      <c r="AK22">
        <v>0.36940032326369415</v>
      </c>
      <c r="AL22">
        <v>4.8607895911385826E-2</v>
      </c>
      <c r="AM22">
        <v>0.34129578929173743</v>
      </c>
      <c r="AN22">
        <v>4.580789639868512E-2</v>
      </c>
      <c r="AO22">
        <v>0.32723490960598661</v>
      </c>
      <c r="AP22">
        <v>4.4962874630348447E-2</v>
      </c>
      <c r="AQ22">
        <v>0.37708994082670888</v>
      </c>
      <c r="AR22">
        <v>4.5241648141617331E-2</v>
      </c>
      <c r="AS22">
        <v>0.34794922286833302</v>
      </c>
      <c r="AT22">
        <v>4.3768234944617408E-2</v>
      </c>
      <c r="AU22">
        <v>0.33273720964547454</v>
      </c>
      <c r="AV22">
        <v>4.4877270909368321E-2</v>
      </c>
      <c r="AW22">
        <v>4.5457223866066387</v>
      </c>
      <c r="AX22">
        <v>0.1162918522471503</v>
      </c>
      <c r="AY22">
        <v>0.55324540857851234</v>
      </c>
      <c r="AZ22">
        <v>4.4985579870940436E-2</v>
      </c>
      <c r="BA22">
        <v>0.35884168574656616</v>
      </c>
      <c r="BB22">
        <v>4.5736968243007083E-2</v>
      </c>
      <c r="BC22">
        <v>0.35461253714681595</v>
      </c>
      <c r="BD22">
        <v>4.5304800962335703E-2</v>
      </c>
      <c r="BE22">
        <v>0.36044125067633709</v>
      </c>
      <c r="BF22">
        <v>4.5990755471874215E-2</v>
      </c>
      <c r="BG22">
        <v>0.36157563632809825</v>
      </c>
      <c r="BH22">
        <v>4.843979315983514E-2</v>
      </c>
      <c r="BI22">
        <v>0.34152578929173744</v>
      </c>
      <c r="BJ22">
        <v>4.4997896398685122E-2</v>
      </c>
      <c r="BK22">
        <v>0.36023925368155352</v>
      </c>
      <c r="BL22">
        <v>4.6225424829982938E-2</v>
      </c>
      <c r="BM22">
        <v>0.38221621981376885</v>
      </c>
      <c r="BN22">
        <v>4.8046967786792509E-2</v>
      </c>
      <c r="BO22">
        <v>0.35942030975839739</v>
      </c>
      <c r="BP22">
        <v>4.6466339772651008E-2</v>
      </c>
      <c r="BQ22">
        <v>0.42341304521065942</v>
      </c>
      <c r="BR22">
        <v>5.1238899688663186E-2</v>
      </c>
      <c r="BS22">
        <v>0.36621693967085345</v>
      </c>
      <c r="BT22">
        <v>4.7129472246288474E-2</v>
      </c>
      <c r="BU22">
        <v>0.36367897744940703</v>
      </c>
      <c r="BV22">
        <v>4.6594457117853115E-2</v>
      </c>
      <c r="BW22">
        <v>0.35410920953282699</v>
      </c>
      <c r="BX22">
        <v>4.462849756015197E-2</v>
      </c>
      <c r="BY22">
        <v>0.37855076540562432</v>
      </c>
      <c r="BZ22">
        <v>4.9429432178171431E-2</v>
      </c>
      <c r="CA22">
        <v>0.39658478956806431</v>
      </c>
      <c r="CB22">
        <v>4.8666947652578528E-2</v>
      </c>
    </row>
    <row r="23" spans="3:80" x14ac:dyDescent="0.25">
      <c r="C23">
        <v>0.33424999999999999</v>
      </c>
      <c r="D23">
        <v>4.4400000000000002E-2</v>
      </c>
      <c r="E23">
        <v>0.21810673462125088</v>
      </c>
      <c r="F23">
        <v>3.1511291346461689E-2</v>
      </c>
      <c r="G23">
        <v>0.34439843726554076</v>
      </c>
      <c r="H23">
        <v>4.763736473310054E-2</v>
      </c>
      <c r="I23">
        <v>0.48378385754849612</v>
      </c>
      <c r="J23">
        <v>6.4015544173956898E-2</v>
      </c>
      <c r="K23">
        <v>0.63762052663230462</v>
      </c>
      <c r="L23">
        <v>8.0649770958644673E-2</v>
      </c>
      <c r="M23">
        <v>0.80740672144287473</v>
      </c>
      <c r="N23">
        <v>9.754404798491545E-2</v>
      </c>
      <c r="O23">
        <v>0.99479605682869021</v>
      </c>
      <c r="P23">
        <v>0.11470244073480962</v>
      </c>
      <c r="Q23">
        <v>1.2016135905926355</v>
      </c>
      <c r="R23">
        <v>0.13212907824380157</v>
      </c>
      <c r="S23">
        <v>1.4298735982466224</v>
      </c>
      <c r="T23">
        <v>0.14982815410941641</v>
      </c>
      <c r="U23">
        <v>0.97942512471284093</v>
      </c>
      <c r="V23">
        <v>0.11354623687074739</v>
      </c>
      <c r="W23">
        <v>0.97942512471284093</v>
      </c>
      <c r="X23">
        <v>0.11333899393258225</v>
      </c>
      <c r="Y23">
        <v>0.97942512471284093</v>
      </c>
      <c r="Z23">
        <v>0.11375347980891252</v>
      </c>
      <c r="AE23">
        <v>0.34192281051777751</v>
      </c>
      <c r="AF23">
        <v>4.329846288979871E-2</v>
      </c>
      <c r="AG23">
        <v>0.35071621508335138</v>
      </c>
      <c r="AH23">
        <v>4.6258435457049732E-2</v>
      </c>
      <c r="AI23">
        <v>0.31834782264227607</v>
      </c>
      <c r="AJ23">
        <v>4.2430240954753853E-2</v>
      </c>
      <c r="AK23">
        <v>0.37016158284649797</v>
      </c>
      <c r="AL23">
        <v>4.8762945449768204E-2</v>
      </c>
      <c r="AM23">
        <v>0.34205643297252963</v>
      </c>
      <c r="AN23">
        <v>4.5962945865899871E-2</v>
      </c>
      <c r="AO23">
        <v>0.32768545086012052</v>
      </c>
      <c r="AP23">
        <v>4.5057415385854886E-2</v>
      </c>
      <c r="AQ23">
        <v>0.37810332790615475</v>
      </c>
      <c r="AR23">
        <v>4.544208127228417E-2</v>
      </c>
      <c r="AS23">
        <v>0.34903646142196554</v>
      </c>
      <c r="AT23">
        <v>4.3987574491924843E-2</v>
      </c>
      <c r="AU23">
        <v>0.33345624204175656</v>
      </c>
      <c r="AV23">
        <v>4.5024756461689963E-2</v>
      </c>
      <c r="AW23">
        <v>4.5997314786428189</v>
      </c>
      <c r="AX23">
        <v>0.11674624037218023</v>
      </c>
      <c r="AY23">
        <v>0.55444313994709249</v>
      </c>
      <c r="AZ23">
        <v>4.517468611568911E-2</v>
      </c>
      <c r="BA23">
        <v>0.35986602539538637</v>
      </c>
      <c r="BB23">
        <v>4.5941182256752526E-2</v>
      </c>
      <c r="BC23">
        <v>0.35580133924721774</v>
      </c>
      <c r="BD23">
        <v>4.5543049961748683E-2</v>
      </c>
      <c r="BE23">
        <v>0.36167152993336521</v>
      </c>
      <c r="BF23">
        <v>4.6240347966693719E-2</v>
      </c>
      <c r="BG23">
        <v>0.36243586092682684</v>
      </c>
      <c r="BH23">
        <v>4.8617531407973216E-2</v>
      </c>
      <c r="BI23">
        <v>0.34228643297252964</v>
      </c>
      <c r="BJ23">
        <v>4.5152945865899873E-2</v>
      </c>
      <c r="BK23">
        <v>0.3614721296683725</v>
      </c>
      <c r="BL23">
        <v>4.6471237981090624E-2</v>
      </c>
      <c r="BM23">
        <v>0.38324117526883583</v>
      </c>
      <c r="BN23">
        <v>4.8251181867162526E-2</v>
      </c>
      <c r="BO23">
        <v>0.36040673370938986</v>
      </c>
      <c r="BP23">
        <v>4.6662990306875582E-2</v>
      </c>
      <c r="BQ23">
        <v>0.42517071477028745</v>
      </c>
      <c r="BR23">
        <v>5.1586821199356467E-2</v>
      </c>
      <c r="BS23">
        <v>0.3674064893526367</v>
      </c>
      <c r="BT23">
        <v>4.7363941620683025E-2</v>
      </c>
      <c r="BU23">
        <v>0.36454795941039009</v>
      </c>
      <c r="BV23">
        <v>4.6768416810993377E-2</v>
      </c>
      <c r="BW23">
        <v>0.3549447170645087</v>
      </c>
      <c r="BX23">
        <v>4.4791114495014696E-2</v>
      </c>
      <c r="BY23">
        <v>0.37911272668029222</v>
      </c>
      <c r="BZ23">
        <v>4.9542883622846236E-2</v>
      </c>
      <c r="CA23">
        <v>0.39763806943352215</v>
      </c>
      <c r="CB23">
        <v>4.8871164673217921E-2</v>
      </c>
    </row>
    <row r="24" spans="3:80" x14ac:dyDescent="0.25">
      <c r="C24">
        <v>0.36519000000000001</v>
      </c>
      <c r="D24">
        <v>4.9270000000000001E-2</v>
      </c>
      <c r="E24" t="s">
        <v>282</v>
      </c>
      <c r="F24" t="s">
        <v>282</v>
      </c>
      <c r="G24" t="s">
        <v>282</v>
      </c>
      <c r="H24" t="s">
        <v>282</v>
      </c>
      <c r="I24" t="s">
        <v>282</v>
      </c>
      <c r="J24" t="s">
        <v>282</v>
      </c>
      <c r="K24" t="s">
        <v>282</v>
      </c>
      <c r="L24" t="s">
        <v>282</v>
      </c>
      <c r="M24" t="s">
        <v>282</v>
      </c>
      <c r="N24" t="s">
        <v>282</v>
      </c>
      <c r="O24" t="s">
        <v>282</v>
      </c>
      <c r="P24" t="s">
        <v>282</v>
      </c>
      <c r="Q24" t="s">
        <v>282</v>
      </c>
      <c r="R24" t="s">
        <v>282</v>
      </c>
      <c r="S24" t="s">
        <v>282</v>
      </c>
      <c r="T24" t="s">
        <v>282</v>
      </c>
      <c r="U24">
        <v>1.032096966832952</v>
      </c>
      <c r="V24">
        <v>0.11816199219627421</v>
      </c>
      <c r="W24">
        <v>1.032096966832952</v>
      </c>
      <c r="X24">
        <v>0.11794588629406631</v>
      </c>
      <c r="Y24">
        <v>1.032096966832952</v>
      </c>
      <c r="Z24">
        <v>0.11837809809848211</v>
      </c>
      <c r="AW24">
        <v>4.6549450103027645</v>
      </c>
      <c r="AX24">
        <v>0.11739440506848506</v>
      </c>
    </row>
    <row r="25" spans="3:80" x14ac:dyDescent="0.25">
      <c r="C25">
        <v>0.37154999999999999</v>
      </c>
      <c r="D25">
        <v>4.8379999999999999E-2</v>
      </c>
      <c r="U25">
        <v>1.0861703890975654</v>
      </c>
      <c r="V25">
        <v>0.12279688026772506</v>
      </c>
      <c r="W25">
        <v>1.0861703890975654</v>
      </c>
      <c r="X25">
        <v>0.12257184148662228</v>
      </c>
      <c r="Y25">
        <v>1.0861703890975654</v>
      </c>
      <c r="Z25">
        <v>0.12302191904882784</v>
      </c>
      <c r="AW25">
        <v>4.7089498853090168</v>
      </c>
      <c r="AX25">
        <v>0.11820801842859698</v>
      </c>
    </row>
    <row r="26" spans="3:80" x14ac:dyDescent="0.25">
      <c r="C26" t="s">
        <v>280</v>
      </c>
      <c r="D26" t="s">
        <v>280</v>
      </c>
      <c r="U26">
        <v>1.141682687086679</v>
      </c>
      <c r="V26">
        <v>0.12745098039215663</v>
      </c>
      <c r="W26">
        <v>1.141682687086679</v>
      </c>
      <c r="X26">
        <v>0.12721693838998122</v>
      </c>
      <c r="Y26">
        <v>1.141682687086679</v>
      </c>
      <c r="Z26">
        <v>0.12768502239433205</v>
      </c>
      <c r="AW26">
        <v>4.7593858314796611</v>
      </c>
      <c r="AX26">
        <v>0.11915152164452904</v>
      </c>
    </row>
    <row r="27" spans="3:80" x14ac:dyDescent="0.25">
      <c r="U27">
        <v>1.1986721488032317</v>
      </c>
      <c r="V27">
        <v>0.13212437220536022</v>
      </c>
      <c r="W27">
        <v>1.1986721488032317</v>
      </c>
      <c r="X27">
        <v>0.13188125621026739</v>
      </c>
      <c r="Y27">
        <v>1.1986721488032317</v>
      </c>
      <c r="Z27">
        <v>0.13236748820045305</v>
      </c>
      <c r="AW27">
        <v>4.8040485559485182</v>
      </c>
      <c r="AX27">
        <v>0.12018367909831427</v>
      </c>
    </row>
    <row r="28" spans="3:80" x14ac:dyDescent="0.25">
      <c r="U28">
        <v>1.2571780810811446</v>
      </c>
      <c r="V28">
        <v>0.13681713567322507</v>
      </c>
      <c r="W28">
        <v>1.2571780810811446</v>
      </c>
      <c r="X28">
        <v>0.13656487448134969</v>
      </c>
      <c r="Y28">
        <v>1.2571780810811446</v>
      </c>
      <c r="Z28">
        <v>0.13706939686510045</v>
      </c>
      <c r="AW28">
        <v>4.840986083340769</v>
      </c>
      <c r="AX28">
        <v>0.12125938055638129</v>
      </c>
    </row>
    <row r="29" spans="3:80" x14ac:dyDescent="0.25">
      <c r="U29">
        <v>1.3172408366960755</v>
      </c>
      <c r="V29">
        <v>0.14152935109310683</v>
      </c>
      <c r="W29">
        <v>1.3172408366960755</v>
      </c>
      <c r="X29">
        <v>0.14126787306619776</v>
      </c>
      <c r="Y29">
        <v>1.3172408366960755</v>
      </c>
      <c r="Z29">
        <v>0.14179082912001589</v>
      </c>
      <c r="AW29">
        <v>4.8685840664634519</v>
      </c>
      <c r="AX29">
        <v>0.12233161270322428</v>
      </c>
    </row>
    <row r="30" spans="3:80" x14ac:dyDescent="0.25">
      <c r="U30">
        <v>1.3789018421975778</v>
      </c>
      <c r="V30">
        <v>0.14626109909520113</v>
      </c>
      <c r="W30">
        <v>1.3789018421975778</v>
      </c>
      <c r="X30">
        <v>0.14599033215824361</v>
      </c>
      <c r="Y30">
        <v>1.3789018421975778</v>
      </c>
      <c r="Z30">
        <v>0.14653186603215865</v>
      </c>
      <c r="AW30">
        <v>4.8856363410242878</v>
      </c>
      <c r="AX30">
        <v>0.1233535138488855</v>
      </c>
    </row>
    <row r="31" spans="3:80" x14ac:dyDescent="0.25">
      <c r="U31">
        <v>1.4287147423755329</v>
      </c>
      <c r="V31">
        <v>0.15</v>
      </c>
      <c r="W31">
        <v>1.4324275954886432</v>
      </c>
      <c r="X31">
        <v>0.15</v>
      </c>
      <c r="Y31">
        <v>1.4250164910753169</v>
      </c>
      <c r="Z31">
        <v>0.15</v>
      </c>
      <c r="AW31">
        <v>4.8913976407990774</v>
      </c>
      <c r="AX31">
        <v>0.12428042200967382</v>
      </c>
    </row>
    <row r="32" spans="3:80" x14ac:dyDescent="0.25">
      <c r="U32" t="s">
        <v>280</v>
      </c>
      <c r="V32" t="s">
        <v>280</v>
      </c>
      <c r="W32" t="s">
        <v>281</v>
      </c>
      <c r="X32" t="s">
        <v>281</v>
      </c>
      <c r="Y32" t="s">
        <v>281</v>
      </c>
      <c r="Z32" t="s">
        <v>281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R39"/>
  <sheetViews>
    <sheetView workbookViewId="0"/>
  </sheetViews>
  <sheetFormatPr defaultRowHeight="13.2" x14ac:dyDescent="0.25"/>
  <cols>
    <col min="1" max="1" width="14" style="1" bestFit="1" customWidth="1"/>
    <col min="2" max="2" width="74.44140625" style="2" bestFit="1" customWidth="1"/>
  </cols>
  <sheetData>
    <row r="1" spans="1:70" x14ac:dyDescent="0.25">
      <c r="A1" s="1" t="s">
        <v>283</v>
      </c>
      <c r="B1" s="2" t="s">
        <v>284</v>
      </c>
      <c r="C1">
        <v>0.31485000000000002</v>
      </c>
      <c r="D1">
        <v>4.2779999999999999E-2</v>
      </c>
      <c r="E1">
        <v>0.29238211270415199</v>
      </c>
      <c r="F1">
        <v>4.1156901315252403E-2</v>
      </c>
      <c r="G1">
        <v>0.31813371648525346</v>
      </c>
      <c r="H1">
        <v>4.43921066187698E-2</v>
      </c>
      <c r="I1">
        <v>0.34439843726554076</v>
      </c>
      <c r="J1">
        <v>4.763736473310054E-2</v>
      </c>
      <c r="K1">
        <v>0.3711864991972168</v>
      </c>
      <c r="L1">
        <v>5.0892706895521833E-2</v>
      </c>
      <c r="M1">
        <v>0.39850833015404702</v>
      </c>
      <c r="N1">
        <v>5.4158164440375245E-2</v>
      </c>
      <c r="O1">
        <v>0.26716440343243736</v>
      </c>
      <c r="P1">
        <v>3.7999999999999999E-2</v>
      </c>
      <c r="Q1">
        <v>0.26768537313319418</v>
      </c>
      <c r="R1">
        <v>3.7999999999999999E-2</v>
      </c>
      <c r="S1">
        <v>0.26664694411175821</v>
      </c>
      <c r="T1">
        <v>3.7999999999999999E-2</v>
      </c>
      <c r="U1">
        <v>0.26663528150747484</v>
      </c>
      <c r="V1">
        <v>3.7931717682034627E-2</v>
      </c>
      <c r="W1">
        <v>0.26683220161617449</v>
      </c>
      <c r="X1">
        <v>3.7999999999999999E-2</v>
      </c>
      <c r="Y1">
        <v>0.34192281051777751</v>
      </c>
      <c r="Z1">
        <v>4.329846288979871E-2</v>
      </c>
      <c r="AA1">
        <v>0.35071621508335138</v>
      </c>
      <c r="AB1">
        <v>4.6258435457049732E-2</v>
      </c>
      <c r="AC1">
        <v>0.31834782264227607</v>
      </c>
      <c r="AD1">
        <v>4.2430240954753853E-2</v>
      </c>
      <c r="AE1">
        <v>0.37016158284649797</v>
      </c>
      <c r="AF1">
        <v>4.8762945449768204E-2</v>
      </c>
      <c r="AG1">
        <v>0.34205643297252963</v>
      </c>
      <c r="AH1">
        <v>4.5962945865899871E-2</v>
      </c>
      <c r="AI1">
        <v>0.32768545086012052</v>
      </c>
      <c r="AJ1">
        <v>4.5057415385854886E-2</v>
      </c>
      <c r="AK1">
        <v>0.37810332790615475</v>
      </c>
      <c r="AL1">
        <v>4.544208127228417E-2</v>
      </c>
      <c r="AM1">
        <v>0.34903646142196554</v>
      </c>
      <c r="AN1">
        <v>4.3987574491924843E-2</v>
      </c>
      <c r="AO1">
        <v>0.33345624204175656</v>
      </c>
      <c r="AP1">
        <v>4.5024756461689963E-2</v>
      </c>
      <c r="AQ1">
        <v>0.35986602539538637</v>
      </c>
      <c r="AR1">
        <v>4.5941182256752526E-2</v>
      </c>
      <c r="AS1">
        <v>0.35580133924721774</v>
      </c>
      <c r="AT1">
        <v>4.5543049961748683E-2</v>
      </c>
      <c r="AU1">
        <v>0.36167152993336521</v>
      </c>
      <c r="AV1">
        <v>4.6240347966693719E-2</v>
      </c>
      <c r="AW1">
        <v>0.36243586092682684</v>
      </c>
      <c r="AX1">
        <v>4.8617531407973216E-2</v>
      </c>
      <c r="AY1">
        <v>0.34228643297252964</v>
      </c>
      <c r="AZ1">
        <v>4.5152945865899873E-2</v>
      </c>
      <c r="BA1">
        <v>0.3614721296683725</v>
      </c>
      <c r="BB1">
        <v>4.6471237981090624E-2</v>
      </c>
      <c r="BC1">
        <v>0.38324117526883583</v>
      </c>
      <c r="BD1">
        <v>4.8251181867162526E-2</v>
      </c>
      <c r="BE1">
        <v>0.36040673370938986</v>
      </c>
      <c r="BF1">
        <v>4.6662990306875582E-2</v>
      </c>
      <c r="BG1">
        <v>0.42517071477028745</v>
      </c>
      <c r="BH1">
        <v>5.1586821199356467E-2</v>
      </c>
      <c r="BI1">
        <v>0.3674064893526367</v>
      </c>
      <c r="BJ1">
        <v>4.7363941620683025E-2</v>
      </c>
      <c r="BK1">
        <v>0.36454795941039009</v>
      </c>
      <c r="BL1">
        <v>4.6768416810993377E-2</v>
      </c>
      <c r="BM1">
        <v>0.3549447170645087</v>
      </c>
      <c r="BN1">
        <v>4.4791114495014696E-2</v>
      </c>
      <c r="BO1">
        <v>0.37911272668029222</v>
      </c>
      <c r="BP1">
        <v>4.9542883622846236E-2</v>
      </c>
      <c r="BQ1">
        <v>0.39763806943352215</v>
      </c>
      <c r="BR1">
        <v>4.8871164673217921E-2</v>
      </c>
    </row>
    <row r="2" spans="1:70" x14ac:dyDescent="0.25">
      <c r="A2" s="1" t="s">
        <v>285</v>
      </c>
      <c r="B2" s="2" t="s">
        <v>302</v>
      </c>
      <c r="C2">
        <v>0.32987</v>
      </c>
      <c r="D2">
        <v>4.5839999999999999E-2</v>
      </c>
      <c r="E2">
        <v>0.29235981012501649</v>
      </c>
      <c r="F2">
        <v>4.1172394069796961E-2</v>
      </c>
      <c r="G2">
        <v>0.31810922054744101</v>
      </c>
      <c r="H2">
        <v>4.4408842967721879E-2</v>
      </c>
      <c r="I2">
        <v>0.34437166953248399</v>
      </c>
      <c r="J2">
        <v>4.7655352255356956E-2</v>
      </c>
      <c r="K2">
        <v>0.37115737897970336</v>
      </c>
      <c r="L2">
        <v>5.0911953205072032E-2</v>
      </c>
      <c r="M2">
        <v>0.39847677445163637</v>
      </c>
      <c r="N2">
        <v>5.4178677186446256E-2</v>
      </c>
      <c r="O2">
        <v>0.26716440343243764</v>
      </c>
      <c r="P2">
        <v>3.8000000000000034E-2</v>
      </c>
      <c r="Q2">
        <v>0.27194274661247797</v>
      </c>
      <c r="R2">
        <v>3.8547455151161147E-2</v>
      </c>
      <c r="S2">
        <v>0.26716440343243764</v>
      </c>
      <c r="T2">
        <v>3.8066991432080401E-2</v>
      </c>
      <c r="U2">
        <v>0.29183152725946315</v>
      </c>
      <c r="V2">
        <v>4.1156901315252403E-2</v>
      </c>
      <c r="W2">
        <v>0.41920450254596048</v>
      </c>
      <c r="X2">
        <v>5.6000000000000001E-2</v>
      </c>
      <c r="Y2">
        <v>0.34132845500108416</v>
      </c>
      <c r="Z2">
        <v>4.3430713050212316E-2</v>
      </c>
      <c r="AA2">
        <v>0.35025834952391965</v>
      </c>
      <c r="AB2">
        <v>4.6365158885921465E-2</v>
      </c>
      <c r="AC2">
        <v>0.31790860406471239</v>
      </c>
      <c r="AD2">
        <v>4.2532324529306068E-2</v>
      </c>
      <c r="AE2">
        <v>0.36974736999165853</v>
      </c>
      <c r="AF2">
        <v>4.8858069910449331E-2</v>
      </c>
      <c r="AG2">
        <v>0.34164254953629752</v>
      </c>
      <c r="AH2">
        <v>4.6058070252528067E-2</v>
      </c>
      <c r="AI2">
        <v>0.3272314336890606</v>
      </c>
      <c r="AJ2">
        <v>4.5133532299290742E-2</v>
      </c>
      <c r="AK2">
        <v>0.37755219617159724</v>
      </c>
      <c r="AL2">
        <v>4.5565050409496724E-2</v>
      </c>
      <c r="AM2">
        <v>0.34844497368647392</v>
      </c>
      <c r="AN2">
        <v>4.4122142025774143E-2</v>
      </c>
      <c r="AO2">
        <v>0.33306495833693017</v>
      </c>
      <c r="AP2">
        <v>4.5115240086753931E-2</v>
      </c>
      <c r="AQ2">
        <v>0.35930886549559682</v>
      </c>
      <c r="AR2">
        <v>4.6066470656805504E-2</v>
      </c>
      <c r="AS2">
        <v>0.35515466907830012</v>
      </c>
      <c r="AT2">
        <v>4.568921905080784E-2</v>
      </c>
      <c r="AU2">
        <v>0.36100216106262406</v>
      </c>
      <c r="AV2">
        <v>4.6393475724788309E-2</v>
      </c>
      <c r="AW2">
        <v>0.36196768375617466</v>
      </c>
      <c r="AX2">
        <v>4.8726574995392902E-2</v>
      </c>
      <c r="AY2">
        <v>0.34187254953629753</v>
      </c>
      <c r="AZ2">
        <v>4.5248070252528069E-2</v>
      </c>
      <c r="BA2">
        <v>0.36080154135139797</v>
      </c>
      <c r="BB2">
        <v>4.6622048078128572E-2</v>
      </c>
      <c r="BC2">
        <v>0.38268368587979373</v>
      </c>
      <c r="BD2">
        <v>4.8376470336542368E-2</v>
      </c>
      <c r="BE2">
        <v>0.35987019715817214</v>
      </c>
      <c r="BF2">
        <v>4.6783638398385362E-2</v>
      </c>
      <c r="BG2">
        <v>0.42457335019879477</v>
      </c>
      <c r="BH2">
        <v>5.1758868254842591E-2</v>
      </c>
      <c r="BI2">
        <v>0.3667595869292683</v>
      </c>
      <c r="BJ2">
        <v>4.7507792755990645E-2</v>
      </c>
      <c r="BK2">
        <v>0.36407526979684518</v>
      </c>
      <c r="BL2">
        <v>4.6875143558026341E-2</v>
      </c>
      <c r="BM2">
        <v>0.35449044076096059</v>
      </c>
      <c r="BN2">
        <v>4.4890883340072255E-2</v>
      </c>
      <c r="BO2">
        <v>0.37880700059445277</v>
      </c>
      <c r="BP2">
        <v>4.9612487472515648E-2</v>
      </c>
      <c r="BQ2">
        <v>0.39706542156405539</v>
      </c>
      <c r="BR2">
        <v>4.8996456202154946E-2</v>
      </c>
    </row>
    <row r="3" spans="1:70" x14ac:dyDescent="0.25">
      <c r="A3" s="1" t="s">
        <v>286</v>
      </c>
      <c r="B3" s="3">
        <v>1</v>
      </c>
      <c r="C3">
        <v>0.29835</v>
      </c>
      <c r="D3">
        <v>4.2029999999999998E-2</v>
      </c>
      <c r="E3">
        <v>0.29229470920993306</v>
      </c>
      <c r="F3">
        <v>4.1186631693507274E-2</v>
      </c>
      <c r="G3">
        <v>0.31803771724920216</v>
      </c>
      <c r="H3">
        <v>4.4424223437216762E-2</v>
      </c>
      <c r="I3">
        <v>0.34429353489585213</v>
      </c>
      <c r="J3">
        <v>4.7671882535536066E-2</v>
      </c>
      <c r="K3">
        <v>0.37107237747400129</v>
      </c>
      <c r="L3">
        <v>5.0929640293084687E-2</v>
      </c>
      <c r="M3">
        <v>0.39838466379974474</v>
      </c>
      <c r="N3">
        <v>5.4197528111824586E-2</v>
      </c>
      <c r="O3">
        <v>0.27194274661247797</v>
      </c>
      <c r="P3">
        <v>3.8615551815336602E-2</v>
      </c>
      <c r="Q3">
        <v>0.27673910842016003</v>
      </c>
      <c r="R3">
        <v>3.9162265479909586E-2</v>
      </c>
      <c r="S3">
        <v>0.27194274661247797</v>
      </c>
      <c r="T3">
        <v>3.8683648479512056E-2</v>
      </c>
      <c r="U3">
        <v>0.31752898343031721</v>
      </c>
      <c r="V3">
        <v>4.43921066187698E-2</v>
      </c>
      <c r="Y3">
        <v>0.33957686394311948</v>
      </c>
      <c r="Z3">
        <v>4.3534523927863993E-2</v>
      </c>
      <c r="AA3">
        <v>0.34890941525613711</v>
      </c>
      <c r="AB3">
        <v>4.6448930351486513E-2</v>
      </c>
      <c r="AC3">
        <v>0.31661458063692571</v>
      </c>
      <c r="AD3">
        <v>4.2612454111507082E-2</v>
      </c>
      <c r="AE3">
        <v>0.36852691854788122</v>
      </c>
      <c r="AF3">
        <v>4.8932737469995199E-2</v>
      </c>
      <c r="AG3">
        <v>0.34042307523614329</v>
      </c>
      <c r="AH3">
        <v>4.613273772307052E-2</v>
      </c>
      <c r="AI3">
        <v>0.32590963986386196</v>
      </c>
      <c r="AJ3">
        <v>4.5185058831014153E-2</v>
      </c>
      <c r="AK3">
        <v>0.3759280156498323</v>
      </c>
      <c r="AL3">
        <v>4.5661575940460282E-2</v>
      </c>
      <c r="AM3">
        <v>0.34670208418367382</v>
      </c>
      <c r="AN3">
        <v>4.4227770775787163E-2</v>
      </c>
      <c r="AO3">
        <v>0.331912120338553</v>
      </c>
      <c r="AP3">
        <v>4.5186264583527778E-2</v>
      </c>
      <c r="AQ3">
        <v>0.35766700207951968</v>
      </c>
      <c r="AR3">
        <v>4.6164816331001675E-2</v>
      </c>
      <c r="AS3">
        <v>0.35324909665052329</v>
      </c>
      <c r="AT3">
        <v>4.580395481615078E-2</v>
      </c>
      <c r="AU3">
        <v>0.35902985769882578</v>
      </c>
      <c r="AV3">
        <v>4.6513672978131977E-2</v>
      </c>
      <c r="AW3">
        <v>0.360588362767092</v>
      </c>
      <c r="AX3">
        <v>4.8812167680741425E-2</v>
      </c>
      <c r="AY3">
        <v>0.3406530752361433</v>
      </c>
      <c r="AZ3">
        <v>4.5322737723070522E-2</v>
      </c>
      <c r="BA3">
        <v>0.35882542333780865</v>
      </c>
      <c r="BB3">
        <v>4.674042711341056E-2</v>
      </c>
      <c r="BC3">
        <v>0.3810408452525586</v>
      </c>
      <c r="BD3">
        <v>4.8474816094062428E-2</v>
      </c>
      <c r="BE3">
        <v>0.35828910730527208</v>
      </c>
      <c r="BF3">
        <v>4.6878341643292624E-2</v>
      </c>
      <c r="BG3">
        <v>0.42280460297883815</v>
      </c>
      <c r="BH3">
        <v>5.1903396014259869E-2</v>
      </c>
      <c r="BI3">
        <v>0.36485313026536959</v>
      </c>
      <c r="BJ3">
        <v>4.7620709951494998E-2</v>
      </c>
      <c r="BK3">
        <v>0.362682363858784</v>
      </c>
      <c r="BL3">
        <v>4.6958919011655179E-2</v>
      </c>
      <c r="BM3">
        <v>0.35315156007174792</v>
      </c>
      <c r="BN3">
        <v>4.496919822764904E-2</v>
      </c>
      <c r="BO3">
        <v>0.37790614624101726</v>
      </c>
      <c r="BP3">
        <v>4.9667122976198894E-2</v>
      </c>
      <c r="BQ3">
        <v>0.39537762733566262</v>
      </c>
      <c r="BR3">
        <v>4.9094805636972737E-2</v>
      </c>
    </row>
    <row r="4" spans="1:70" x14ac:dyDescent="0.25">
      <c r="A4" s="1" t="s">
        <v>287</v>
      </c>
      <c r="B4" s="3">
        <v>71</v>
      </c>
      <c r="C4">
        <v>0.3513</v>
      </c>
      <c r="D4">
        <v>4.8390000000000002E-2</v>
      </c>
      <c r="E4">
        <v>0.29219208404787167</v>
      </c>
      <c r="F4">
        <v>4.1198460738784748E-2</v>
      </c>
      <c r="G4">
        <v>0.31792499936251373</v>
      </c>
      <c r="H4">
        <v>4.4437001993087151E-2</v>
      </c>
      <c r="I4">
        <v>0.34417036335922047</v>
      </c>
      <c r="J4">
        <v>4.7685616388647128E-2</v>
      </c>
      <c r="K4">
        <v>0.37093838099657916</v>
      </c>
      <c r="L4">
        <v>5.0944335256878172E-2</v>
      </c>
      <c r="M4">
        <v>0.39823946045558523</v>
      </c>
      <c r="N4">
        <v>5.421319002664686E-2</v>
      </c>
      <c r="O4">
        <v>0.27673910842016003</v>
      </c>
      <c r="P4">
        <v>3.9231468663464497E-2</v>
      </c>
      <c r="Q4">
        <v>0.28155355680182614</v>
      </c>
      <c r="R4">
        <v>3.9777439769497519E-2</v>
      </c>
      <c r="S4">
        <v>0.27673910842016003</v>
      </c>
      <c r="T4">
        <v>3.9300671847019408E-2</v>
      </c>
      <c r="U4">
        <v>0.34373762023093501</v>
      </c>
      <c r="V4">
        <v>4.763736473310054E-2</v>
      </c>
      <c r="Y4">
        <v>0.33674459027818299</v>
      </c>
      <c r="Z4">
        <v>4.3605358489260511E-2</v>
      </c>
      <c r="AA4">
        <v>0.34672836718041061</v>
      </c>
      <c r="AB4">
        <v>4.6506088638719578E-2</v>
      </c>
      <c r="AC4">
        <v>0.31452230739212367</v>
      </c>
      <c r="AD4">
        <v>4.2667127654110321E-2</v>
      </c>
      <c r="AE4">
        <v>0.36655356809963485</v>
      </c>
      <c r="AF4">
        <v>4.8983684797758949E-2</v>
      </c>
      <c r="AG4">
        <v>0.33845130695067055</v>
      </c>
      <c r="AH4">
        <v>4.618368495077025E-2</v>
      </c>
      <c r="AI4">
        <v>0.32382715325923167</v>
      </c>
      <c r="AJ4">
        <v>4.5207820607864969E-2</v>
      </c>
      <c r="AK4">
        <v>0.37330177082334404</v>
      </c>
      <c r="AL4">
        <v>4.5727439236290857E-2</v>
      </c>
      <c r="AM4">
        <v>0.34388396554814943</v>
      </c>
      <c r="AN4">
        <v>4.4299844258725345E-2</v>
      </c>
      <c r="AO4">
        <v>0.33004811259908456</v>
      </c>
      <c r="AP4">
        <v>4.5234725840689133E-2</v>
      </c>
      <c r="AQ4">
        <v>0.35501219245697241</v>
      </c>
      <c r="AR4">
        <v>4.6231921101463756E-2</v>
      </c>
      <c r="AS4">
        <v>0.35016790462293201</v>
      </c>
      <c r="AT4">
        <v>4.5882242754268741E-2</v>
      </c>
      <c r="AU4">
        <v>0.35584081896312997</v>
      </c>
      <c r="AV4">
        <v>4.6595686529983193E-2</v>
      </c>
      <c r="AW4">
        <v>0.35835818090551808</v>
      </c>
      <c r="AX4">
        <v>4.8870568652949781E-2</v>
      </c>
      <c r="AY4">
        <v>0.33868130695067056</v>
      </c>
      <c r="AZ4">
        <v>4.5373684950770252E-2</v>
      </c>
      <c r="BA4">
        <v>0.35563014146726474</v>
      </c>
      <c r="BB4">
        <v>4.6821201355049136E-2</v>
      </c>
      <c r="BC4">
        <v>0.3783844534057646</v>
      </c>
      <c r="BD4">
        <v>4.8541920958203789E-2</v>
      </c>
      <c r="BE4">
        <v>0.35573256536417236</v>
      </c>
      <c r="BF4">
        <v>4.6942961055358327E-2</v>
      </c>
      <c r="BG4">
        <v>0.41991271992379803</v>
      </c>
      <c r="BH4">
        <v>5.201646213708714E-2</v>
      </c>
      <c r="BI4">
        <v>0.36177044066534697</v>
      </c>
      <c r="BJ4">
        <v>4.7697758183915744E-2</v>
      </c>
      <c r="BK4">
        <v>0.36043011826960419</v>
      </c>
      <c r="BL4">
        <v>4.701608178255709E-2</v>
      </c>
      <c r="BM4">
        <v>0.35098659050765169</v>
      </c>
      <c r="BN4">
        <v>4.5022636421361437E-2</v>
      </c>
      <c r="BO4">
        <v>0.37644953527800978</v>
      </c>
      <c r="BP4">
        <v>4.9704402300214785E-2</v>
      </c>
      <c r="BQ4">
        <v>0.39264845145505989</v>
      </c>
      <c r="BR4">
        <v>4.9161914635436829E-2</v>
      </c>
    </row>
    <row r="5" spans="1:70" x14ac:dyDescent="0.25">
      <c r="A5" s="1" t="s">
        <v>288</v>
      </c>
      <c r="B5" s="3">
        <v>1</v>
      </c>
      <c r="C5">
        <v>0.32321</v>
      </c>
      <c r="D5">
        <v>4.5589999999999999E-2</v>
      </c>
      <c r="E5">
        <v>0.29206024871912722</v>
      </c>
      <c r="F5">
        <v>4.1206922886731043E-2</v>
      </c>
      <c r="G5">
        <v>0.31778019862019624</v>
      </c>
      <c r="H5">
        <v>4.4446143392733416E-2</v>
      </c>
      <c r="I5">
        <v>0.34401213354795762</v>
      </c>
      <c r="J5">
        <v>4.7695441179589446E-2</v>
      </c>
      <c r="K5">
        <v>0.37076624514513007</v>
      </c>
      <c r="L5">
        <v>5.0954847597880257E-2</v>
      </c>
      <c r="M5">
        <v>0.39805292793054414</v>
      </c>
      <c r="N5">
        <v>5.4224394095719178E-2</v>
      </c>
      <c r="O5">
        <v>0.28155355680182614</v>
      </c>
      <c r="P5">
        <v>3.9847750760854339E-2</v>
      </c>
      <c r="Q5">
        <v>0.28638615996003725</v>
      </c>
      <c r="R5">
        <v>4.0392978235385138E-2</v>
      </c>
      <c r="S5">
        <v>0.28155355680182614</v>
      </c>
      <c r="T5">
        <v>3.9918061752211159E-2</v>
      </c>
      <c r="U5">
        <v>0.37046760620229957</v>
      </c>
      <c r="V5">
        <v>5.0892706895521833E-2</v>
      </c>
      <c r="Y5">
        <v>0.33295541795618933</v>
      </c>
      <c r="Z5">
        <v>4.36401209241669E-2</v>
      </c>
      <c r="AA5">
        <v>0.34381052756347924</v>
      </c>
      <c r="AB5">
        <v>4.6534135656192702E-2</v>
      </c>
      <c r="AC5">
        <v>0.31172322671094493</v>
      </c>
      <c r="AD5">
        <v>4.2693955660951258E-2</v>
      </c>
      <c r="AE5">
        <v>0.36391356353069393</v>
      </c>
      <c r="AF5">
        <v>4.9008685251044903E-2</v>
      </c>
      <c r="AG5">
        <v>0.3358134204155484</v>
      </c>
      <c r="AH5">
        <v>4.6208685297304854E-2</v>
      </c>
      <c r="AI5">
        <v>0.32115268455485219</v>
      </c>
      <c r="AJ5">
        <v>4.5199973606052248E-2</v>
      </c>
      <c r="AK5">
        <v>0.36978824119317077</v>
      </c>
      <c r="AL5">
        <v>4.5759761754913482E-2</v>
      </c>
      <c r="AM5">
        <v>0.34011378308710666</v>
      </c>
      <c r="AN5">
        <v>4.4335212517537352E-2</v>
      </c>
      <c r="AO5">
        <v>0.32755440120124119</v>
      </c>
      <c r="AP5">
        <v>4.525850586875714E-2</v>
      </c>
      <c r="AQ5">
        <v>0.35146046454765029</v>
      </c>
      <c r="AR5">
        <v>4.6264852167718133E-2</v>
      </c>
      <c r="AS5">
        <v>0.34604575587233194</v>
      </c>
      <c r="AT5">
        <v>4.5920661306598755E-2</v>
      </c>
      <c r="AU5">
        <v>0.35157442115099213</v>
      </c>
      <c r="AV5">
        <v>4.6635931994581381E-2</v>
      </c>
      <c r="AW5">
        <v>0.35537460782040359</v>
      </c>
      <c r="AX5">
        <v>4.8899225509293508E-2</v>
      </c>
      <c r="AY5">
        <v>0.33604342041554841</v>
      </c>
      <c r="AZ5">
        <v>4.5398685297304855E-2</v>
      </c>
      <c r="BA5">
        <v>0.35135534489017251</v>
      </c>
      <c r="BB5">
        <v>4.6860840581086881E-2</v>
      </c>
      <c r="BC5">
        <v>0.37483060740989893</v>
      </c>
      <c r="BD5">
        <v>4.8574852124398597E-2</v>
      </c>
      <c r="BE5">
        <v>0.35231230448534834</v>
      </c>
      <c r="BF5">
        <v>4.697467245619686E-2</v>
      </c>
      <c r="BG5">
        <v>0.41597658406483945</v>
      </c>
      <c r="BH5">
        <v>5.2094982474235073E-2</v>
      </c>
      <c r="BI5">
        <v>0.3576462464571073</v>
      </c>
      <c r="BJ5">
        <v>4.7735570075777646E-2</v>
      </c>
      <c r="BK5">
        <v>0.35741696696902631</v>
      </c>
      <c r="BL5">
        <v>4.7044133583346248E-2</v>
      </c>
      <c r="BM5">
        <v>0.34809015162729939</v>
      </c>
      <c r="BN5">
        <v>4.5048862415719301E-2</v>
      </c>
      <c r="BO5">
        <v>0.37450082859410849</v>
      </c>
      <c r="BP5">
        <v>4.9722696159217782E-2</v>
      </c>
      <c r="BQ5">
        <v>0.38899717200426837</v>
      </c>
      <c r="BR5">
        <v>4.9194850212289622E-2</v>
      </c>
    </row>
    <row r="6" spans="1:70" x14ac:dyDescent="0.25">
      <c r="A6" s="1" t="s">
        <v>289</v>
      </c>
      <c r="B6" s="3" t="b">
        <v>1</v>
      </c>
      <c r="C6">
        <v>0.31652000000000002</v>
      </c>
      <c r="D6">
        <v>4.4830000000000002E-2</v>
      </c>
      <c r="E6">
        <v>0.29190988373797966</v>
      </c>
      <c r="F6">
        <v>4.121133258444587E-2</v>
      </c>
      <c r="G6">
        <v>0.317615045917229</v>
      </c>
      <c r="H6">
        <v>4.4450907054322211E-2</v>
      </c>
      <c r="I6">
        <v>0.34383166430034318</v>
      </c>
      <c r="J6">
        <v>4.7700560962231166E-2</v>
      </c>
      <c r="K6">
        <v>0.37056991534260703</v>
      </c>
      <c r="L6">
        <v>5.0960325668742243E-2</v>
      </c>
      <c r="M6">
        <v>0.39784017798044863</v>
      </c>
      <c r="N6">
        <v>5.423023263199845E-2</v>
      </c>
      <c r="O6">
        <v>0.28638615996003725</v>
      </c>
      <c r="P6">
        <v>4.0464398324105311E-2</v>
      </c>
      <c r="Q6">
        <v>0.29123698635453921</v>
      </c>
      <c r="R6">
        <v>4.1008881093160095E-2</v>
      </c>
      <c r="S6">
        <v>0.28638615996003725</v>
      </c>
      <c r="T6">
        <v>4.0535818412825483E-2</v>
      </c>
      <c r="U6">
        <v>0.39772931216071572</v>
      </c>
      <c r="V6">
        <v>5.4158164440375245E-2</v>
      </c>
      <c r="Y6">
        <v>0.32837495199007571</v>
      </c>
      <c r="Z6">
        <v>4.3637291947369088E-2</v>
      </c>
      <c r="AA6">
        <v>0.34028341999795075</v>
      </c>
      <c r="AB6">
        <v>4.6531845614657764E-2</v>
      </c>
      <c r="AC6">
        <v>0.30833967185063643</v>
      </c>
      <c r="AD6">
        <v>4.2691765619395874E-2</v>
      </c>
      <c r="AE6">
        <v>0.36072228570886855</v>
      </c>
      <c r="AF6">
        <v>4.9006646190078981E-2</v>
      </c>
      <c r="AG6">
        <v>0.33262470393034577</v>
      </c>
      <c r="AH6">
        <v>4.6206646127565795E-2</v>
      </c>
      <c r="AI6">
        <v>0.31810290329947449</v>
      </c>
      <c r="AJ6">
        <v>4.5162153542994923E-2</v>
      </c>
      <c r="AK6">
        <v>0.36554098486393682</v>
      </c>
      <c r="AL6">
        <v>4.5757130847163707E-2</v>
      </c>
      <c r="AM6">
        <v>0.33555631186543572</v>
      </c>
      <c r="AN6">
        <v>4.4332329789597363E-2</v>
      </c>
      <c r="AO6">
        <v>0.32453997329926354</v>
      </c>
      <c r="AP6">
        <v>4.5256565366395982E-2</v>
      </c>
      <c r="AQ6">
        <v>0.34716704590427205</v>
      </c>
      <c r="AR6">
        <v>4.6262170284148717E-2</v>
      </c>
      <c r="AS6">
        <v>0.34106280807938844</v>
      </c>
      <c r="AT6">
        <v>4.5917531398051326E-2</v>
      </c>
      <c r="AU6">
        <v>0.34641712631925087</v>
      </c>
      <c r="AV6">
        <v>4.6632650452004425E-2</v>
      </c>
      <c r="AW6">
        <v>0.35176803997234019</v>
      </c>
      <c r="AX6">
        <v>4.8896885807639533E-2</v>
      </c>
      <c r="AY6">
        <v>0.33285470393034577</v>
      </c>
      <c r="AZ6">
        <v>4.5396646127565797E-2</v>
      </c>
      <c r="BA6">
        <v>0.3461878627297007</v>
      </c>
      <c r="BB6">
        <v>4.6857612367135829E-2</v>
      </c>
      <c r="BC6">
        <v>0.37053462738822601</v>
      </c>
      <c r="BD6">
        <v>4.8572170342662875E-2</v>
      </c>
      <c r="BE6">
        <v>0.3481778064814372</v>
      </c>
      <c r="BF6">
        <v>4.6972089905423398E-2</v>
      </c>
      <c r="BG6">
        <v>0.41110356292745437</v>
      </c>
      <c r="BH6">
        <v>5.2136815195593517E-2</v>
      </c>
      <c r="BI6">
        <v>0.35266079471763018</v>
      </c>
      <c r="BJ6">
        <v>4.7732493065964755E-2</v>
      </c>
      <c r="BK6">
        <v>0.35377459912758963</v>
      </c>
      <c r="BL6">
        <v>4.7041848415720691E-2</v>
      </c>
      <c r="BM6">
        <v>0.34458883170841831</v>
      </c>
      <c r="BN6">
        <v>4.5046730008922918E-2</v>
      </c>
      <c r="BO6">
        <v>0.37214519402233215</v>
      </c>
      <c r="BP6">
        <v>4.9721205023785776E-2</v>
      </c>
      <c r="BQ6">
        <v>0.38458336741607035</v>
      </c>
      <c r="BR6">
        <v>4.9192172924780224E-2</v>
      </c>
    </row>
    <row r="7" spans="1:70" x14ac:dyDescent="0.25">
      <c r="A7" s="1" t="s">
        <v>290</v>
      </c>
      <c r="B7" s="3">
        <v>1</v>
      </c>
      <c r="C7">
        <v>0.35299999999999998</v>
      </c>
      <c r="D7">
        <v>4.496E-2</v>
      </c>
      <c r="E7">
        <v>0.29175317078094665</v>
      </c>
      <c r="F7">
        <v>4.121133258444587E-2</v>
      </c>
      <c r="G7">
        <v>0.31744292094340543</v>
      </c>
      <c r="H7">
        <v>4.4450907054322211E-2</v>
      </c>
      <c r="I7">
        <v>0.34364357616152685</v>
      </c>
      <c r="J7">
        <v>4.7700560962231166E-2</v>
      </c>
      <c r="K7">
        <v>0.37036529706199212</v>
      </c>
      <c r="L7">
        <v>5.0960325668742243E-2</v>
      </c>
      <c r="M7">
        <v>0.39761844634098281</v>
      </c>
      <c r="N7">
        <v>5.423023263199845E-2</v>
      </c>
      <c r="O7">
        <v>0.29123698635453921</v>
      </c>
      <c r="P7">
        <v>4.1081411569944937E-2</v>
      </c>
      <c r="Q7">
        <v>0.29610610470323206</v>
      </c>
      <c r="R7">
        <v>4.162514855853746E-2</v>
      </c>
      <c r="S7">
        <v>0.29123698635453921</v>
      </c>
      <c r="T7">
        <v>4.1153942046729779E-2</v>
      </c>
      <c r="U7" t="s">
        <v>280</v>
      </c>
      <c r="V7" t="s">
        <v>280</v>
      </c>
      <c r="Y7">
        <v>0.32320338072207561</v>
      </c>
      <c r="Z7">
        <v>4.3596995198728061E-2</v>
      </c>
      <c r="AA7">
        <v>0.33630119600937874</v>
      </c>
      <c r="AB7">
        <v>4.6499318599918703E-2</v>
      </c>
      <c r="AC7">
        <v>0.30451952039469121</v>
      </c>
      <c r="AD7">
        <v>4.2660653244769135E-2</v>
      </c>
      <c r="AE7">
        <v>0.3571192087884224</v>
      </c>
      <c r="AF7">
        <v>4.8977656731609892E-2</v>
      </c>
      <c r="AG7">
        <v>0.32902451970662527</v>
      </c>
      <c r="AH7">
        <v>4.6177656563055704E-2</v>
      </c>
      <c r="AI7">
        <v>0.31492488463266177</v>
      </c>
      <c r="AJ7">
        <v>4.5097424375277334E-2</v>
      </c>
      <c r="AK7">
        <v>0.36074562731782678</v>
      </c>
      <c r="AL7">
        <v>4.571966149633469E-2</v>
      </c>
      <c r="AM7">
        <v>0.33041073524469694</v>
      </c>
      <c r="AN7">
        <v>4.4291322063949222E-2</v>
      </c>
      <c r="AO7">
        <v>0.32113657385729788</v>
      </c>
      <c r="AP7">
        <v>4.5228989142870414E-2</v>
      </c>
      <c r="AQ7">
        <v>0.34231957952366171</v>
      </c>
      <c r="AR7">
        <v>4.622399266193658E-2</v>
      </c>
      <c r="AS7">
        <v>0.33543683997348955</v>
      </c>
      <c r="AT7">
        <v>4.5872989820648961E-2</v>
      </c>
      <c r="AU7">
        <v>0.34059433299949948</v>
      </c>
      <c r="AV7">
        <v>4.6585985321409534E-2</v>
      </c>
      <c r="AW7">
        <v>0.34769610168252085</v>
      </c>
      <c r="AX7">
        <v>4.8863651804177261E-2</v>
      </c>
      <c r="AY7">
        <v>0.32925451970662528</v>
      </c>
      <c r="AZ7">
        <v>4.5367656563055705E-2</v>
      </c>
      <c r="BA7">
        <v>0.34035353875259255</v>
      </c>
      <c r="BB7">
        <v>4.681165780163634E-2</v>
      </c>
      <c r="BC7">
        <v>0.36568426828209227</v>
      </c>
      <c r="BD7">
        <v>4.853399281972709E-2</v>
      </c>
      <c r="BE7">
        <v>0.34350976875473244</v>
      </c>
      <c r="BF7">
        <v>4.6935326272899182E-2</v>
      </c>
      <c r="BG7">
        <v>0.40542657982525271</v>
      </c>
      <c r="BH7">
        <v>5.2140819213573567E-2</v>
      </c>
      <c r="BI7">
        <v>0.34703197361078236</v>
      </c>
      <c r="BJ7">
        <v>4.7688661634571021E-2</v>
      </c>
      <c r="BK7">
        <v>0.34966220369798501</v>
      </c>
      <c r="BL7">
        <v>4.7009326152471116E-2</v>
      </c>
      <c r="BM7">
        <v>0.34063565523266054</v>
      </c>
      <c r="BN7">
        <v>4.501633239738171E-2</v>
      </c>
      <c r="BO7">
        <v>0.36948558409705606</v>
      </c>
      <c r="BP7">
        <v>4.9699994063692417E-2</v>
      </c>
      <c r="BQ7">
        <v>0.37959994213075443</v>
      </c>
      <c r="BR7">
        <v>4.9153999783219847E-2</v>
      </c>
    </row>
    <row r="8" spans="1:70" x14ac:dyDescent="0.25">
      <c r="A8" s="1" t="s">
        <v>291</v>
      </c>
      <c r="B8" s="3" t="b">
        <v>0</v>
      </c>
      <c r="C8">
        <v>0.3221</v>
      </c>
      <c r="D8">
        <v>4.3459999999999999E-2</v>
      </c>
      <c r="E8">
        <v>0.29160280579979908</v>
      </c>
      <c r="F8">
        <v>4.1206922886731043E-2</v>
      </c>
      <c r="G8">
        <v>0.31727776824043818</v>
      </c>
      <c r="H8">
        <v>4.4446143392733416E-2</v>
      </c>
      <c r="I8">
        <v>0.34346310691391241</v>
      </c>
      <c r="J8">
        <v>4.7695441179589446E-2</v>
      </c>
      <c r="K8">
        <v>0.37016896725946907</v>
      </c>
      <c r="L8">
        <v>5.0954847597880257E-2</v>
      </c>
      <c r="M8">
        <v>0.3974056963908873</v>
      </c>
      <c r="N8">
        <v>5.4224394095719178E-2</v>
      </c>
      <c r="O8">
        <v>0.29610610470323206</v>
      </c>
      <c r="P8">
        <v>4.1698790715229084E-2</v>
      </c>
      <c r="Q8">
        <v>0.30099358398314346</v>
      </c>
      <c r="R8">
        <v>4.224178084736066E-2</v>
      </c>
      <c r="S8">
        <v>0.29610610470323206</v>
      </c>
      <c r="T8">
        <v>4.1772432871920707E-2</v>
      </c>
      <c r="Y8">
        <v>0.31766672663255285</v>
      </c>
      <c r="Z8">
        <v>4.3520991839524702E-2</v>
      </c>
      <c r="AA8">
        <v>0.33203789789489446</v>
      </c>
      <c r="AB8">
        <v>4.643797619860153E-2</v>
      </c>
      <c r="AC8">
        <v>0.3004297312928545</v>
      </c>
      <c r="AD8">
        <v>4.2601978297135967E-2</v>
      </c>
      <c r="AE8">
        <v>0.3532618045202604</v>
      </c>
      <c r="AF8">
        <v>4.8922983854079588E-2</v>
      </c>
      <c r="AG8">
        <v>0.32517021307056415</v>
      </c>
      <c r="AH8">
        <v>4.6122983586851019E-2</v>
      </c>
      <c r="AI8">
        <v>0.31187609272639438</v>
      </c>
      <c r="AJ8">
        <v>4.5011030075108774E-2</v>
      </c>
      <c r="AK8">
        <v>0.35561174869028417</v>
      </c>
      <c r="AL8">
        <v>4.5648991292855552E-2</v>
      </c>
      <c r="AM8">
        <v>0.32490193961443264</v>
      </c>
      <c r="AN8">
        <v>4.4213981574980646E-2</v>
      </c>
      <c r="AO8">
        <v>0.31749294776228065</v>
      </c>
      <c r="AP8">
        <v>4.5176982411473901E-2</v>
      </c>
      <c r="AQ8">
        <v>0.33712992294737648</v>
      </c>
      <c r="AR8">
        <v>4.6151987846368966E-2</v>
      </c>
      <c r="AS8">
        <v>0.32941373335725327</v>
      </c>
      <c r="AT8">
        <v>4.5788983255058327E-2</v>
      </c>
      <c r="AU8">
        <v>0.33436052520067344</v>
      </c>
      <c r="AV8">
        <v>4.6497976092927842E-2</v>
      </c>
      <c r="AW8">
        <v>0.34333675619353837</v>
      </c>
      <c r="AX8">
        <v>4.8800975984332445E-2</v>
      </c>
      <c r="AY8">
        <v>0.32540021307056416</v>
      </c>
      <c r="AZ8">
        <v>4.531298358685102E-2</v>
      </c>
      <c r="BA8">
        <v>0.3341073609128401</v>
      </c>
      <c r="BB8">
        <v>4.6724985319615199E-2</v>
      </c>
      <c r="BC8">
        <v>0.36049151405904101</v>
      </c>
      <c r="BD8">
        <v>4.8461988096539614E-2</v>
      </c>
      <c r="BE8">
        <v>0.33851220695362133</v>
      </c>
      <c r="BF8">
        <v>4.6865988305777019E-2</v>
      </c>
      <c r="BG8">
        <v>0.39910048805847192</v>
      </c>
      <c r="BH8">
        <v>5.2106885309002426E-2</v>
      </c>
      <c r="BI8">
        <v>0.34100578962901351</v>
      </c>
      <c r="BJ8">
        <v>4.7605991425474906E-2</v>
      </c>
      <c r="BK8">
        <v>0.34525951209394889</v>
      </c>
      <c r="BL8">
        <v>4.6947988172560649E-2</v>
      </c>
      <c r="BM8">
        <v>0.33640339498146204</v>
      </c>
      <c r="BN8">
        <v>4.4958998102583948E-2</v>
      </c>
      <c r="BO8">
        <v>0.36663823653423921</v>
      </c>
      <c r="BP8">
        <v>4.9659990299675258E-2</v>
      </c>
      <c r="BQ8">
        <v>0.37426469574641646</v>
      </c>
      <c r="BR8">
        <v>4.9081999137069732E-2</v>
      </c>
    </row>
    <row r="9" spans="1:70" x14ac:dyDescent="0.25">
      <c r="A9" s="1" t="s">
        <v>292</v>
      </c>
      <c r="B9" s="3" t="b">
        <v>1</v>
      </c>
      <c r="C9">
        <v>0.31563999999999998</v>
      </c>
      <c r="D9">
        <v>4.4670000000000001E-2</v>
      </c>
      <c r="E9">
        <v>0.29147097047105464</v>
      </c>
      <c r="F9">
        <v>4.1198460738784748E-2</v>
      </c>
      <c r="G9">
        <v>0.3171329674981207</v>
      </c>
      <c r="H9">
        <v>4.4437001993087151E-2</v>
      </c>
      <c r="I9">
        <v>0.34330487710264956</v>
      </c>
      <c r="J9">
        <v>4.7685616388647128E-2</v>
      </c>
      <c r="K9">
        <v>0.36999683140801998</v>
      </c>
      <c r="L9">
        <v>5.0944335256878172E-2</v>
      </c>
      <c r="M9">
        <v>0.39721916386584621</v>
      </c>
      <c r="N9">
        <v>5.421319002664686E-2</v>
      </c>
      <c r="O9">
        <v>0.30099358398314346</v>
      </c>
      <c r="P9">
        <v>4.2316535976942848E-2</v>
      </c>
      <c r="Q9">
        <v>0.30589949343140677</v>
      </c>
      <c r="R9">
        <v>4.2858778175599896E-2</v>
      </c>
      <c r="S9">
        <v>0.30099358398314346</v>
      </c>
      <c r="T9">
        <v>4.2391291106525036E-2</v>
      </c>
      <c r="Y9">
        <v>0.31200696807303357</v>
      </c>
      <c r="Z9">
        <v>4.341260358126077E-2</v>
      </c>
      <c r="AA9">
        <v>0.32767985223967511</v>
      </c>
      <c r="AB9">
        <v>4.6350499367997317E-2</v>
      </c>
      <c r="AC9">
        <v>0.29624904795386209</v>
      </c>
      <c r="AD9">
        <v>4.2518305153261569E-2</v>
      </c>
      <c r="AE9">
        <v>0.34931865998078049</v>
      </c>
      <c r="AF9">
        <v>4.884501702458572E-2</v>
      </c>
      <c r="AG9">
        <v>0.32123023571717341</v>
      </c>
      <c r="AH9">
        <v>4.6045016670361948E-2</v>
      </c>
      <c r="AI9">
        <v>0.30920352256905459</v>
      </c>
      <c r="AJ9">
        <v>4.490996979488221E-2</v>
      </c>
      <c r="AK9">
        <v>0.35036372411241545</v>
      </c>
      <c r="AL9">
        <v>4.5548208863731593E-2</v>
      </c>
      <c r="AM9">
        <v>0.31927068577781964</v>
      </c>
      <c r="AN9">
        <v>4.4103688473180414E-2</v>
      </c>
      <c r="AO9">
        <v>0.31376833895862188</v>
      </c>
      <c r="AP9">
        <v>4.5102818115924453E-2</v>
      </c>
      <c r="AQ9">
        <v>0.33182488907053509</v>
      </c>
      <c r="AR9">
        <v>4.6049302793403607E-2</v>
      </c>
      <c r="AS9">
        <v>0.32325672689188123</v>
      </c>
      <c r="AT9">
        <v>4.5669183191303975E-2</v>
      </c>
      <c r="AU9">
        <v>0.32798815023671019</v>
      </c>
      <c r="AV9">
        <v>4.6372469192159135E-2</v>
      </c>
      <c r="AW9">
        <v>0.3388805278217219</v>
      </c>
      <c r="AX9">
        <v>4.8711597582184255E-2</v>
      </c>
      <c r="AY9">
        <v>0.32146023571717341</v>
      </c>
      <c r="AZ9">
        <v>4.5235016670361949E-2</v>
      </c>
      <c r="BA9">
        <v>0.32772231715452738</v>
      </c>
      <c r="BB9">
        <v>4.6601382924437454E-2</v>
      </c>
      <c r="BC9">
        <v>0.35518331299621891</v>
      </c>
      <c r="BD9">
        <v>4.8359303125020743E-2</v>
      </c>
      <c r="BE9">
        <v>0.33340353850977456</v>
      </c>
      <c r="BF9">
        <v>4.6767106405940617E-2</v>
      </c>
      <c r="BG9">
        <v>0.3922978469196195</v>
      </c>
      <c r="BH9">
        <v>5.2035939110337714E-2</v>
      </c>
      <c r="BI9">
        <v>0.33484561592916595</v>
      </c>
      <c r="BJ9">
        <v>4.748809552350957E-2</v>
      </c>
      <c r="BK9">
        <v>0.3407589430650359</v>
      </c>
      <c r="BL9">
        <v>4.6860515240043671E-2</v>
      </c>
      <c r="BM9">
        <v>0.33207702103643805</v>
      </c>
      <c r="BN9">
        <v>4.4877232908332766E-2</v>
      </c>
      <c r="BO9">
        <v>0.36372759408546618</v>
      </c>
      <c r="BP9">
        <v>4.9602942088181202E-2</v>
      </c>
      <c r="BQ9">
        <v>0.3688108041314046</v>
      </c>
      <c r="BR9">
        <v>4.8979317760064076E-2</v>
      </c>
    </row>
    <row r="10" spans="1:70" x14ac:dyDescent="0.25">
      <c r="A10" s="1" t="s">
        <v>293</v>
      </c>
      <c r="B10" s="3" t="b">
        <v>0</v>
      </c>
      <c r="C10">
        <v>0.33449000000000001</v>
      </c>
      <c r="D10">
        <v>4.5449999999999997E-2</v>
      </c>
      <c r="E10">
        <v>0.29136834530899325</v>
      </c>
      <c r="F10">
        <v>4.1186631693507274E-2</v>
      </c>
      <c r="G10">
        <v>0.31702024961143227</v>
      </c>
      <c r="H10">
        <v>4.4424223437216762E-2</v>
      </c>
      <c r="I10">
        <v>0.3431817055660179</v>
      </c>
      <c r="J10">
        <v>4.7671882535536066E-2</v>
      </c>
      <c r="K10">
        <v>0.36986283493059785</v>
      </c>
      <c r="L10">
        <v>5.0929640293084687E-2</v>
      </c>
      <c r="M10">
        <v>0.3970739605216867</v>
      </c>
      <c r="N10">
        <v>5.4197528111824586E-2</v>
      </c>
      <c r="O10">
        <v>0.30589949343140677</v>
      </c>
      <c r="P10">
        <v>4.2934647572199003E-2</v>
      </c>
      <c r="Q10">
        <v>0.31082390254624093</v>
      </c>
      <c r="R10">
        <v>4.3476140759354118E-2</v>
      </c>
      <c r="S10">
        <v>0.30589949343140677</v>
      </c>
      <c r="T10">
        <v>4.301051696879811E-2</v>
      </c>
      <c r="Y10">
        <v>0.3064714636511035</v>
      </c>
      <c r="Z10">
        <v>4.3276567510926969E-2</v>
      </c>
      <c r="AA10">
        <v>0.32341752655107686</v>
      </c>
      <c r="AB10">
        <v>4.6240711265363867E-2</v>
      </c>
      <c r="AC10">
        <v>0.2921601863007724</v>
      </c>
      <c r="AD10">
        <v>4.2413290731041546E-2</v>
      </c>
      <c r="AE10">
        <v>0.34546210950766471</v>
      </c>
      <c r="AF10">
        <v>4.8747163767703522E-2</v>
      </c>
      <c r="AG10">
        <v>0.31737678356290527</v>
      </c>
      <c r="AH10">
        <v>4.5947163341965823E-2</v>
      </c>
      <c r="AI10">
        <v>0.30712368990040328</v>
      </c>
      <c r="AJ10">
        <v>4.4802430837472977E-2</v>
      </c>
      <c r="AK10">
        <v>0.34523091744108941</v>
      </c>
      <c r="AL10">
        <v>4.5421718884723281E-2</v>
      </c>
      <c r="AM10">
        <v>0.31376308654927187</v>
      </c>
      <c r="AN10">
        <v>4.3965263096342209E-2</v>
      </c>
      <c r="AO10">
        <v>0.31012553072369753</v>
      </c>
      <c r="AP10">
        <v>4.500973759181736E-2</v>
      </c>
      <c r="AQ10">
        <v>0.32663633332993247</v>
      </c>
      <c r="AR10">
        <v>4.5920425332592642E-2</v>
      </c>
      <c r="AS10">
        <v>0.31723491130450526</v>
      </c>
      <c r="AT10">
        <v>4.551882546703645E-2</v>
      </c>
      <c r="AU10">
        <v>0.32175571147158244</v>
      </c>
      <c r="AV10">
        <v>4.6214949872915925E-2</v>
      </c>
      <c r="AW10">
        <v>0.33452217513027599</v>
      </c>
      <c r="AX10">
        <v>4.8599422862791716E-2</v>
      </c>
      <c r="AY10">
        <v>0.31760678356290528</v>
      </c>
      <c r="AZ10">
        <v>4.5137163341965825E-2</v>
      </c>
      <c r="BA10">
        <v>0.32147746452873177</v>
      </c>
      <c r="BB10">
        <v>4.6446252633882461E-2</v>
      </c>
      <c r="BC10">
        <v>0.34999165895164597</v>
      </c>
      <c r="BD10">
        <v>4.8230425731163012E-2</v>
      </c>
      <c r="BE10">
        <v>0.32840703674829919</v>
      </c>
      <c r="BF10">
        <v>4.6643002186900831E-2</v>
      </c>
      <c r="BG10">
        <v>0.38520421472580124</v>
      </c>
      <c r="BH10">
        <v>5.1929915844936059E-2</v>
      </c>
      <c r="BI10">
        <v>0.32882068166171602</v>
      </c>
      <c r="BJ10">
        <v>4.734012654531821E-2</v>
      </c>
      <c r="BK10">
        <v>0.3363571930739358</v>
      </c>
      <c r="BL10">
        <v>4.6750730341812867E-2</v>
      </c>
      <c r="BM10">
        <v>0.32784561669923168</v>
      </c>
      <c r="BN10">
        <v>4.4774610345969877E-2</v>
      </c>
      <c r="BO10">
        <v>0.36088086579256046</v>
      </c>
      <c r="BP10">
        <v>4.9531342709800238E-2</v>
      </c>
      <c r="BQ10">
        <v>0.36347662851997048</v>
      </c>
      <c r="BR10">
        <v>4.8850443321097933E-2</v>
      </c>
    </row>
    <row r="11" spans="1:70" x14ac:dyDescent="0.25">
      <c r="A11" s="1" t="s">
        <v>294</v>
      </c>
      <c r="B11" s="3" t="b">
        <v>0</v>
      </c>
      <c r="C11">
        <v>0.32634999999999997</v>
      </c>
      <c r="D11">
        <v>4.4970000000000003E-2</v>
      </c>
      <c r="E11">
        <v>0.29130324439390981</v>
      </c>
      <c r="F11">
        <v>4.1172394069796961E-2</v>
      </c>
      <c r="G11">
        <v>0.31694874631319342</v>
      </c>
      <c r="H11">
        <v>4.4408842967721879E-2</v>
      </c>
      <c r="I11">
        <v>0.34310357092938604</v>
      </c>
      <c r="J11">
        <v>4.7655352255356956E-2</v>
      </c>
      <c r="K11">
        <v>0.36977783342489579</v>
      </c>
      <c r="L11">
        <v>5.0911953205072032E-2</v>
      </c>
      <c r="M11">
        <v>0.39698184986979507</v>
      </c>
      <c r="N11">
        <v>5.4178677186446256E-2</v>
      </c>
      <c r="O11">
        <v>0.31082390254624093</v>
      </c>
      <c r="P11">
        <v>4.3553125718239993E-2</v>
      </c>
      <c r="Q11">
        <v>0.31576688108793549</v>
      </c>
      <c r="R11">
        <v>4.4093868814849523E-2</v>
      </c>
      <c r="S11">
        <v>0.31082390254624093</v>
      </c>
      <c r="T11">
        <v>4.3630110677125869E-2</v>
      </c>
      <c r="Y11">
        <v>0.30130214147229822</v>
      </c>
      <c r="Z11">
        <v>4.3118829057570376E-2</v>
      </c>
      <c r="AA11">
        <v>0.31943720491459943</v>
      </c>
      <c r="AB11">
        <v>4.6113410157608031E-2</v>
      </c>
      <c r="AC11">
        <v>0.28834184920836042</v>
      </c>
      <c r="AD11">
        <v>4.2291524664642019E-2</v>
      </c>
      <c r="AE11">
        <v>0.34186070286237058</v>
      </c>
      <c r="AF11">
        <v>4.863370074031078E-2</v>
      </c>
      <c r="AG11">
        <v>0.31377827095781613</v>
      </c>
      <c r="AH11">
        <v>4.583370026166593E-2</v>
      </c>
      <c r="AI11">
        <v>0.30580509039401343</v>
      </c>
      <c r="AJ11">
        <v>4.4697125369651557E-2</v>
      </c>
      <c r="AK11">
        <v>0.34043765695778205</v>
      </c>
      <c r="AL11">
        <v>4.5275049574879538E-2</v>
      </c>
      <c r="AM11">
        <v>0.30861985044347018</v>
      </c>
      <c r="AN11">
        <v>4.3804755297672519E-2</v>
      </c>
      <c r="AO11">
        <v>0.30672373125750696</v>
      </c>
      <c r="AP11">
        <v>4.4901808904706013E-2</v>
      </c>
      <c r="AQ11">
        <v>0.32179102050888569</v>
      </c>
      <c r="AR11">
        <v>4.5770988027396188E-2</v>
      </c>
      <c r="AS11">
        <v>0.31161146883217067</v>
      </c>
      <c r="AT11">
        <v>4.5344481436302653E-2</v>
      </c>
      <c r="AU11">
        <v>0.31593559638588559</v>
      </c>
      <c r="AV11">
        <v>4.6032302485310705E-2</v>
      </c>
      <c r="AW11">
        <v>0.33045217904551333</v>
      </c>
      <c r="AX11">
        <v>4.8469354399666313E-2</v>
      </c>
      <c r="AY11">
        <v>0.31400827095781614</v>
      </c>
      <c r="AZ11">
        <v>4.5023700261665932E-2</v>
      </c>
      <c r="BA11">
        <v>0.3156457330613282</v>
      </c>
      <c r="BB11">
        <v>4.6266374386045209E-2</v>
      </c>
      <c r="BC11">
        <v>0.34514345211939018</v>
      </c>
      <c r="BD11">
        <v>4.8080988475500346E-2</v>
      </c>
      <c r="BE11">
        <v>0.32374107277204728</v>
      </c>
      <c r="BF11">
        <v>4.6499099598547818E-2</v>
      </c>
      <c r="BG11">
        <v>0.37801308727154559</v>
      </c>
      <c r="BH11">
        <v>5.1791707551095599E-2</v>
      </c>
      <c r="BI11">
        <v>0.32319430536499349</v>
      </c>
      <c r="BJ11">
        <v>4.7168551445281731E-2</v>
      </c>
      <c r="BK11">
        <v>0.33224663971719953</v>
      </c>
      <c r="BL11">
        <v>4.6623431604727324E-2</v>
      </c>
      <c r="BM11">
        <v>0.3238941146439096</v>
      </c>
      <c r="BN11">
        <v>4.4655615513908224E-2</v>
      </c>
      <c r="BO11">
        <v>0.35822246734203989</v>
      </c>
      <c r="BP11">
        <v>4.9448321400939542E-2</v>
      </c>
      <c r="BQ11">
        <v>0.3584952979825482</v>
      </c>
      <c r="BR11">
        <v>4.8701008251562303E-2</v>
      </c>
    </row>
    <row r="12" spans="1:70" x14ac:dyDescent="0.25">
      <c r="A12" s="1" t="s">
        <v>295</v>
      </c>
      <c r="B12" s="3" t="s">
        <v>303</v>
      </c>
      <c r="C12">
        <v>0.33118999999999998</v>
      </c>
      <c r="D12">
        <v>4.564E-2</v>
      </c>
      <c r="E12">
        <v>0.29128094181477432</v>
      </c>
      <c r="F12">
        <v>4.1156901315252403E-2</v>
      </c>
      <c r="G12">
        <v>0.31692425037538097</v>
      </c>
      <c r="H12">
        <v>4.43921066187698E-2</v>
      </c>
      <c r="I12">
        <v>0.34307680319632927</v>
      </c>
      <c r="J12">
        <v>4.763736473310054E-2</v>
      </c>
      <c r="K12">
        <v>0.36974871320738234</v>
      </c>
      <c r="L12">
        <v>5.0892706895521833E-2</v>
      </c>
      <c r="M12">
        <v>0.39695029416738442</v>
      </c>
      <c r="N12">
        <v>5.4158164440375245E-2</v>
      </c>
      <c r="O12">
        <v>0.31576688108793549</v>
      </c>
      <c r="P12">
        <v>4.4171970632436386E-2</v>
      </c>
      <c r="Q12">
        <v>0.32072849907983869</v>
      </c>
      <c r="R12">
        <v>4.4711962558441058E-2</v>
      </c>
      <c r="S12">
        <v>0.31576688108793549</v>
      </c>
      <c r="T12">
        <v>4.4250072450023249E-2</v>
      </c>
      <c r="Y12">
        <v>0.29672492572099146</v>
      </c>
      <c r="Z12">
        <v>4.2946282148515744E-2</v>
      </c>
      <c r="AA12">
        <v>0.31591284648545909</v>
      </c>
      <c r="AB12">
        <v>4.597415971399723E-2</v>
      </c>
      <c r="AC12">
        <v>0.28496091632997883</v>
      </c>
      <c r="AD12">
        <v>4.2158328715463066E-2</v>
      </c>
      <c r="AE12">
        <v>0.33867183879676394</v>
      </c>
      <c r="AF12">
        <v>4.8509586821160557E-2</v>
      </c>
      <c r="AG12">
        <v>0.31059197017032775</v>
      </c>
      <c r="AH12">
        <v>4.5709586310527635E-2</v>
      </c>
      <c r="AI12">
        <v>0.30535454913987953</v>
      </c>
      <c r="AJ12">
        <v>4.4602584614145117E-2</v>
      </c>
      <c r="AK12">
        <v>0.33619343114622957</v>
      </c>
      <c r="AL12">
        <v>4.5114611086837966E-2</v>
      </c>
      <c r="AM12">
        <v>0.30406576155822301</v>
      </c>
      <c r="AN12">
        <v>4.3629180038175078E-2</v>
      </c>
      <c r="AO12">
        <v>0.30371161552036768</v>
      </c>
      <c r="AP12">
        <v>4.4783749056116477E-2</v>
      </c>
      <c r="AQ12">
        <v>0.31750071402806496</v>
      </c>
      <c r="AR12">
        <v>4.5607522005131074E-2</v>
      </c>
      <c r="AS12">
        <v>0.3066321708951894</v>
      </c>
      <c r="AT12">
        <v>4.5153770769841124E-2</v>
      </c>
      <c r="AU12">
        <v>0.31078217193687541</v>
      </c>
      <c r="AV12">
        <v>4.5832509596621225E-2</v>
      </c>
      <c r="AW12">
        <v>0.32684841792634611</v>
      </c>
      <c r="AX12">
        <v>4.8327076808784356E-2</v>
      </c>
      <c r="AY12">
        <v>0.31082197017032775</v>
      </c>
      <c r="AZ12">
        <v>4.4899586310527637E-2</v>
      </c>
      <c r="BA12">
        <v>0.31048199740119453</v>
      </c>
      <c r="BB12">
        <v>4.6069609723507765E-2</v>
      </c>
      <c r="BC12">
        <v>0.34085058240229854</v>
      </c>
      <c r="BD12">
        <v>4.7917522483184719E-2</v>
      </c>
      <c r="BE12">
        <v>0.31960957159656028</v>
      </c>
      <c r="BF12">
        <v>4.6341687874513822E-2</v>
      </c>
      <c r="BG12">
        <v>0.37092061976793433</v>
      </c>
      <c r="BH12">
        <v>5.162508419079017E-2</v>
      </c>
      <c r="BI12">
        <v>0.31821238668151408</v>
      </c>
      <c r="BJ12">
        <v>4.6980868878580384E-2</v>
      </c>
      <c r="BK12">
        <v>0.32860693390113987</v>
      </c>
      <c r="BL12">
        <v>4.6484182594444777E-2</v>
      </c>
      <c r="BM12">
        <v>0.32039521447169994</v>
      </c>
      <c r="BN12">
        <v>4.4525449057309457E-2</v>
      </c>
      <c r="BO12">
        <v>0.35586858350260331</v>
      </c>
      <c r="BP12">
        <v>4.935750659117677E-2</v>
      </c>
      <c r="BQ12">
        <v>0.35408452056669903</v>
      </c>
      <c r="BR12">
        <v>4.85375435810649E-2</v>
      </c>
    </row>
    <row r="13" spans="1:70" x14ac:dyDescent="0.25">
      <c r="A13" s="1" t="s">
        <v>296</v>
      </c>
      <c r="B13" s="3" t="b">
        <v>0</v>
      </c>
      <c r="C13">
        <v>0.34111999999999998</v>
      </c>
      <c r="D13">
        <v>4.8189999999999997E-2</v>
      </c>
      <c r="E13">
        <v>0.29130324439390981</v>
      </c>
      <c r="F13">
        <v>4.1141408560707846E-2</v>
      </c>
      <c r="G13">
        <v>0.31694874631319342</v>
      </c>
      <c r="H13">
        <v>4.4375370269817721E-2</v>
      </c>
      <c r="I13">
        <v>0.34310357092938604</v>
      </c>
      <c r="J13">
        <v>4.7619377210844124E-2</v>
      </c>
      <c r="K13">
        <v>0.36977783342489579</v>
      </c>
      <c r="L13">
        <v>5.0873460585971635E-2</v>
      </c>
      <c r="M13">
        <v>0.39698184986979507</v>
      </c>
      <c r="N13">
        <v>5.4137651694304234E-2</v>
      </c>
      <c r="O13">
        <v>0.32072849907983869</v>
      </c>
      <c r="P13">
        <v>4.4791182532288421E-2</v>
      </c>
      <c r="Q13">
        <v>0.32570882680934909</v>
      </c>
      <c r="R13">
        <v>4.5330422206611133E-2</v>
      </c>
      <c r="S13">
        <v>0.32072849907983869</v>
      </c>
      <c r="T13">
        <v>4.4870402506135783E-2</v>
      </c>
      <c r="Y13">
        <v>0.29293986268943339</v>
      </c>
      <c r="Z13">
        <v>4.2766467911660708E-2</v>
      </c>
      <c r="AA13">
        <v>0.31299848263875735</v>
      </c>
      <c r="AB13">
        <v>4.5829045847115016E-2</v>
      </c>
      <c r="AC13">
        <v>0.28216515065592879</v>
      </c>
      <c r="AD13">
        <v>4.2019524185628876E-2</v>
      </c>
      <c r="AE13">
        <v>0.33603488597237918</v>
      </c>
      <c r="AF13">
        <v>4.8380246384084384E-2</v>
      </c>
      <c r="AG13">
        <v>0.30795713783442086</v>
      </c>
      <c r="AH13">
        <v>4.5580245863780497E-2</v>
      </c>
      <c r="AI13">
        <v>0.30580856631093944</v>
      </c>
      <c r="AJ13">
        <v>4.4526467700709262E-2</v>
      </c>
      <c r="AK13">
        <v>0.33268373304045185</v>
      </c>
      <c r="AL13">
        <v>4.494741535239527E-2</v>
      </c>
      <c r="AM13">
        <v>0.30029985543075882</v>
      </c>
      <c r="AN13">
        <v>4.3446210799193488E-2</v>
      </c>
      <c r="AO13">
        <v>0.30122082742372763</v>
      </c>
      <c r="AP13">
        <v>4.4660717827946124E-2</v>
      </c>
      <c r="AQ13">
        <v>0.31395292086785681</v>
      </c>
      <c r="AR13">
        <v>4.5437171515367289E-2</v>
      </c>
      <c r="AS13">
        <v>0.30251463670672996</v>
      </c>
      <c r="AT13">
        <v>4.495502843890755E-2</v>
      </c>
      <c r="AU13">
        <v>0.3065206675018477</v>
      </c>
      <c r="AV13">
        <v>4.5624303114795865E-2</v>
      </c>
      <c r="AW13">
        <v>0.32386839342644641</v>
      </c>
      <c r="AX13">
        <v>4.8178808303591017E-2</v>
      </c>
      <c r="AY13">
        <v>0.30818713783442087</v>
      </c>
      <c r="AZ13">
        <v>4.4770245863780499E-2</v>
      </c>
      <c r="BA13">
        <v>0.30621193757503146</v>
      </c>
      <c r="BB13">
        <v>4.5864558206204636E-2</v>
      </c>
      <c r="BC13">
        <v>0.33730066880648241</v>
      </c>
      <c r="BD13">
        <v>4.7747172002477183E-2</v>
      </c>
      <c r="BE13">
        <v>0.31619309964834924</v>
      </c>
      <c r="BF13">
        <v>4.6177646662484396E-2</v>
      </c>
      <c r="BG13">
        <v>0.3641202762397831</v>
      </c>
      <c r="BH13">
        <v>5.143459081493422E-2</v>
      </c>
      <c r="BI13">
        <v>0.31409265936364394</v>
      </c>
      <c r="BJ13">
        <v>4.6785281473979902E-2</v>
      </c>
      <c r="BK13">
        <v>0.32559714823516489</v>
      </c>
      <c r="BL13">
        <v>4.6339069160905473E-2</v>
      </c>
      <c r="BM13">
        <v>0.31750183490971412</v>
      </c>
      <c r="BN13">
        <v>4.438979987493491E-2</v>
      </c>
      <c r="BO13">
        <v>0.35392209029322197</v>
      </c>
      <c r="BP13">
        <v>4.9262867323476366E-2</v>
      </c>
      <c r="BQ13">
        <v>0.35043706841075384</v>
      </c>
      <c r="BR13">
        <v>4.8367193500096994E-2</v>
      </c>
    </row>
    <row r="14" spans="1:70" x14ac:dyDescent="0.25">
      <c r="A14" s="1" t="s">
        <v>297</v>
      </c>
      <c r="B14" s="3" t="b">
        <v>0</v>
      </c>
      <c r="C14">
        <v>0.32344000000000001</v>
      </c>
      <c r="D14">
        <v>4.478E-2</v>
      </c>
      <c r="E14">
        <v>0.29136834530899325</v>
      </c>
      <c r="F14">
        <v>4.1127170936997533E-2</v>
      </c>
      <c r="G14">
        <v>0.31702024961143227</v>
      </c>
      <c r="H14">
        <v>4.4359989800322838E-2</v>
      </c>
      <c r="I14">
        <v>0.3431817055660179</v>
      </c>
      <c r="J14">
        <v>4.7602846930665015E-2</v>
      </c>
      <c r="K14">
        <v>0.36986283493059785</v>
      </c>
      <c r="L14">
        <v>5.085577349795898E-2</v>
      </c>
      <c r="M14">
        <v>0.3970739605216867</v>
      </c>
      <c r="N14">
        <v>5.4118800768925904E-2</v>
      </c>
      <c r="O14">
        <v>0.32570882680934909</v>
      </c>
      <c r="P14">
        <v>4.5410761635424679E-2</v>
      </c>
      <c r="Q14">
        <v>0.33070793482891192</v>
      </c>
      <c r="R14">
        <v>4.5949247975970456E-2</v>
      </c>
      <c r="S14">
        <v>0.32570882680934909</v>
      </c>
      <c r="T14">
        <v>4.5491101064238225E-2</v>
      </c>
      <c r="Y14">
        <v>0.29011237779485055</v>
      </c>
      <c r="Z14">
        <v>4.2587245092000257E-2</v>
      </c>
      <c r="AA14">
        <v>0.31082148505926449</v>
      </c>
      <c r="AB14">
        <v>4.5684410729277737E-2</v>
      </c>
      <c r="AC14">
        <v>0.28007674056173848</v>
      </c>
      <c r="AD14">
        <v>4.188117749915124E-2</v>
      </c>
      <c r="AE14">
        <v>0.33406509188114558</v>
      </c>
      <c r="AF14">
        <v>4.8251332226826767E-2</v>
      </c>
      <c r="AG14">
        <v>0.30598892876650291</v>
      </c>
      <c r="AH14">
        <v>4.5451331719591696E-2</v>
      </c>
      <c r="AI14">
        <v>0.30713036013613809</v>
      </c>
      <c r="AJ14">
        <v>4.447494116898585E-2</v>
      </c>
      <c r="AK14">
        <v>0.3300619532890714</v>
      </c>
      <c r="AL14">
        <v>4.4780769627440743E-2</v>
      </c>
      <c r="AM14">
        <v>0.29748672022967027</v>
      </c>
      <c r="AN14">
        <v>4.3263844214455074E-2</v>
      </c>
      <c r="AO14">
        <v>0.2993602263595373</v>
      </c>
      <c r="AP14">
        <v>4.4538092275235322E-2</v>
      </c>
      <c r="AQ14">
        <v>0.31130269661356269</v>
      </c>
      <c r="AR14">
        <v>4.5267381691939848E-2</v>
      </c>
      <c r="AS14">
        <v>0.29943882226894919</v>
      </c>
      <c r="AT14">
        <v>4.4756940437035236E-2</v>
      </c>
      <c r="AU14">
        <v>0.3033373312735802</v>
      </c>
      <c r="AV14">
        <v>4.5416782662175935E-2</v>
      </c>
      <c r="AW14">
        <v>0.32164234691620386</v>
      </c>
      <c r="AX14">
        <v>4.8031028929234464E-2</v>
      </c>
      <c r="AY14">
        <v>0.30621892876650292</v>
      </c>
      <c r="AZ14">
        <v>4.4641331719591698E-2</v>
      </c>
      <c r="BA14">
        <v>0.30302217568726264</v>
      </c>
      <c r="BB14">
        <v>4.5660181569388315E-2</v>
      </c>
      <c r="BC14">
        <v>0.33464885959045432</v>
      </c>
      <c r="BD14">
        <v>4.7577382166816957E-2</v>
      </c>
      <c r="BE14">
        <v>0.31364097314560219</v>
      </c>
      <c r="BF14">
        <v>4.6014145350582292E-2</v>
      </c>
      <c r="BG14">
        <v>0.3577975523313674</v>
      </c>
      <c r="BH14">
        <v>5.1225423586241922E-2</v>
      </c>
      <c r="BI14">
        <v>0.311015175263819</v>
      </c>
      <c r="BJ14">
        <v>4.6590337339593828E-2</v>
      </c>
      <c r="BK14">
        <v>0.3233488247954317</v>
      </c>
      <c r="BL14">
        <v>4.6194433457486583E-2</v>
      </c>
      <c r="BM14">
        <v>0.31534043052878641</v>
      </c>
      <c r="BN14">
        <v>4.4254596486971332E-2</v>
      </c>
      <c r="BO14">
        <v>0.35246805880745646</v>
      </c>
      <c r="BP14">
        <v>4.9168539787966418E-2</v>
      </c>
      <c r="BQ14">
        <v>0.34771235267634476</v>
      </c>
      <c r="BR14">
        <v>4.8197403124627246E-2</v>
      </c>
    </row>
    <row r="15" spans="1:70" x14ac:dyDescent="0.25">
      <c r="A15" s="1" t="s">
        <v>298</v>
      </c>
      <c r="B15" s="3" t="b">
        <v>0</v>
      </c>
      <c r="C15">
        <v>0.33093</v>
      </c>
      <c r="D15">
        <v>4.5879999999999997E-2</v>
      </c>
      <c r="E15">
        <v>0.29147097047105464</v>
      </c>
      <c r="F15">
        <v>4.1115341891720059E-2</v>
      </c>
      <c r="G15">
        <v>0.3171329674981207</v>
      </c>
      <c r="H15">
        <v>4.4347211244452449E-2</v>
      </c>
      <c r="I15">
        <v>0.34330487710264956</v>
      </c>
      <c r="J15">
        <v>4.7589113077553952E-2</v>
      </c>
      <c r="K15">
        <v>0.36999683140801998</v>
      </c>
      <c r="L15">
        <v>5.0841078534165494E-2</v>
      </c>
      <c r="M15">
        <v>0.39721916386584621</v>
      </c>
      <c r="N15">
        <v>5.4103138854103623E-2</v>
      </c>
      <c r="O15">
        <v>0.33070793482891192</v>
      </c>
      <c r="P15">
        <v>4.6030708159602973E-2</v>
      </c>
      <c r="Q15">
        <v>0.33572589395701846</v>
      </c>
      <c r="R15">
        <v>4.6568440083258091E-2</v>
      </c>
      <c r="S15">
        <v>0.33070793482891192</v>
      </c>
      <c r="T15">
        <v>4.6112168343235491E-2</v>
      </c>
      <c r="Y15">
        <v>0.28836604569491414</v>
      </c>
      <c r="Z15">
        <v>4.2416446586760068E-2</v>
      </c>
      <c r="AA15">
        <v>0.30947699898759762</v>
      </c>
      <c r="AB15">
        <v>4.5546575609171171E-2</v>
      </c>
      <c r="AC15">
        <v>0.27878695958982741</v>
      </c>
      <c r="AD15">
        <v>4.1749335070090286E-2</v>
      </c>
      <c r="AE15">
        <v>0.33284854597697078</v>
      </c>
      <c r="AF15">
        <v>4.8128478516658621E-2</v>
      </c>
      <c r="AG15">
        <v>0.30477336314735681</v>
      </c>
      <c r="AH15">
        <v>4.5328478044660968E-2</v>
      </c>
      <c r="AI15">
        <v>0.30921284674076838</v>
      </c>
      <c r="AJ15">
        <v>4.4452179392135034E-2</v>
      </c>
      <c r="AK15">
        <v>0.32844267624791862</v>
      </c>
      <c r="AL15">
        <v>4.4621957129809799E-2</v>
      </c>
      <c r="AM15">
        <v>0.29574930346216527</v>
      </c>
      <c r="AN15">
        <v>4.3090050578804863E-2</v>
      </c>
      <c r="AO15">
        <v>0.29821112952245626</v>
      </c>
      <c r="AP15">
        <v>4.4421231723060228E-2</v>
      </c>
      <c r="AQ15">
        <v>0.30966586878228219</v>
      </c>
      <c r="AR15">
        <v>4.5105573164874506E-2</v>
      </c>
      <c r="AS15">
        <v>0.2975391554321733</v>
      </c>
      <c r="AT15">
        <v>4.4568164160437698E-2</v>
      </c>
      <c r="AU15">
        <v>0.30137129032059029</v>
      </c>
      <c r="AV15">
        <v>4.5219017878334544E-2</v>
      </c>
      <c r="AW15">
        <v>0.32026756730987238</v>
      </c>
      <c r="AX15">
        <v>4.7890197353498205E-2</v>
      </c>
      <c r="AY15">
        <v>0.30500336314735682</v>
      </c>
      <c r="AZ15">
        <v>4.451847804466097E-2</v>
      </c>
      <c r="BA15">
        <v>0.30105211963855927</v>
      </c>
      <c r="BB15">
        <v>4.5465412052795577E-2</v>
      </c>
      <c r="BC15">
        <v>0.33301105154174704</v>
      </c>
      <c r="BD15">
        <v>4.7415573606764412E-2</v>
      </c>
      <c r="BE15">
        <v>0.31206473226295084</v>
      </c>
      <c r="BF15">
        <v>4.5858329730703973E-2</v>
      </c>
      <c r="BG15">
        <v>0.35212491546879765</v>
      </c>
      <c r="BH15">
        <v>5.1003288041453744E-2</v>
      </c>
      <c r="BI15">
        <v>0.30911443520460874</v>
      </c>
      <c r="BJ15">
        <v>4.6404556469540566E-2</v>
      </c>
      <c r="BK15">
        <v>0.32196022610490949</v>
      </c>
      <c r="BL15">
        <v>4.6056596758466621E-2</v>
      </c>
      <c r="BM15">
        <v>0.31400546507193228</v>
      </c>
      <c r="BN15">
        <v>4.4125747930250571E-2</v>
      </c>
      <c r="BO15">
        <v>0.35157003719845198</v>
      </c>
      <c r="BP15">
        <v>4.9078646550582458E-2</v>
      </c>
      <c r="BQ15">
        <v>0.34602945651570216</v>
      </c>
      <c r="BR15">
        <v>4.8035593108808311E-2</v>
      </c>
    </row>
    <row r="16" spans="1:70" x14ac:dyDescent="0.25">
      <c r="A16" s="1" t="s">
        <v>299</v>
      </c>
      <c r="B16" s="3">
        <v>1</v>
      </c>
      <c r="C16">
        <v>0.35785</v>
      </c>
      <c r="D16">
        <v>4.7759999999999997E-2</v>
      </c>
      <c r="E16">
        <v>0.29160280579979908</v>
      </c>
      <c r="F16">
        <v>4.1106879743773764E-2</v>
      </c>
      <c r="G16">
        <v>0.31727776824043818</v>
      </c>
      <c r="H16">
        <v>4.4338069844806184E-2</v>
      </c>
      <c r="I16">
        <v>0.34346310691391241</v>
      </c>
      <c r="J16">
        <v>4.7579288286611635E-2</v>
      </c>
      <c r="K16">
        <v>0.37016896725946907</v>
      </c>
      <c r="L16">
        <v>5.083056619316341E-2</v>
      </c>
      <c r="M16">
        <v>0.3974056963908873</v>
      </c>
      <c r="N16">
        <v>5.4091934785031312E-2</v>
      </c>
      <c r="O16">
        <v>0.33572589395701846</v>
      </c>
      <c r="P16">
        <v>4.6651022322710345E-2</v>
      </c>
      <c r="Q16">
        <v>0.3407627752792084</v>
      </c>
      <c r="R16">
        <v>4.7187998745341408E-2</v>
      </c>
      <c r="S16">
        <v>0.33572589395701846</v>
      </c>
      <c r="T16">
        <v>4.6733604562162599E-2</v>
      </c>
      <c r="Y16">
        <v>0.28777718948222253</v>
      </c>
      <c r="Z16">
        <v>4.2261537110201287E-2</v>
      </c>
      <c r="AA16">
        <v>0.30902378491664861</v>
      </c>
      <c r="AB16">
        <v>4.5421564542950266E-2</v>
      </c>
      <c r="AC16">
        <v>0.27835217735772394</v>
      </c>
      <c r="AD16">
        <v>4.1629759045246142E-2</v>
      </c>
      <c r="AE16">
        <v>0.33243841715350203</v>
      </c>
      <c r="AF16">
        <v>4.8017054550231801E-2</v>
      </c>
      <c r="AG16">
        <v>0.30436356702747036</v>
      </c>
      <c r="AH16">
        <v>4.5217054134100126E-2</v>
      </c>
      <c r="AI16">
        <v>0.31188731544514786</v>
      </c>
      <c r="AJ16">
        <v>4.4460026393947756E-2</v>
      </c>
      <c r="AK16">
        <v>0.32789667209384521</v>
      </c>
      <c r="AL16">
        <v>4.447791872771583E-2</v>
      </c>
      <c r="AM16">
        <v>0.29516353857803446</v>
      </c>
      <c r="AN16">
        <v>4.2932425508075155E-2</v>
      </c>
      <c r="AO16">
        <v>0.2978237579582434</v>
      </c>
      <c r="AP16">
        <v>4.431524353831004E-2</v>
      </c>
      <c r="AQ16">
        <v>0.30911397460461365</v>
      </c>
      <c r="AR16">
        <v>4.4958817743247469E-2</v>
      </c>
      <c r="AS16">
        <v>0.29689866075278221</v>
      </c>
      <c r="AT16">
        <v>4.4396950038251323E-2</v>
      </c>
      <c r="AU16">
        <v>0.30070847006663476</v>
      </c>
      <c r="AV16">
        <v>4.5039652033306281E-2</v>
      </c>
      <c r="AW16">
        <v>0.31980413907317312</v>
      </c>
      <c r="AX16">
        <v>4.7762468592026777E-2</v>
      </c>
      <c r="AY16">
        <v>0.30459356702747037</v>
      </c>
      <c r="AZ16">
        <v>4.4407054134100128E-2</v>
      </c>
      <c r="BA16">
        <v>0.3003878703316275</v>
      </c>
      <c r="BB16">
        <v>4.528876201890937E-2</v>
      </c>
      <c r="BC16">
        <v>0.33245882473116417</v>
      </c>
      <c r="BD16">
        <v>4.7268818132837467E-2</v>
      </c>
      <c r="BE16">
        <v>0.31153326629061012</v>
      </c>
      <c r="BF16">
        <v>4.5717009693124422E-2</v>
      </c>
      <c r="BG16">
        <v>0.34725710039822411</v>
      </c>
      <c r="BH16">
        <v>5.0774243459167354E-2</v>
      </c>
      <c r="BI16">
        <v>0.30847351064736334</v>
      </c>
      <c r="BJ16">
        <v>4.6236058379316977E-2</v>
      </c>
      <c r="BK16">
        <v>0.3214920405896099</v>
      </c>
      <c r="BL16">
        <v>4.5931583189006628E-2</v>
      </c>
      <c r="BM16">
        <v>0.31355528293549129</v>
      </c>
      <c r="BN16">
        <v>4.4008885504985308E-2</v>
      </c>
      <c r="BO16">
        <v>0.35126727331970781</v>
      </c>
      <c r="BP16">
        <v>4.8997116377153767E-2</v>
      </c>
      <c r="BQ16">
        <v>0.34546193056647784</v>
      </c>
      <c r="BR16">
        <v>4.7888835326782078E-2</v>
      </c>
    </row>
    <row r="17" spans="3:70" x14ac:dyDescent="0.25">
      <c r="C17">
        <v>0.33596999999999999</v>
      </c>
      <c r="D17">
        <v>4.6190000000000002E-2</v>
      </c>
      <c r="E17">
        <v>0.29175317078094665</v>
      </c>
      <c r="F17">
        <v>4.1102470046058937E-2</v>
      </c>
      <c r="G17">
        <v>0.31744292094340543</v>
      </c>
      <c r="H17">
        <v>4.4333306183217389E-2</v>
      </c>
      <c r="I17">
        <v>0.34364357616152685</v>
      </c>
      <c r="J17">
        <v>4.7574168503969914E-2</v>
      </c>
      <c r="K17">
        <v>0.37036529706199212</v>
      </c>
      <c r="L17">
        <v>5.0825088122301423E-2</v>
      </c>
      <c r="M17">
        <v>0.39761844634098281</v>
      </c>
      <c r="N17">
        <v>5.408609624875204E-2</v>
      </c>
      <c r="O17">
        <v>0.3407627752792084</v>
      </c>
      <c r="P17">
        <v>4.7271704342763066E-2</v>
      </c>
      <c r="Q17">
        <v>0.34581865014907809</v>
      </c>
      <c r="R17">
        <v>4.780792417921588E-2</v>
      </c>
      <c r="S17">
        <v>0.3407627752792084</v>
      </c>
      <c r="T17">
        <v>4.7355409940184723E-2</v>
      </c>
      <c r="Y17">
        <v>0.28837154499891587</v>
      </c>
      <c r="Z17">
        <v>4.2129286949787681E-2</v>
      </c>
      <c r="AA17">
        <v>0.30948165047608034</v>
      </c>
      <c r="AB17">
        <v>4.5314841114078533E-2</v>
      </c>
      <c r="AC17">
        <v>0.27879139593528762</v>
      </c>
      <c r="AD17">
        <v>4.1527675470693928E-2</v>
      </c>
      <c r="AE17">
        <v>0.33285263000834148</v>
      </c>
      <c r="AF17">
        <v>4.7921930089550674E-2</v>
      </c>
      <c r="AG17">
        <v>0.30477745046370247</v>
      </c>
      <c r="AH17">
        <v>4.512192974747193E-2</v>
      </c>
      <c r="AI17">
        <v>0.31493709670052555</v>
      </c>
      <c r="AJ17">
        <v>4.449784645700508E-2</v>
      </c>
      <c r="AK17">
        <v>0.32844780382840277</v>
      </c>
      <c r="AL17">
        <v>4.4354949590503276E-2</v>
      </c>
      <c r="AM17">
        <v>0.29575502631352607</v>
      </c>
      <c r="AN17">
        <v>4.2797857974225854E-2</v>
      </c>
      <c r="AO17">
        <v>0.29821504166306978</v>
      </c>
      <c r="AP17">
        <v>4.4224759913246071E-2</v>
      </c>
      <c r="AQ17">
        <v>0.3096711345044032</v>
      </c>
      <c r="AR17">
        <v>4.4833529343194491E-2</v>
      </c>
      <c r="AS17">
        <v>0.29754533092169982</v>
      </c>
      <c r="AT17">
        <v>4.4250780949192166E-2</v>
      </c>
      <c r="AU17">
        <v>0.30137783893737591</v>
      </c>
      <c r="AV17">
        <v>4.4886524275211691E-2</v>
      </c>
      <c r="AW17">
        <v>0.32027231624382529</v>
      </c>
      <c r="AX17">
        <v>4.7653425004607092E-2</v>
      </c>
      <c r="AY17">
        <v>0.30500745046370248</v>
      </c>
      <c r="AZ17">
        <v>4.4311929747471931E-2</v>
      </c>
      <c r="BA17">
        <v>0.30105845864860203</v>
      </c>
      <c r="BB17">
        <v>4.5137951921871422E-2</v>
      </c>
      <c r="BC17">
        <v>0.33301631412020627</v>
      </c>
      <c r="BD17">
        <v>4.7143529663457626E-2</v>
      </c>
      <c r="BE17">
        <v>0.31206980284182784</v>
      </c>
      <c r="BF17">
        <v>4.5596361601614642E-2</v>
      </c>
      <c r="BG17">
        <v>0.34332688842532516</v>
      </c>
      <c r="BH17">
        <v>5.0544537578512856E-2</v>
      </c>
      <c r="BI17">
        <v>0.30912041307073174</v>
      </c>
      <c r="BJ17">
        <v>4.6092207244009357E-2</v>
      </c>
      <c r="BK17">
        <v>0.3219647302031548</v>
      </c>
      <c r="BL17">
        <v>4.5824856441973663E-2</v>
      </c>
      <c r="BM17">
        <v>0.31400955923903939</v>
      </c>
      <c r="BN17">
        <v>4.3909116659927749E-2</v>
      </c>
      <c r="BO17">
        <v>0.35157299940554726</v>
      </c>
      <c r="BP17">
        <v>4.8927512527484354E-2</v>
      </c>
      <c r="BQ17">
        <v>0.3460345784359446</v>
      </c>
      <c r="BR17">
        <v>4.7763543797845052E-2</v>
      </c>
    </row>
    <row r="18" spans="3:70" x14ac:dyDescent="0.25">
      <c r="C18">
        <v>0.38163000000000002</v>
      </c>
      <c r="D18">
        <v>5.0750000000000003E-2</v>
      </c>
      <c r="E18">
        <v>0.29190988373797966</v>
      </c>
      <c r="F18">
        <v>4.1102470046058937E-2</v>
      </c>
      <c r="G18">
        <v>0.317615045917229</v>
      </c>
      <c r="H18">
        <v>4.4333306183217389E-2</v>
      </c>
      <c r="I18">
        <v>0.34383166430034318</v>
      </c>
      <c r="J18">
        <v>4.7574168503969914E-2</v>
      </c>
      <c r="K18">
        <v>0.37056991534260703</v>
      </c>
      <c r="L18">
        <v>5.0825088122301423E-2</v>
      </c>
      <c r="M18">
        <v>0.39784017798044863</v>
      </c>
      <c r="N18">
        <v>5.408609624875204E-2</v>
      </c>
      <c r="O18">
        <v>0.34581865014907809</v>
      </c>
      <c r="P18">
        <v>4.7892754437906415E-2</v>
      </c>
      <c r="Q18">
        <v>0.35089359018929045</v>
      </c>
      <c r="R18">
        <v>4.8428216602005761E-2</v>
      </c>
      <c r="S18">
        <v>0.34581865014907809</v>
      </c>
      <c r="T18">
        <v>4.797758469659695E-2</v>
      </c>
      <c r="Y18">
        <v>0.29012313605688056</v>
      </c>
      <c r="Z18">
        <v>4.2025476072136005E-2</v>
      </c>
      <c r="AA18">
        <v>0.31083058474386288</v>
      </c>
      <c r="AB18">
        <v>4.5231069648513485E-2</v>
      </c>
      <c r="AC18">
        <v>0.28008541936307429</v>
      </c>
      <c r="AD18">
        <v>4.1447545888492913E-2</v>
      </c>
      <c r="AE18">
        <v>0.33407308145211878</v>
      </c>
      <c r="AF18">
        <v>4.7847262530004805E-2</v>
      </c>
      <c r="AG18">
        <v>0.3059969247638567</v>
      </c>
      <c r="AH18">
        <v>4.5047262276929477E-2</v>
      </c>
      <c r="AI18">
        <v>0.31811511536733833</v>
      </c>
      <c r="AJ18">
        <v>4.456257562472267E-2</v>
      </c>
      <c r="AK18">
        <v>0.33007198435016766</v>
      </c>
      <c r="AL18">
        <v>4.4258424059539718E-2</v>
      </c>
      <c r="AM18">
        <v>0.29749791581632617</v>
      </c>
      <c r="AN18">
        <v>4.2692229224212834E-2</v>
      </c>
      <c r="AO18">
        <v>0.29936787966144696</v>
      </c>
      <c r="AP18">
        <v>4.4153735416472224E-2</v>
      </c>
      <c r="AQ18">
        <v>0.31131299792048034</v>
      </c>
      <c r="AR18">
        <v>4.473518366899832E-2</v>
      </c>
      <c r="AS18">
        <v>0.29945090334947666</v>
      </c>
      <c r="AT18">
        <v>4.4136045183849226E-2</v>
      </c>
      <c r="AU18">
        <v>0.30335014230117419</v>
      </c>
      <c r="AV18">
        <v>4.4766327021868023E-2</v>
      </c>
      <c r="AW18">
        <v>0.32165163723290796</v>
      </c>
      <c r="AX18">
        <v>4.7567832319258568E-2</v>
      </c>
      <c r="AY18">
        <v>0.30622692476385671</v>
      </c>
      <c r="AZ18">
        <v>4.4237262276929479E-2</v>
      </c>
      <c r="BA18">
        <v>0.30303457666219136</v>
      </c>
      <c r="BB18">
        <v>4.5019572886589435E-2</v>
      </c>
      <c r="BC18">
        <v>0.3346591547474414</v>
      </c>
      <c r="BD18">
        <v>4.7045183905937565E-2</v>
      </c>
      <c r="BE18">
        <v>0.3136508926947279</v>
      </c>
      <c r="BF18">
        <v>4.5501658356707379E-2</v>
      </c>
      <c r="BG18">
        <v>0.34044148548742353</v>
      </c>
      <c r="BH18">
        <v>5.0320436177115971E-2</v>
      </c>
      <c r="BI18">
        <v>0.31102686973463045</v>
      </c>
      <c r="BJ18">
        <v>4.5979290048505005E-2</v>
      </c>
      <c r="BK18">
        <v>0.32335763614121599</v>
      </c>
      <c r="BL18">
        <v>4.5741080988344826E-2</v>
      </c>
      <c r="BM18">
        <v>0.31534843992825207</v>
      </c>
      <c r="BN18">
        <v>4.3830801772350964E-2</v>
      </c>
      <c r="BO18">
        <v>0.35247385375898277</v>
      </c>
      <c r="BP18">
        <v>4.8872877023801109E-2</v>
      </c>
      <c r="BQ18">
        <v>0.34772237266433736</v>
      </c>
      <c r="BR18">
        <v>4.7665194363027262E-2</v>
      </c>
    </row>
    <row r="19" spans="3:70" x14ac:dyDescent="0.25">
      <c r="C19">
        <v>0.33794000000000002</v>
      </c>
      <c r="D19">
        <v>4.6800000000000001E-2</v>
      </c>
      <c r="E19">
        <v>0.29206024871912722</v>
      </c>
      <c r="F19">
        <v>4.1106879743773764E-2</v>
      </c>
      <c r="G19">
        <v>0.31778019862019624</v>
      </c>
      <c r="H19">
        <v>4.4338069844806184E-2</v>
      </c>
      <c r="I19">
        <v>0.34401213354795762</v>
      </c>
      <c r="J19">
        <v>4.7579288286611635E-2</v>
      </c>
      <c r="K19">
        <v>0.37076624514513007</v>
      </c>
      <c r="L19">
        <v>5.083056619316341E-2</v>
      </c>
      <c r="M19">
        <v>0.39805292793054414</v>
      </c>
      <c r="N19">
        <v>5.4091934785031312E-2</v>
      </c>
      <c r="O19">
        <v>0.35089359018929045</v>
      </c>
      <c r="P19">
        <v>4.8514172826415347E-2</v>
      </c>
      <c r="Q19">
        <v>0.3559876672925899</v>
      </c>
      <c r="R19">
        <v>4.9048876230963837E-2</v>
      </c>
      <c r="S19">
        <v>0.35089359018929045</v>
      </c>
      <c r="T19">
        <v>4.8600129050824933E-2</v>
      </c>
      <c r="Y19">
        <v>0.29295540972181705</v>
      </c>
      <c r="Z19">
        <v>4.1954641510739486E-2</v>
      </c>
      <c r="AA19">
        <v>0.31301163281958938</v>
      </c>
      <c r="AB19">
        <v>4.5173911361280419E-2</v>
      </c>
      <c r="AC19">
        <v>0.28217769260787634</v>
      </c>
      <c r="AD19">
        <v>4.1392872345889675E-2</v>
      </c>
      <c r="AE19">
        <v>0.33604643190036515</v>
      </c>
      <c r="AF19">
        <v>4.7796315202241056E-2</v>
      </c>
      <c r="AG19">
        <v>0.30796869304932944</v>
      </c>
      <c r="AH19">
        <v>4.4996315049229747E-2</v>
      </c>
      <c r="AI19">
        <v>0.32116390727360566</v>
      </c>
      <c r="AJ19">
        <v>4.464896992489123E-2</v>
      </c>
      <c r="AK19">
        <v>0.33269822917665592</v>
      </c>
      <c r="AL19">
        <v>4.4192560763709143E-2</v>
      </c>
      <c r="AM19">
        <v>0.30031603445185057</v>
      </c>
      <c r="AN19">
        <v>4.2620155741274653E-2</v>
      </c>
      <c r="AO19">
        <v>0.30123188740091539</v>
      </c>
      <c r="AP19">
        <v>4.410527415931087E-2</v>
      </c>
      <c r="AQ19">
        <v>0.31396780754302761</v>
      </c>
      <c r="AR19">
        <v>4.4668078898536238E-2</v>
      </c>
      <c r="AS19">
        <v>0.30253209537706788</v>
      </c>
      <c r="AT19">
        <v>4.4057757245731265E-2</v>
      </c>
      <c r="AU19">
        <v>0.30653918103687</v>
      </c>
      <c r="AV19">
        <v>4.4684313470016807E-2</v>
      </c>
      <c r="AW19">
        <v>0.32388181909448188</v>
      </c>
      <c r="AX19">
        <v>4.7509431347050213E-2</v>
      </c>
      <c r="AY19">
        <v>0.30819869304932945</v>
      </c>
      <c r="AZ19">
        <v>4.4186315049229749E-2</v>
      </c>
      <c r="BA19">
        <v>0.30622985853273527</v>
      </c>
      <c r="BB19">
        <v>4.4938798644950859E-2</v>
      </c>
      <c r="BC19">
        <v>0.3373155465942354</v>
      </c>
      <c r="BD19">
        <v>4.6978079041796204E-2</v>
      </c>
      <c r="BE19">
        <v>0.31620743463582762</v>
      </c>
      <c r="BF19">
        <v>4.5437038944641676E-2</v>
      </c>
      <c r="BG19">
        <v>0.33867959785498108</v>
      </c>
      <c r="BH19">
        <v>5.0108052157018045E-2</v>
      </c>
      <c r="BI19">
        <v>0.31410955933465307</v>
      </c>
      <c r="BJ19">
        <v>4.5902241816084259E-2</v>
      </c>
      <c r="BK19">
        <v>0.32560988173039579</v>
      </c>
      <c r="BL19">
        <v>4.5683918217442915E-2</v>
      </c>
      <c r="BM19">
        <v>0.3175134094923483</v>
      </c>
      <c r="BN19">
        <v>4.3777363578638567E-2</v>
      </c>
      <c r="BO19">
        <v>0.35393046472199025</v>
      </c>
      <c r="BP19">
        <v>4.8835597699785217E-2</v>
      </c>
      <c r="BQ19">
        <v>0.35045154854494009</v>
      </c>
      <c r="BR19">
        <v>4.759808536456317E-2</v>
      </c>
    </row>
    <row r="20" spans="3:70" x14ac:dyDescent="0.25">
      <c r="C20">
        <v>0.34301999999999999</v>
      </c>
      <c r="D20">
        <v>4.6350000000000002E-2</v>
      </c>
      <c r="E20">
        <v>0.29219208404787167</v>
      </c>
      <c r="F20">
        <v>4.1115341891720059E-2</v>
      </c>
      <c r="G20">
        <v>0.31792499936251373</v>
      </c>
      <c r="H20">
        <v>4.4347211244452449E-2</v>
      </c>
      <c r="I20">
        <v>0.34417036335922047</v>
      </c>
      <c r="J20">
        <v>4.7589113077553952E-2</v>
      </c>
      <c r="K20">
        <v>0.37093838099657916</v>
      </c>
      <c r="L20">
        <v>5.0841078534165494E-2</v>
      </c>
      <c r="M20">
        <v>0.39823946045558523</v>
      </c>
      <c r="N20">
        <v>5.410313885410363E-2</v>
      </c>
      <c r="O20">
        <v>0.3559876672925899</v>
      </c>
      <c r="P20">
        <v>4.9135959726694267E-2</v>
      </c>
      <c r="Q20">
        <v>0.36110095362282091</v>
      </c>
      <c r="R20">
        <v>4.9669903283471227E-2</v>
      </c>
      <c r="S20">
        <v>0.3559876672925899</v>
      </c>
      <c r="T20">
        <v>4.9223043222424698E-2</v>
      </c>
      <c r="Y20">
        <v>0.29674458204381071</v>
      </c>
      <c r="Z20">
        <v>4.1919879075833097E-2</v>
      </c>
      <c r="AA20">
        <v>0.31592947243652075</v>
      </c>
      <c r="AB20">
        <v>4.5145864343807296E-2</v>
      </c>
      <c r="AC20">
        <v>0.28497677328905507</v>
      </c>
      <c r="AD20">
        <v>4.1366044339048738E-2</v>
      </c>
      <c r="AE20">
        <v>0.33868643646930607</v>
      </c>
      <c r="AF20">
        <v>4.7771314748955102E-2</v>
      </c>
      <c r="AG20">
        <v>0.31060657958445159</v>
      </c>
      <c r="AH20">
        <v>4.4971314702695143E-2</v>
      </c>
      <c r="AI20">
        <v>0.32383647743094546</v>
      </c>
      <c r="AJ20">
        <v>4.4750030205117794E-2</v>
      </c>
      <c r="AK20">
        <v>0.33621175880682919</v>
      </c>
      <c r="AL20">
        <v>4.4160238245086518E-2</v>
      </c>
      <c r="AM20">
        <v>0.30408621691289334</v>
      </c>
      <c r="AN20">
        <v>4.2584787482462645E-2</v>
      </c>
      <c r="AO20">
        <v>0.30372559879875877</v>
      </c>
      <c r="AP20">
        <v>4.4081494131242863E-2</v>
      </c>
      <c r="AQ20">
        <v>0.31751953545234973</v>
      </c>
      <c r="AR20">
        <v>4.4635147832281862E-2</v>
      </c>
      <c r="AS20">
        <v>0.30665424412766801</v>
      </c>
      <c r="AT20">
        <v>4.4019338693401251E-2</v>
      </c>
      <c r="AU20">
        <v>0.31080557884900784</v>
      </c>
      <c r="AV20">
        <v>4.4644068005418619E-2</v>
      </c>
      <c r="AW20">
        <v>0.32686539217959637</v>
      </c>
      <c r="AX20">
        <v>4.7480774490706486E-2</v>
      </c>
      <c r="AY20">
        <v>0.3108365795844516</v>
      </c>
      <c r="AZ20">
        <v>4.4161314702695145E-2</v>
      </c>
      <c r="BA20">
        <v>0.3105046551098275</v>
      </c>
      <c r="BB20">
        <v>4.4899159418913114E-2</v>
      </c>
      <c r="BC20">
        <v>0.34086939259010107</v>
      </c>
      <c r="BD20">
        <v>4.6945147875601397E-2</v>
      </c>
      <c r="BE20">
        <v>0.31962769551465164</v>
      </c>
      <c r="BF20">
        <v>4.5405327543803144E-2</v>
      </c>
      <c r="BG20">
        <v>0.3380892852297126</v>
      </c>
      <c r="BH20">
        <v>4.991317880064354E-2</v>
      </c>
      <c r="BI20">
        <v>0.31823375354289274</v>
      </c>
      <c r="BJ20">
        <v>4.5864429924222357E-2</v>
      </c>
      <c r="BK20">
        <v>0.32862303303097368</v>
      </c>
      <c r="BL20">
        <v>4.5655866416653756E-2</v>
      </c>
      <c r="BM20">
        <v>0.32040984837270059</v>
      </c>
      <c r="BN20">
        <v>4.3751137584280703E-2</v>
      </c>
      <c r="BO20">
        <v>0.35587917140589154</v>
      </c>
      <c r="BP20">
        <v>4.8817303840782221E-2</v>
      </c>
      <c r="BQ20">
        <v>0.35410282799573162</v>
      </c>
      <c r="BR20">
        <v>4.7565149787710377E-2</v>
      </c>
    </row>
    <row r="21" spans="3:70" x14ac:dyDescent="0.25">
      <c r="C21">
        <v>0.33424999999999999</v>
      </c>
      <c r="D21">
        <v>4.4400000000000002E-2</v>
      </c>
      <c r="E21">
        <v>0.29229470920993306</v>
      </c>
      <c r="F21">
        <v>4.1127170936997533E-2</v>
      </c>
      <c r="G21">
        <v>0.31803771724920216</v>
      </c>
      <c r="H21">
        <v>4.4359989800322838E-2</v>
      </c>
      <c r="I21">
        <v>0.34429353489585213</v>
      </c>
      <c r="J21">
        <v>4.7602846930665015E-2</v>
      </c>
      <c r="K21">
        <v>0.37107237747400129</v>
      </c>
      <c r="L21">
        <v>5.085577349795898E-2</v>
      </c>
      <c r="M21">
        <v>0.39838466379974474</v>
      </c>
      <c r="N21">
        <v>5.4118800768925904E-2</v>
      </c>
      <c r="O21">
        <v>0.36110095362282091</v>
      </c>
      <c r="P21">
        <v>4.9758115357276811E-2</v>
      </c>
      <c r="Q21">
        <v>0.36623352161595024</v>
      </c>
      <c r="R21">
        <v>5.029129797703781E-2</v>
      </c>
      <c r="S21">
        <v>0.36110095362282091</v>
      </c>
      <c r="T21">
        <v>4.9846327431082395E-2</v>
      </c>
      <c r="Y21">
        <v>0.30132504800992432</v>
      </c>
      <c r="Z21">
        <v>4.192270805263091E-2</v>
      </c>
      <c r="AA21">
        <v>0.31945658000204924</v>
      </c>
      <c r="AB21">
        <v>4.5148154385342233E-2</v>
      </c>
      <c r="AC21">
        <v>0.28836032814936358</v>
      </c>
      <c r="AD21">
        <v>4.1368234380604121E-2</v>
      </c>
      <c r="AE21">
        <v>0.34187771429113145</v>
      </c>
      <c r="AF21">
        <v>4.7773353809921024E-2</v>
      </c>
      <c r="AG21">
        <v>0.31379529606965417</v>
      </c>
      <c r="AH21">
        <v>4.4973353872434202E-2</v>
      </c>
      <c r="AI21">
        <v>0.32591631009959676</v>
      </c>
      <c r="AJ21">
        <v>4.4857569162527026E-2</v>
      </c>
      <c r="AK21">
        <v>0.34045901513606314</v>
      </c>
      <c r="AL21">
        <v>4.4162869152836293E-2</v>
      </c>
      <c r="AM21">
        <v>0.30864368813456428</v>
      </c>
      <c r="AN21">
        <v>4.2587670210402634E-2</v>
      </c>
      <c r="AO21">
        <v>0.30674002670073641</v>
      </c>
      <c r="AP21">
        <v>4.4083434633604021E-2</v>
      </c>
      <c r="AQ21">
        <v>0.32181295409572797</v>
      </c>
      <c r="AR21">
        <v>4.4637829715851278E-2</v>
      </c>
      <c r="AS21">
        <v>0.31163719192061151</v>
      </c>
      <c r="AT21">
        <v>4.402246860194868E-2</v>
      </c>
      <c r="AU21">
        <v>0.3159628736807491</v>
      </c>
      <c r="AV21">
        <v>4.4647349547995575E-2</v>
      </c>
      <c r="AW21">
        <v>0.33047196002765977</v>
      </c>
      <c r="AX21">
        <v>4.7483114192360461E-2</v>
      </c>
      <c r="AY21">
        <v>0.31402529606965418</v>
      </c>
      <c r="AZ21">
        <v>4.4163353872434204E-2</v>
      </c>
      <c r="BA21">
        <v>0.31567213727029925</v>
      </c>
      <c r="BB21">
        <v>4.4902387632864166E-2</v>
      </c>
      <c r="BC21">
        <v>0.34516537261177399</v>
      </c>
      <c r="BD21">
        <v>4.6947829657337119E-2</v>
      </c>
      <c r="BE21">
        <v>0.32376219351856278</v>
      </c>
      <c r="BF21">
        <v>4.5407910094576606E-2</v>
      </c>
      <c r="BG21">
        <v>0.33868664980120528</v>
      </c>
      <c r="BH21">
        <v>4.9741131745157416E-2</v>
      </c>
      <c r="BI21">
        <v>0.32321920528236986</v>
      </c>
      <c r="BJ21">
        <v>4.5867506934035247E-2</v>
      </c>
      <c r="BK21">
        <v>0.33226540087241035</v>
      </c>
      <c r="BL21">
        <v>4.5658151584279313E-2</v>
      </c>
      <c r="BM21">
        <v>0.32391116829158162</v>
      </c>
      <c r="BN21">
        <v>4.3753269991077086E-2</v>
      </c>
      <c r="BO21">
        <v>0.35823480597766788</v>
      </c>
      <c r="BP21">
        <v>4.8818794976214226E-2</v>
      </c>
      <c r="BQ21">
        <v>0.35851663258392963</v>
      </c>
      <c r="BR21">
        <v>4.7567827075219775E-2</v>
      </c>
    </row>
    <row r="22" spans="3:70" x14ac:dyDescent="0.25">
      <c r="C22">
        <v>0.36519000000000001</v>
      </c>
      <c r="D22">
        <v>4.9270000000000001E-2</v>
      </c>
      <c r="E22">
        <v>0.29235981012501649</v>
      </c>
      <c r="F22">
        <v>4.1141408560707846E-2</v>
      </c>
      <c r="G22">
        <v>0.31810922054744101</v>
      </c>
      <c r="H22">
        <v>4.4375370269817721E-2</v>
      </c>
      <c r="I22">
        <v>0.34437166953248399</v>
      </c>
      <c r="J22">
        <v>4.7619377210844124E-2</v>
      </c>
      <c r="K22">
        <v>0.37115737897970336</v>
      </c>
      <c r="L22">
        <v>5.0873460585971635E-2</v>
      </c>
      <c r="M22">
        <v>0.39847677445163637</v>
      </c>
      <c r="N22">
        <v>5.4137651694304234E-2</v>
      </c>
      <c r="O22">
        <v>0.36623352161595024</v>
      </c>
      <c r="P22">
        <v>5.0380639936826288E-2</v>
      </c>
      <c r="Q22">
        <v>0.37138544398109286</v>
      </c>
      <c r="R22">
        <v>5.0913060529302674E-2</v>
      </c>
      <c r="S22">
        <v>0.36623352161595024</v>
      </c>
      <c r="T22">
        <v>5.0469981896614766E-2</v>
      </c>
      <c r="Y22">
        <v>0.30649661927792443</v>
      </c>
      <c r="Z22">
        <v>4.1963004801271936E-2</v>
      </c>
      <c r="AA22">
        <v>0.32343880399062125</v>
      </c>
      <c r="AB22">
        <v>4.5180681400081295E-2</v>
      </c>
      <c r="AC22">
        <v>0.2921804796053088</v>
      </c>
      <c r="AD22">
        <v>4.1399346755230861E-2</v>
      </c>
      <c r="AE22">
        <v>0.3454807912115776</v>
      </c>
      <c r="AF22">
        <v>4.7802343268390113E-2</v>
      </c>
      <c r="AG22">
        <v>0.31739548029337472</v>
      </c>
      <c r="AH22">
        <v>4.5002343436944293E-2</v>
      </c>
      <c r="AI22">
        <v>0.32723490960598661</v>
      </c>
      <c r="AJ22">
        <v>4.4962874630348447E-2</v>
      </c>
      <c r="AK22">
        <v>0.34525437268217318</v>
      </c>
      <c r="AL22">
        <v>4.420033850366531E-2</v>
      </c>
      <c r="AM22">
        <v>0.31378926475530305</v>
      </c>
      <c r="AN22">
        <v>4.2628677936050775E-2</v>
      </c>
      <c r="AO22">
        <v>0.31014342614270207</v>
      </c>
      <c r="AP22">
        <v>4.4111010857129589E-2</v>
      </c>
      <c r="AQ22">
        <v>0.32666042047633825</v>
      </c>
      <c r="AR22">
        <v>4.4676007338063414E-2</v>
      </c>
      <c r="AS22">
        <v>0.31726316002651039</v>
      </c>
      <c r="AT22">
        <v>4.4067010179351045E-2</v>
      </c>
      <c r="AU22">
        <v>0.32178566700050049</v>
      </c>
      <c r="AV22">
        <v>4.4694014678590466E-2</v>
      </c>
      <c r="AW22">
        <v>0.3345438983174791</v>
      </c>
      <c r="AX22">
        <v>4.7516348195822733E-2</v>
      </c>
      <c r="AY22">
        <v>0.31762548029337473</v>
      </c>
      <c r="AZ22">
        <v>4.4192343436944295E-2</v>
      </c>
      <c r="BA22">
        <v>0.32150646124740745</v>
      </c>
      <c r="BB22">
        <v>4.4948342198363654E-2</v>
      </c>
      <c r="BC22">
        <v>0.35001573171790773</v>
      </c>
      <c r="BD22">
        <v>4.6986007180272904E-2</v>
      </c>
      <c r="BE22">
        <v>0.32843023124526755</v>
      </c>
      <c r="BF22">
        <v>4.5444673727100822E-2</v>
      </c>
      <c r="BG22">
        <v>0.3404553970211619</v>
      </c>
      <c r="BH22">
        <v>4.9596603985740138E-2</v>
      </c>
      <c r="BI22">
        <v>0.32884802638921767</v>
      </c>
      <c r="BJ22">
        <v>4.5911338365428982E-2</v>
      </c>
      <c r="BK22">
        <v>0.33637779630201498</v>
      </c>
      <c r="BL22">
        <v>4.5690673847528888E-2</v>
      </c>
      <c r="BM22">
        <v>0.32786434476733944</v>
      </c>
      <c r="BN22">
        <v>4.3783667602618294E-2</v>
      </c>
      <c r="BO22">
        <v>0.36089441590294397</v>
      </c>
      <c r="BP22">
        <v>4.8840005936307586E-2</v>
      </c>
      <c r="BQ22">
        <v>0.36350005786924555</v>
      </c>
      <c r="BR22">
        <v>4.7606000216780152E-2</v>
      </c>
    </row>
    <row r="23" spans="3:70" x14ac:dyDescent="0.25">
      <c r="C23">
        <v>0.37154999999999999</v>
      </c>
      <c r="D23">
        <v>4.8379999999999999E-2</v>
      </c>
      <c r="E23">
        <v>0.29238211270415199</v>
      </c>
      <c r="F23">
        <v>4.1156901315252403E-2</v>
      </c>
      <c r="G23">
        <v>0.31813371648525346</v>
      </c>
      <c r="H23">
        <v>4.43921066187698E-2</v>
      </c>
      <c r="I23">
        <v>0.34439843726554076</v>
      </c>
      <c r="J23">
        <v>4.763736473310054E-2</v>
      </c>
      <c r="K23">
        <v>0.3711864991972168</v>
      </c>
      <c r="L23">
        <v>5.0892706895521833E-2</v>
      </c>
      <c r="M23">
        <v>0.39850833015404702</v>
      </c>
      <c r="N23">
        <v>5.4158164440375245E-2</v>
      </c>
      <c r="O23">
        <v>0.37138544398109286</v>
      </c>
      <c r="P23">
        <v>5.1003533684136126E-2</v>
      </c>
      <c r="Q23">
        <v>0.37655679370154216</v>
      </c>
      <c r="R23">
        <v>5.1535191158033018E-2</v>
      </c>
      <c r="S23">
        <v>0.37138544398109286</v>
      </c>
      <c r="T23">
        <v>5.1094006838969579E-2</v>
      </c>
      <c r="Y23">
        <v>0.31203327336744718</v>
      </c>
      <c r="Z23">
        <v>4.2039008160475295E-2</v>
      </c>
      <c r="AA23">
        <v>0.32770210210510553</v>
      </c>
      <c r="AB23">
        <v>4.5242023801398468E-2</v>
      </c>
      <c r="AC23">
        <v>0.29627026870714551</v>
      </c>
      <c r="AD23">
        <v>4.1458021702864029E-2</v>
      </c>
      <c r="AE23">
        <v>0.3493381954797396</v>
      </c>
      <c r="AF23">
        <v>4.7857016145920417E-2</v>
      </c>
      <c r="AG23">
        <v>0.32124978692943584</v>
      </c>
      <c r="AH23">
        <v>4.5057016413148979E-2</v>
      </c>
      <c r="AI23">
        <v>0.32768545086012052</v>
      </c>
      <c r="AJ23">
        <v>4.5057415385854886E-2</v>
      </c>
      <c r="AK23">
        <v>0.35038825130971579</v>
      </c>
      <c r="AL23">
        <v>4.4271008707144448E-2</v>
      </c>
      <c r="AM23">
        <v>0.31929806038556735</v>
      </c>
      <c r="AN23">
        <v>4.2706018425019351E-2</v>
      </c>
      <c r="AO23">
        <v>0.3137870522377193</v>
      </c>
      <c r="AP23">
        <v>4.4163017588526102E-2</v>
      </c>
      <c r="AQ23">
        <v>0.33185007705262354</v>
      </c>
      <c r="AR23">
        <v>4.4748012153631028E-2</v>
      </c>
      <c r="AS23">
        <v>0.32328626664274668</v>
      </c>
      <c r="AT23">
        <v>4.4151016744941679E-2</v>
      </c>
      <c r="AU23">
        <v>0.32801947479932653</v>
      </c>
      <c r="AV23">
        <v>4.4782023907072158E-2</v>
      </c>
      <c r="AW23">
        <v>0.33890324380646158</v>
      </c>
      <c r="AX23">
        <v>4.7579024015667548E-2</v>
      </c>
      <c r="AY23">
        <v>0.32147978692943585</v>
      </c>
      <c r="AZ23">
        <v>4.424701641314898E-2</v>
      </c>
      <c r="BA23">
        <v>0.3277526390871599</v>
      </c>
      <c r="BB23">
        <v>4.5035014680384795E-2</v>
      </c>
      <c r="BC23">
        <v>0.355208485940959</v>
      </c>
      <c r="BD23">
        <v>4.705801190346038E-2</v>
      </c>
      <c r="BE23">
        <v>0.33342779304637865</v>
      </c>
      <c r="BF23">
        <v>4.5514011694222985E-2</v>
      </c>
      <c r="BG23">
        <v>0.34334728007620197</v>
      </c>
      <c r="BH23">
        <v>4.9483537862912867E-2</v>
      </c>
      <c r="BI23">
        <v>0.33487421037098652</v>
      </c>
      <c r="BJ23">
        <v>4.5994008574525097E-2</v>
      </c>
      <c r="BK23">
        <v>0.34078048790605109</v>
      </c>
      <c r="BL23">
        <v>4.5752011827439355E-2</v>
      </c>
      <c r="BM23">
        <v>0.33209660501853794</v>
      </c>
      <c r="BN23">
        <v>4.3841001897416056E-2</v>
      </c>
      <c r="BO23">
        <v>0.36374176346576081</v>
      </c>
      <c r="BP23">
        <v>4.8880009700324745E-2</v>
      </c>
      <c r="BQ23">
        <v>0.36883530425358357</v>
      </c>
      <c r="BR23">
        <v>4.7678000862930267E-2</v>
      </c>
    </row>
    <row r="24" spans="3:70" x14ac:dyDescent="0.25">
      <c r="C24" t="s">
        <v>280</v>
      </c>
      <c r="D24" t="s">
        <v>280</v>
      </c>
      <c r="E24" t="s">
        <v>282</v>
      </c>
      <c r="F24" t="s">
        <v>282</v>
      </c>
      <c r="G24" t="s">
        <v>282</v>
      </c>
      <c r="H24" t="s">
        <v>282</v>
      </c>
      <c r="I24" t="s">
        <v>282</v>
      </c>
      <c r="J24" t="s">
        <v>282</v>
      </c>
      <c r="K24" t="s">
        <v>282</v>
      </c>
      <c r="L24" t="s">
        <v>282</v>
      </c>
      <c r="M24" t="s">
        <v>282</v>
      </c>
      <c r="N24" t="s">
        <v>282</v>
      </c>
      <c r="O24">
        <v>0.37655679370154216</v>
      </c>
      <c r="P24">
        <v>5.1626796818128762E-2</v>
      </c>
      <c r="Q24">
        <v>0.38174764403580408</v>
      </c>
      <c r="R24">
        <v>5.2157690081125668E-2</v>
      </c>
      <c r="S24">
        <v>0.37655679370154216</v>
      </c>
      <c r="T24">
        <v>5.1718402478224505E-2</v>
      </c>
      <c r="Y24">
        <v>0.31769303192696646</v>
      </c>
      <c r="Z24">
        <v>4.2147396418739227E-2</v>
      </c>
      <c r="AA24">
        <v>0.33206014776032489</v>
      </c>
      <c r="AB24">
        <v>4.5329500632002681E-2</v>
      </c>
      <c r="AC24">
        <v>0.30045095204613786</v>
      </c>
      <c r="AD24">
        <v>4.1541694846738426E-2</v>
      </c>
      <c r="AE24">
        <v>0.35328134001921951</v>
      </c>
      <c r="AF24">
        <v>4.7934982975414285E-2</v>
      </c>
      <c r="AG24">
        <v>0.32518976428282659</v>
      </c>
      <c r="AH24">
        <v>4.513498332963805E-2</v>
      </c>
      <c r="AK24">
        <v>0.35563627588758451</v>
      </c>
      <c r="AL24">
        <v>4.4371791136268407E-2</v>
      </c>
      <c r="AM24">
        <v>0.3249293142221803</v>
      </c>
      <c r="AN24">
        <v>4.2816311526819584E-2</v>
      </c>
      <c r="AO24">
        <v>0.31751166104137807</v>
      </c>
      <c r="AP24">
        <v>4.4237181884075549E-2</v>
      </c>
      <c r="AQ24">
        <v>0.33715511092946487</v>
      </c>
      <c r="AR24">
        <v>4.4850697206596388E-2</v>
      </c>
      <c r="AS24">
        <v>0.32944327310811866</v>
      </c>
      <c r="AT24">
        <v>4.4270816808696031E-2</v>
      </c>
      <c r="AU24">
        <v>0.33439184976328978</v>
      </c>
      <c r="AV24">
        <v>4.4907530807840865E-2</v>
      </c>
      <c r="AW24">
        <v>0.343359472178278</v>
      </c>
      <c r="AX24">
        <v>4.7668402417815739E-2</v>
      </c>
      <c r="AY24">
        <v>0.3254197642828266</v>
      </c>
      <c r="AZ24">
        <v>4.4324983329638051E-2</v>
      </c>
      <c r="BA24">
        <v>0.33413768284547263</v>
      </c>
      <c r="BB24">
        <v>4.515861707556254E-2</v>
      </c>
      <c r="BC24">
        <v>0.36051668700378109</v>
      </c>
      <c r="BD24">
        <v>4.7160696874979251E-2</v>
      </c>
      <c r="BE24">
        <v>0.33853646149022543</v>
      </c>
      <c r="BF24">
        <v>4.5612893594059387E-2</v>
      </c>
      <c r="BG24">
        <v>0.34728341593516054</v>
      </c>
      <c r="BH24">
        <v>4.9405017525764934E-2</v>
      </c>
      <c r="BI24">
        <v>0.34103438407083408</v>
      </c>
      <c r="BJ24">
        <v>4.6111904476490433E-2</v>
      </c>
      <c r="BK24">
        <v>0.34528105693496403</v>
      </c>
      <c r="BL24">
        <v>4.5839484759956334E-2</v>
      </c>
      <c r="BM24">
        <v>0.33642297896356188</v>
      </c>
      <c r="BN24">
        <v>4.3922767091667238E-2</v>
      </c>
      <c r="BO24">
        <v>0.36665240591453385</v>
      </c>
      <c r="BP24">
        <v>4.89370579118188E-2</v>
      </c>
      <c r="BQ24">
        <v>0.37428919586859538</v>
      </c>
      <c r="BR24">
        <v>4.7780682239935923E-2</v>
      </c>
    </row>
    <row r="25" spans="3:70" x14ac:dyDescent="0.25">
      <c r="O25">
        <v>0.38174764403580408</v>
      </c>
      <c r="P25">
        <v>5.2250429557857192E-2</v>
      </c>
      <c r="Q25">
        <v>0.38695806851863424</v>
      </c>
      <c r="R25">
        <v>5.2780557516605806E-2</v>
      </c>
      <c r="S25">
        <v>0.38174764403580408</v>
      </c>
      <c r="T25">
        <v>5.2343169034588716E-2</v>
      </c>
      <c r="Y25">
        <v>0.32322853634889653</v>
      </c>
      <c r="Z25">
        <v>4.2283432489073028E-2</v>
      </c>
      <c r="AA25">
        <v>0.33632247344892313</v>
      </c>
      <c r="AB25">
        <v>4.5439288734636131E-2</v>
      </c>
      <c r="AC25">
        <v>0.30453981369922761</v>
      </c>
      <c r="AD25">
        <v>4.164670926895845E-2</v>
      </c>
      <c r="AE25">
        <v>0.3571378904923353</v>
      </c>
      <c r="AF25">
        <v>4.8032836232296483E-2</v>
      </c>
      <c r="AG25">
        <v>0.32904321643709472</v>
      </c>
      <c r="AH25">
        <v>4.5232836658034174E-2</v>
      </c>
      <c r="AK25">
        <v>0.36076908255891055</v>
      </c>
      <c r="AL25">
        <v>4.4498281115276719E-2</v>
      </c>
      <c r="AM25">
        <v>0.33043691345072812</v>
      </c>
      <c r="AN25">
        <v>4.2954736903657788E-2</v>
      </c>
      <c r="AO25">
        <v>0.32115446927630242</v>
      </c>
      <c r="AP25">
        <v>4.4330262408182643E-2</v>
      </c>
      <c r="AQ25">
        <v>0.34234366667006755</v>
      </c>
      <c r="AR25">
        <v>4.4979574667407353E-2</v>
      </c>
      <c r="AS25">
        <v>0.33546508869549468</v>
      </c>
      <c r="AT25">
        <v>4.4421174532963556E-2</v>
      </c>
      <c r="AU25">
        <v>0.34062428852841753</v>
      </c>
      <c r="AV25">
        <v>4.5065050127084075E-2</v>
      </c>
      <c r="AW25">
        <v>0.34771782486972397</v>
      </c>
      <c r="AX25">
        <v>4.7780577137208277E-2</v>
      </c>
      <c r="AY25">
        <v>0.32927321643709473</v>
      </c>
      <c r="AZ25">
        <v>4.4422836658034176E-2</v>
      </c>
      <c r="BA25">
        <v>0.34038253547126823</v>
      </c>
      <c r="BB25">
        <v>4.5313747366117534E-2</v>
      </c>
      <c r="BC25">
        <v>0.36570834104835404</v>
      </c>
      <c r="BD25">
        <v>4.7289574268836981E-2</v>
      </c>
      <c r="BE25">
        <v>0.3435329632517008</v>
      </c>
      <c r="BF25">
        <v>4.5736997813099173E-2</v>
      </c>
      <c r="BG25">
        <v>0.35215643707254557</v>
      </c>
      <c r="BH25">
        <v>4.936318480440649E-2</v>
      </c>
      <c r="BI25">
        <v>0.34705931833828402</v>
      </c>
      <c r="BJ25">
        <v>4.6259873454681792E-2</v>
      </c>
      <c r="BK25">
        <v>0.34968280692606418</v>
      </c>
      <c r="BL25">
        <v>4.5949269658187138E-2</v>
      </c>
      <c r="BM25">
        <v>0.3406543833007683</v>
      </c>
      <c r="BN25">
        <v>4.4025389654030127E-2</v>
      </c>
      <c r="BO25">
        <v>0.36949913420743957</v>
      </c>
      <c r="BP25">
        <v>4.9008657290199764E-2</v>
      </c>
      <c r="BQ25">
        <v>0.3796233714800295</v>
      </c>
      <c r="BR25">
        <v>4.7909556678902065E-2</v>
      </c>
    </row>
    <row r="26" spans="3:70" x14ac:dyDescent="0.25">
      <c r="O26">
        <v>0.38695806851863424</v>
      </c>
      <c r="P26">
        <v>5.2874432122503645E-2</v>
      </c>
      <c r="Q26">
        <v>0.39218814096208043</v>
      </c>
      <c r="R26">
        <v>5.3403793682628001E-2</v>
      </c>
      <c r="S26">
        <v>0.38695806851863424</v>
      </c>
      <c r="T26">
        <v>5.2968306728401485E-2</v>
      </c>
      <c r="Y26">
        <v>0.32839785852770181</v>
      </c>
      <c r="Z26">
        <v>4.2441170942429621E-2</v>
      </c>
      <c r="AA26">
        <v>0.34030279508540057</v>
      </c>
      <c r="AB26">
        <v>4.5566589842391966E-2</v>
      </c>
      <c r="AC26">
        <v>0.30835815079163958</v>
      </c>
      <c r="AD26">
        <v>4.1768475335357977E-2</v>
      </c>
      <c r="AE26">
        <v>0.36073929713762942</v>
      </c>
      <c r="AF26">
        <v>4.8146299259689225E-2</v>
      </c>
      <c r="AG26">
        <v>0.33264172904218386</v>
      </c>
      <c r="AH26">
        <v>4.5346299738334067E-2</v>
      </c>
      <c r="AK26">
        <v>0.36556234304221791</v>
      </c>
      <c r="AL26">
        <v>4.4644950425120462E-2</v>
      </c>
      <c r="AM26">
        <v>0.33558014955652987</v>
      </c>
      <c r="AN26">
        <v>4.3115244702327478E-2</v>
      </c>
      <c r="AO26">
        <v>0.32455626874249299</v>
      </c>
      <c r="AP26">
        <v>4.443819109529399E-2</v>
      </c>
      <c r="AQ26">
        <v>0.34718897949111438</v>
      </c>
      <c r="AR26">
        <v>4.5129011972603807E-2</v>
      </c>
      <c r="AS26">
        <v>0.34108853116782928</v>
      </c>
      <c r="AT26">
        <v>4.4595518563697353E-2</v>
      </c>
      <c r="AU26">
        <v>0.34644440361411438</v>
      </c>
      <c r="AV26">
        <v>4.5247697514689295E-2</v>
      </c>
      <c r="AW26">
        <v>0.35178782095448663</v>
      </c>
      <c r="AX26">
        <v>4.791064560033368E-2</v>
      </c>
      <c r="AY26">
        <v>0.33287172904218387</v>
      </c>
      <c r="AZ26">
        <v>4.4536299738334069E-2</v>
      </c>
      <c r="BA26">
        <v>0.3462142669386718</v>
      </c>
      <c r="BB26">
        <v>4.5493625613954793E-2</v>
      </c>
      <c r="BC26">
        <v>0.37055654788060982</v>
      </c>
      <c r="BD26">
        <v>4.7439011524499648E-2</v>
      </c>
      <c r="BE26">
        <v>0.3481989272279527</v>
      </c>
      <c r="BF26">
        <v>4.5880900401452186E-2</v>
      </c>
      <c r="BG26">
        <v>0.35783342017474729</v>
      </c>
      <c r="BH26">
        <v>4.935918078642644E-2</v>
      </c>
      <c r="BI26">
        <v>0.35268569463500654</v>
      </c>
      <c r="BJ26">
        <v>4.6431448554718278E-2</v>
      </c>
      <c r="BK26">
        <v>0.35379336028280045</v>
      </c>
      <c r="BL26">
        <v>4.6076568395272688E-2</v>
      </c>
      <c r="BM26">
        <v>0.34460588535609038</v>
      </c>
      <c r="BN26">
        <v>4.414438448609178E-2</v>
      </c>
      <c r="BO26">
        <v>0.37215753265796014</v>
      </c>
      <c r="BP26">
        <v>4.9091678599060461E-2</v>
      </c>
      <c r="BQ26">
        <v>0.38460470201745178</v>
      </c>
      <c r="BR26">
        <v>4.8058991748437696E-2</v>
      </c>
    </row>
    <row r="27" spans="3:70" x14ac:dyDescent="0.25">
      <c r="O27">
        <v>0.39218814096208043</v>
      </c>
      <c r="P27">
        <v>5.3498804731380689E-2</v>
      </c>
      <c r="Q27">
        <v>0.39743793545652784</v>
      </c>
      <c r="R27">
        <v>5.4027398797476062E-2</v>
      </c>
      <c r="S27">
        <v>0.39218814096208043</v>
      </c>
      <c r="T27">
        <v>5.3593815780133378E-2</v>
      </c>
      <c r="Y27">
        <v>0.33297507427900858</v>
      </c>
      <c r="Z27">
        <v>4.2613717851484254E-2</v>
      </c>
      <c r="AA27">
        <v>0.34382715351454091</v>
      </c>
      <c r="AB27">
        <v>4.5705840286002768E-2</v>
      </c>
      <c r="AC27">
        <v>0.31173908367002118</v>
      </c>
      <c r="AD27">
        <v>4.190167128453693E-2</v>
      </c>
      <c r="AE27">
        <v>0.36392816120323607</v>
      </c>
      <c r="AF27">
        <v>4.8270413178839448E-2</v>
      </c>
      <c r="AG27">
        <v>0.33582802982967225</v>
      </c>
      <c r="AH27">
        <v>4.5470413689472362E-2</v>
      </c>
      <c r="AK27">
        <v>0.36980656885377039</v>
      </c>
      <c r="AL27">
        <v>4.4805388913162034E-2</v>
      </c>
      <c r="AM27">
        <v>0.34013423844177698</v>
      </c>
      <c r="AN27">
        <v>4.329081996182492E-2</v>
      </c>
      <c r="AO27">
        <v>0.32756838447963227</v>
      </c>
      <c r="AP27">
        <v>4.4556250943883526E-2</v>
      </c>
      <c r="AQ27">
        <v>0.35147928597193506</v>
      </c>
      <c r="AR27">
        <v>4.5292477994868921E-2</v>
      </c>
      <c r="AS27">
        <v>0.34606782910481054</v>
      </c>
      <c r="AT27">
        <v>4.4786229230158882E-2</v>
      </c>
      <c r="AU27">
        <v>0.35159782806312456</v>
      </c>
      <c r="AV27">
        <v>4.5447490403378775E-2</v>
      </c>
      <c r="AW27">
        <v>0.35539158207365384</v>
      </c>
      <c r="AX27">
        <v>4.8052923191215638E-2</v>
      </c>
      <c r="AY27">
        <v>0.33605802982967226</v>
      </c>
      <c r="AZ27">
        <v>4.4660413689472364E-2</v>
      </c>
      <c r="BA27">
        <v>0.35137800259880542</v>
      </c>
      <c r="BB27">
        <v>4.5690390276492229E-2</v>
      </c>
      <c r="BC27">
        <v>0.37484941759770146</v>
      </c>
      <c r="BD27">
        <v>4.7602477516815275E-2</v>
      </c>
      <c r="BE27">
        <v>0.35233042840343964</v>
      </c>
      <c r="BF27">
        <v>4.6038312125486182E-2</v>
      </c>
      <c r="BG27">
        <v>0.36415951194152796</v>
      </c>
      <c r="BH27">
        <v>4.939311469099758E-2</v>
      </c>
      <c r="BI27">
        <v>0.35766761331848596</v>
      </c>
      <c r="BJ27">
        <v>4.6619131121419619E-2</v>
      </c>
      <c r="BK27">
        <v>0.35743306609886011</v>
      </c>
      <c r="BL27">
        <v>4.6215817405555228E-2</v>
      </c>
      <c r="BM27">
        <v>0.34810478552830004</v>
      </c>
      <c r="BN27">
        <v>4.4274550942690546E-2</v>
      </c>
      <c r="BO27">
        <v>0.37451141649739672</v>
      </c>
      <c r="BP27">
        <v>4.9182493408823233E-2</v>
      </c>
      <c r="BQ27">
        <v>0.38901547943330095</v>
      </c>
      <c r="BR27">
        <v>4.8222456418935099E-2</v>
      </c>
    </row>
    <row r="28" spans="3:70" x14ac:dyDescent="0.25">
      <c r="O28">
        <v>0.39743793545652784</v>
      </c>
      <c r="P28">
        <v>5.412354760393101E-2</v>
      </c>
      <c r="Q28">
        <v>0.40270752637174834</v>
      </c>
      <c r="R28">
        <v>5.4651373079562991E-2</v>
      </c>
      <c r="S28">
        <v>0.39743793545652784</v>
      </c>
      <c r="T28">
        <v>5.4219696410385959E-2</v>
      </c>
      <c r="Y28">
        <v>0.33676013731056664</v>
      </c>
      <c r="Z28">
        <v>4.2793532088339289E-2</v>
      </c>
      <c r="AA28">
        <v>0.34674151736124265</v>
      </c>
      <c r="AB28">
        <v>4.5850954152884982E-2</v>
      </c>
      <c r="AC28">
        <v>0.31453484934407122</v>
      </c>
      <c r="AD28">
        <v>4.204047581437112E-2</v>
      </c>
      <c r="AE28">
        <v>0.36656511402762082</v>
      </c>
      <c r="AF28">
        <v>4.8399753615915621E-2</v>
      </c>
      <c r="AG28">
        <v>0.33846286216557914</v>
      </c>
      <c r="AH28">
        <v>4.55997541362195E-2</v>
      </c>
      <c r="AK28">
        <v>0.37331626695954812</v>
      </c>
      <c r="AL28">
        <v>4.497258464760473E-2</v>
      </c>
      <c r="AM28">
        <v>0.34390014456924117</v>
      </c>
      <c r="AN28">
        <v>4.3473789200806509E-2</v>
      </c>
      <c r="AO28">
        <v>0.33005917257627232</v>
      </c>
      <c r="AP28">
        <v>4.4679282172053879E-2</v>
      </c>
      <c r="AQ28">
        <v>0.35502707913214321</v>
      </c>
      <c r="AR28">
        <v>4.5462828484632706E-2</v>
      </c>
      <c r="AS28">
        <v>0.35018536329326999</v>
      </c>
      <c r="AT28">
        <v>4.4984971561092456E-2</v>
      </c>
      <c r="AU28">
        <v>0.35585933249815227</v>
      </c>
      <c r="AV28">
        <v>4.5655696885204135E-2</v>
      </c>
      <c r="AW28">
        <v>0.35837160657355355</v>
      </c>
      <c r="AX28">
        <v>4.8201191696408976E-2</v>
      </c>
      <c r="AY28">
        <v>0.33869286216557914</v>
      </c>
      <c r="AZ28">
        <v>4.4789754136219502E-2</v>
      </c>
      <c r="BA28">
        <v>0.35564806242496855</v>
      </c>
      <c r="BB28">
        <v>4.5895441793795358E-2</v>
      </c>
      <c r="BC28">
        <v>0.3783993311935176</v>
      </c>
      <c r="BD28">
        <v>4.7772827997522811E-2</v>
      </c>
      <c r="BE28">
        <v>0.35574690035165074</v>
      </c>
      <c r="BF28">
        <v>4.6202353337515607E-2</v>
      </c>
      <c r="BG28">
        <v>0.37096215308038039</v>
      </c>
      <c r="BH28">
        <v>4.9464060889662292E-2</v>
      </c>
      <c r="BI28">
        <v>0.36178734063635609</v>
      </c>
      <c r="BJ28">
        <v>4.6814718526020101E-2</v>
      </c>
      <c r="BK28">
        <v>0.36044285176483509</v>
      </c>
      <c r="BL28">
        <v>4.6360930839094532E-2</v>
      </c>
      <c r="BM28">
        <v>0.35099816509028586</v>
      </c>
      <c r="BN28">
        <v>4.4410200125065094E-2</v>
      </c>
      <c r="BO28">
        <v>0.37645790970677806</v>
      </c>
      <c r="BP28">
        <v>4.9277132676523637E-2</v>
      </c>
      <c r="BQ28">
        <v>0.39266293158924614</v>
      </c>
      <c r="BR28">
        <v>4.8392806499903004E-2</v>
      </c>
    </row>
    <row r="29" spans="3:70" x14ac:dyDescent="0.25">
      <c r="O29">
        <v>0.40270752637174834</v>
      </c>
      <c r="P29">
        <v>5.4748660959727413E-2</v>
      </c>
      <c r="Q29">
        <v>0.40799698835795484</v>
      </c>
      <c r="R29">
        <v>5.5275716747430995E-2</v>
      </c>
      <c r="S29">
        <v>0.40270752637174834</v>
      </c>
      <c r="T29">
        <v>5.4845948839891835E-2</v>
      </c>
      <c r="Y29">
        <v>0.33958762220514949</v>
      </c>
      <c r="Z29">
        <v>4.297275490799974E-2</v>
      </c>
      <c r="AA29">
        <v>0.3489185149407355</v>
      </c>
      <c r="AB29">
        <v>4.599558927072226E-2</v>
      </c>
      <c r="AC29">
        <v>0.31662325943826153</v>
      </c>
      <c r="AD29">
        <v>4.2178822500848756E-2</v>
      </c>
      <c r="AE29">
        <v>0.36853490811885442</v>
      </c>
      <c r="AF29">
        <v>4.8528667773173238E-2</v>
      </c>
      <c r="AG29">
        <v>0.34043107123349708</v>
      </c>
      <c r="AH29">
        <v>4.5728668280408301E-2</v>
      </c>
      <c r="AK29">
        <v>0.37593804671092856</v>
      </c>
      <c r="AL29">
        <v>4.5139230372559257E-2</v>
      </c>
      <c r="AM29">
        <v>0.34671327977032973</v>
      </c>
      <c r="AN29">
        <v>4.3656155785544923E-2</v>
      </c>
      <c r="AO29">
        <v>0.33191977364046266</v>
      </c>
      <c r="AP29">
        <v>4.4801907724764681E-2</v>
      </c>
      <c r="AQ29">
        <v>0.35767730338643733</v>
      </c>
      <c r="AR29">
        <v>4.5632618308060147E-2</v>
      </c>
      <c r="AS29">
        <v>0.35326117773105076</v>
      </c>
      <c r="AT29">
        <v>4.518305956296477E-2</v>
      </c>
      <c r="AU29">
        <v>0.35904266872641977</v>
      </c>
      <c r="AV29">
        <v>4.5863217337824065E-2</v>
      </c>
      <c r="AW29">
        <v>0.3605976530837961</v>
      </c>
      <c r="AX29">
        <v>4.834897107076553E-2</v>
      </c>
      <c r="AY29">
        <v>0.34066107123349709</v>
      </c>
      <c r="AZ29">
        <v>4.4918668280408303E-2</v>
      </c>
      <c r="BA29">
        <v>0.35883782431273736</v>
      </c>
      <c r="BB29">
        <v>4.6099818430611679E-2</v>
      </c>
      <c r="BC29">
        <v>0.38105114040954569</v>
      </c>
      <c r="BD29">
        <v>4.7942617833183043E-2</v>
      </c>
      <c r="BE29">
        <v>0.3582990268543978</v>
      </c>
      <c r="BF29">
        <v>4.6365854649417712E-2</v>
      </c>
      <c r="BG29">
        <v>0.37805578527419864</v>
      </c>
      <c r="BH29">
        <v>4.9570084155063941E-2</v>
      </c>
      <c r="BI29">
        <v>0.36486482473618104</v>
      </c>
      <c r="BJ29">
        <v>4.7009662660406175E-2</v>
      </c>
      <c r="BK29">
        <v>0.36269117520456828</v>
      </c>
      <c r="BL29">
        <v>4.6505566542513421E-2</v>
      </c>
      <c r="BM29">
        <v>0.35315956947121357</v>
      </c>
      <c r="BN29">
        <v>4.4545403513028672E-2</v>
      </c>
      <c r="BO29">
        <v>0.37791194119254357</v>
      </c>
      <c r="BP29">
        <v>4.9371460212033584E-2</v>
      </c>
      <c r="BQ29">
        <v>0.39538764732365528</v>
      </c>
      <c r="BR29">
        <v>4.8562596875372753E-2</v>
      </c>
    </row>
    <row r="30" spans="3:70" x14ac:dyDescent="0.25">
      <c r="O30">
        <v>0.40799698835795484</v>
      </c>
      <c r="P30">
        <v>5.537414501847282E-2</v>
      </c>
      <c r="Q30">
        <v>0.41330639634685773</v>
      </c>
      <c r="R30">
        <v>5.5900430019751257E-2</v>
      </c>
      <c r="S30">
        <v>0.40799698835795484</v>
      </c>
      <c r="T30">
        <v>5.5472573289514646E-2</v>
      </c>
      <c r="Y30">
        <v>0.34133395430508584</v>
      </c>
      <c r="Z30">
        <v>4.314355341323993E-2</v>
      </c>
      <c r="AA30">
        <v>0.35026300101240238</v>
      </c>
      <c r="AB30">
        <v>4.6133424390828827E-2</v>
      </c>
      <c r="AC30">
        <v>0.3179130404101726</v>
      </c>
      <c r="AD30">
        <v>4.231066492990971E-2</v>
      </c>
      <c r="AE30">
        <v>0.36975145402302922</v>
      </c>
      <c r="AF30">
        <v>4.8651521483341384E-2</v>
      </c>
      <c r="AG30">
        <v>0.34164663685264318</v>
      </c>
      <c r="AH30">
        <v>4.5851521955339029E-2</v>
      </c>
      <c r="AK30">
        <v>0.37755732375208134</v>
      </c>
      <c r="AL30">
        <v>4.5298042870190201E-2</v>
      </c>
      <c r="AM30">
        <v>0.34845069653783473</v>
      </c>
      <c r="AN30">
        <v>4.3829949421195134E-2</v>
      </c>
      <c r="AO30">
        <v>0.33306887047754369</v>
      </c>
      <c r="AP30">
        <v>4.4918768276939774E-2</v>
      </c>
      <c r="AQ30">
        <v>0.35931413121771782</v>
      </c>
      <c r="AR30">
        <v>4.5794426835125489E-2</v>
      </c>
      <c r="AS30">
        <v>0.35516084456782665</v>
      </c>
      <c r="AT30">
        <v>4.5371835839562308E-2</v>
      </c>
      <c r="AU30">
        <v>0.36100870967940968</v>
      </c>
      <c r="AV30">
        <v>4.6060982121665456E-2</v>
      </c>
      <c r="AW30">
        <v>0.36197243269012758</v>
      </c>
      <c r="AX30">
        <v>4.8489802646501788E-2</v>
      </c>
      <c r="AY30">
        <v>0.34187663685264319</v>
      </c>
      <c r="AZ30">
        <v>4.5041521955339031E-2</v>
      </c>
      <c r="BA30">
        <v>0.36080788036144074</v>
      </c>
      <c r="BB30">
        <v>4.6294587947204417E-2</v>
      </c>
      <c r="BC30">
        <v>0.38268894845825296</v>
      </c>
      <c r="BD30">
        <v>4.8104426393235582E-2</v>
      </c>
      <c r="BE30">
        <v>0.35987526773704914</v>
      </c>
      <c r="BF30">
        <v>4.6521670269296031E-2</v>
      </c>
      <c r="BG30">
        <v>0.38524691272845435</v>
      </c>
      <c r="BH30">
        <v>4.9708292448904401E-2</v>
      </c>
      <c r="BI30">
        <v>0.3667655647953913</v>
      </c>
      <c r="BJ30">
        <v>4.7195443530459437E-2</v>
      </c>
      <c r="BK30">
        <v>0.3640797738950905</v>
      </c>
      <c r="BL30">
        <v>4.6643403241533384E-2</v>
      </c>
      <c r="BM30">
        <v>0.35449453492806771</v>
      </c>
      <c r="BN30">
        <v>4.4674252069749433E-2</v>
      </c>
      <c r="BO30">
        <v>0.37880996280154805</v>
      </c>
      <c r="BP30">
        <v>4.9461353449417544E-2</v>
      </c>
      <c r="BQ30">
        <v>0.39707054348429782</v>
      </c>
      <c r="BR30">
        <v>4.8724406891191688E-2</v>
      </c>
    </row>
    <row r="31" spans="3:70" x14ac:dyDescent="0.25">
      <c r="O31">
        <v>0.41330639634685773</v>
      </c>
      <c r="P31">
        <v>5.600000000000005E-2</v>
      </c>
      <c r="Q31">
        <v>0.41415532533649591</v>
      </c>
      <c r="R31">
        <v>5.6000000000000001E-2</v>
      </c>
      <c r="S31">
        <v>0.41246323775224214</v>
      </c>
      <c r="T31">
        <v>5.6000000000000001E-2</v>
      </c>
      <c r="Y31">
        <v>0.34192281051777751</v>
      </c>
      <c r="Z31">
        <v>4.329846288979871E-2</v>
      </c>
      <c r="AA31">
        <v>0.35071621508335138</v>
      </c>
      <c r="AB31">
        <v>4.6258435457049732E-2</v>
      </c>
      <c r="AC31">
        <v>0.31834782264227607</v>
      </c>
      <c r="AD31">
        <v>4.2430240954753853E-2</v>
      </c>
      <c r="AE31">
        <v>0.37016158284649797</v>
      </c>
      <c r="AF31">
        <v>4.8762945449768204E-2</v>
      </c>
      <c r="AG31">
        <v>0.34205643297252963</v>
      </c>
      <c r="AH31">
        <v>4.5962945865899871E-2</v>
      </c>
      <c r="AK31">
        <v>0.37810332790615475</v>
      </c>
      <c r="AL31">
        <v>4.544208127228417E-2</v>
      </c>
      <c r="AM31">
        <v>0.34903646142196554</v>
      </c>
      <c r="AN31">
        <v>4.3987574491924843E-2</v>
      </c>
      <c r="AO31">
        <v>0.33345624204175656</v>
      </c>
      <c r="AP31">
        <v>4.5024756461689963E-2</v>
      </c>
      <c r="AQ31">
        <v>0.35986602539538637</v>
      </c>
      <c r="AR31">
        <v>4.5941182256752526E-2</v>
      </c>
      <c r="AS31">
        <v>0.35580133924721774</v>
      </c>
      <c r="AT31">
        <v>4.5543049961748683E-2</v>
      </c>
      <c r="AU31">
        <v>0.36167152993336521</v>
      </c>
      <c r="AV31">
        <v>4.6240347966693719E-2</v>
      </c>
      <c r="AW31">
        <v>0.36243586092682684</v>
      </c>
      <c r="AX31">
        <v>4.8617531407973216E-2</v>
      </c>
      <c r="AY31">
        <v>0.34228643297252964</v>
      </c>
      <c r="AZ31">
        <v>4.5152945865899873E-2</v>
      </c>
      <c r="BA31">
        <v>0.3614721296683725</v>
      </c>
      <c r="BB31">
        <v>4.6471237981090624E-2</v>
      </c>
      <c r="BC31">
        <v>0.38324117526883583</v>
      </c>
      <c r="BD31">
        <v>4.8251181867162526E-2</v>
      </c>
      <c r="BE31">
        <v>0.36040673370938986</v>
      </c>
      <c r="BF31">
        <v>4.6662990306875582E-2</v>
      </c>
      <c r="BG31">
        <v>0.39233938023206555</v>
      </c>
      <c r="BH31">
        <v>4.987491580920983E-2</v>
      </c>
      <c r="BI31">
        <v>0.3674064893526367</v>
      </c>
      <c r="BJ31">
        <v>4.7363941620683025E-2</v>
      </c>
      <c r="BK31">
        <v>0.36454795941039009</v>
      </c>
      <c r="BL31">
        <v>4.6768416810993377E-2</v>
      </c>
      <c r="BM31">
        <v>0.3549447170645087</v>
      </c>
      <c r="BN31">
        <v>4.4791114495014696E-2</v>
      </c>
      <c r="BO31">
        <v>0.37911272668029222</v>
      </c>
      <c r="BP31">
        <v>4.9542883622846236E-2</v>
      </c>
      <c r="BQ31">
        <v>0.39763806943352215</v>
      </c>
      <c r="BR31">
        <v>4.8871164673217921E-2</v>
      </c>
    </row>
    <row r="32" spans="3:70" x14ac:dyDescent="0.25">
      <c r="O32">
        <v>0.41330639634685734</v>
      </c>
      <c r="P32">
        <v>5.6000000000000001E-2</v>
      </c>
      <c r="Q32" t="s">
        <v>281</v>
      </c>
      <c r="R32" t="s">
        <v>281</v>
      </c>
      <c r="S32" t="s">
        <v>281</v>
      </c>
      <c r="T32" t="s">
        <v>281</v>
      </c>
      <c r="BG32">
        <v>0.39913972376021678</v>
      </c>
      <c r="BH32">
        <v>5.006540918506578E-2</v>
      </c>
    </row>
    <row r="33" spans="15:60" x14ac:dyDescent="0.25">
      <c r="O33" t="s">
        <v>280</v>
      </c>
      <c r="P33" t="s">
        <v>280</v>
      </c>
      <c r="BG33">
        <v>0.40546244766863249</v>
      </c>
      <c r="BH33">
        <v>5.0274576413758078E-2</v>
      </c>
    </row>
    <row r="34" spans="15:60" x14ac:dyDescent="0.25">
      <c r="BG34">
        <v>0.41113508453120223</v>
      </c>
      <c r="BH34">
        <v>5.0496711958546256E-2</v>
      </c>
    </row>
    <row r="35" spans="15:60" x14ac:dyDescent="0.25">
      <c r="BG35">
        <v>0.41600289960177583</v>
      </c>
      <c r="BH35">
        <v>5.0725756540832646E-2</v>
      </c>
    </row>
    <row r="36" spans="15:60" x14ac:dyDescent="0.25">
      <c r="BG36">
        <v>0.41993311157467478</v>
      </c>
      <c r="BH36">
        <v>5.0955462421487144E-2</v>
      </c>
    </row>
    <row r="37" spans="15:60" x14ac:dyDescent="0.25">
      <c r="BG37">
        <v>0.42281851451257646</v>
      </c>
      <c r="BH37">
        <v>5.1179563822884029E-2</v>
      </c>
    </row>
    <row r="38" spans="15:60" x14ac:dyDescent="0.25">
      <c r="BG38">
        <v>0.42458040214501891</v>
      </c>
      <c r="BH38">
        <v>5.1391947842981955E-2</v>
      </c>
    </row>
    <row r="39" spans="15:60" x14ac:dyDescent="0.25">
      <c r="BG39">
        <v>0.42517071477028745</v>
      </c>
      <c r="BH39">
        <v>5.1586821199356467E-2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02"/>
  <sheetViews>
    <sheetView tabSelected="1" workbookViewId="0">
      <pane ySplit="4" topLeftCell="A5" activePane="bottomLeft" state="frozen"/>
      <selection pane="bottomLeft" activeCell="M14" sqref="M14"/>
    </sheetView>
  </sheetViews>
  <sheetFormatPr defaultRowHeight="13.2" x14ac:dyDescent="0.25"/>
  <cols>
    <col min="1" max="1" width="10.5546875" style="11" customWidth="1"/>
    <col min="2" max="3" width="6.77734375" style="18" customWidth="1"/>
    <col min="4" max="4" width="5.109375" style="19" customWidth="1"/>
    <col min="5" max="5" width="1.21875" style="11" customWidth="1"/>
    <col min="6" max="6" width="7.88671875" style="20" customWidth="1"/>
    <col min="7" max="11" width="8.6640625" style="20" bestFit="1" customWidth="1"/>
    <col min="12" max="12" width="1" style="11" customWidth="1"/>
    <col min="13" max="13" width="7.77734375" style="21" bestFit="1" customWidth="1"/>
    <col min="14" max="14" width="6.77734375" style="21" bestFit="1" customWidth="1"/>
    <col min="15" max="15" width="7.77734375" style="21" bestFit="1" customWidth="1"/>
    <col min="16" max="16" width="5.77734375" style="21" bestFit="1" customWidth="1"/>
    <col min="17" max="17" width="7.77734375" style="21" bestFit="1" customWidth="1"/>
    <col min="18" max="18" width="5.77734375" style="21" bestFit="1" customWidth="1"/>
    <col min="19" max="19" width="12.109375" style="22" customWidth="1"/>
    <col min="20" max="16384" width="8.88671875" style="11"/>
  </cols>
  <sheetData>
    <row r="1" spans="1:21" s="4" customFormat="1" ht="16.2" thickBot="1" x14ac:dyDescent="0.3">
      <c r="A1" s="78" t="s">
        <v>340</v>
      </c>
      <c r="B1" s="5"/>
      <c r="C1" s="5"/>
      <c r="D1" s="6"/>
      <c r="F1" s="7"/>
      <c r="G1" s="7"/>
      <c r="H1" s="7"/>
      <c r="I1" s="7"/>
      <c r="J1" s="7"/>
      <c r="K1" s="7"/>
      <c r="M1" s="8"/>
      <c r="N1" s="8"/>
      <c r="O1" s="8"/>
      <c r="P1" s="8"/>
      <c r="Q1" s="8"/>
      <c r="R1" s="8"/>
      <c r="S1" s="9"/>
    </row>
    <row r="2" spans="1:21" ht="13.8" thickTop="1" x14ac:dyDescent="0.25">
      <c r="A2" s="83" t="s">
        <v>0</v>
      </c>
      <c r="B2" s="79" t="s">
        <v>1</v>
      </c>
      <c r="C2" s="79" t="s">
        <v>2</v>
      </c>
      <c r="D2" s="86" t="s">
        <v>3</v>
      </c>
      <c r="E2" s="10"/>
      <c r="F2" s="89" t="s">
        <v>257</v>
      </c>
      <c r="G2" s="89"/>
      <c r="H2" s="89"/>
      <c r="I2" s="89"/>
      <c r="J2" s="89"/>
      <c r="K2" s="89"/>
      <c r="L2" s="10"/>
      <c r="M2" s="90" t="s">
        <v>258</v>
      </c>
      <c r="N2" s="90"/>
      <c r="O2" s="90"/>
      <c r="P2" s="90"/>
      <c r="Q2" s="90"/>
      <c r="R2" s="90"/>
      <c r="S2" s="79" t="s">
        <v>279</v>
      </c>
    </row>
    <row r="3" spans="1:21" ht="15.6" x14ac:dyDescent="0.25">
      <c r="A3" s="84"/>
      <c r="B3" s="80"/>
      <c r="C3" s="80"/>
      <c r="D3" s="87"/>
      <c r="E3" s="12"/>
      <c r="F3" s="91" t="s">
        <v>324</v>
      </c>
      <c r="G3" s="91"/>
      <c r="H3" s="91" t="s">
        <v>325</v>
      </c>
      <c r="I3" s="91"/>
      <c r="J3" s="91" t="s">
        <v>326</v>
      </c>
      <c r="K3" s="91"/>
      <c r="L3" s="13"/>
      <c r="M3" s="82" t="s">
        <v>324</v>
      </c>
      <c r="N3" s="82"/>
      <c r="O3" s="82" t="s">
        <v>325</v>
      </c>
      <c r="P3" s="82"/>
      <c r="Q3" s="82" t="s">
        <v>326</v>
      </c>
      <c r="R3" s="82"/>
      <c r="S3" s="80"/>
    </row>
    <row r="4" spans="1:21" ht="13.8" thickBot="1" x14ac:dyDescent="0.3">
      <c r="A4" s="85"/>
      <c r="B4" s="81"/>
      <c r="C4" s="81"/>
      <c r="D4" s="88"/>
      <c r="E4" s="14"/>
      <c r="F4" s="15" t="s">
        <v>4</v>
      </c>
      <c r="G4" s="15" t="s">
        <v>5</v>
      </c>
      <c r="H4" s="15" t="s">
        <v>6</v>
      </c>
      <c r="I4" s="15" t="s">
        <v>5</v>
      </c>
      <c r="J4" s="15" t="s">
        <v>7</v>
      </c>
      <c r="K4" s="15" t="s">
        <v>5</v>
      </c>
      <c r="L4" s="16"/>
      <c r="M4" s="17" t="s">
        <v>8</v>
      </c>
      <c r="N4" s="17" t="s">
        <v>9</v>
      </c>
      <c r="O4" s="17" t="s">
        <v>8</v>
      </c>
      <c r="P4" s="17" t="s">
        <v>9</v>
      </c>
      <c r="Q4" s="17" t="s">
        <v>10</v>
      </c>
      <c r="R4" s="17" t="s">
        <v>9</v>
      </c>
      <c r="S4" s="81"/>
    </row>
    <row r="5" spans="1:21" ht="14.4" thickTop="1" x14ac:dyDescent="0.25">
      <c r="A5" s="26" t="s">
        <v>327</v>
      </c>
      <c r="B5" s="27"/>
      <c r="C5" s="27"/>
      <c r="D5" s="28"/>
      <c r="E5" s="29"/>
      <c r="F5" s="30"/>
      <c r="G5" s="30"/>
      <c r="H5" s="30"/>
      <c r="I5" s="30"/>
      <c r="J5" s="30"/>
      <c r="K5" s="30"/>
      <c r="L5" s="29"/>
      <c r="M5" s="31"/>
      <c r="N5" s="31"/>
      <c r="O5" s="31"/>
      <c r="P5" s="31"/>
      <c r="Q5" s="31"/>
      <c r="R5" s="31"/>
      <c r="S5" s="32"/>
    </row>
    <row r="6" spans="1:21" x14ac:dyDescent="0.2">
      <c r="A6" s="33" t="s">
        <v>11</v>
      </c>
      <c r="B6" s="27">
        <v>29.65</v>
      </c>
      <c r="C6" s="27">
        <v>200.2</v>
      </c>
      <c r="D6" s="28">
        <f>B6/C6</f>
        <v>0.14810189810189811</v>
      </c>
      <c r="E6" s="29"/>
      <c r="F6" s="30">
        <v>5.3679999999999999E-2</v>
      </c>
      <c r="G6" s="30">
        <v>2.2200000000000002E-3</v>
      </c>
      <c r="H6" s="30">
        <v>0.53127000000000002</v>
      </c>
      <c r="I6" s="30">
        <v>1.932E-2</v>
      </c>
      <c r="J6" s="30">
        <v>7.1790000000000007E-2</v>
      </c>
      <c r="K6" s="30">
        <v>1.74E-3</v>
      </c>
      <c r="L6" s="29"/>
      <c r="M6" s="31">
        <v>357.5</v>
      </c>
      <c r="N6" s="31">
        <v>90.34</v>
      </c>
      <c r="O6" s="31">
        <v>432.7</v>
      </c>
      <c r="P6" s="31">
        <v>12.81</v>
      </c>
      <c r="Q6" s="31">
        <v>446.9</v>
      </c>
      <c r="R6" s="31">
        <v>10.48</v>
      </c>
      <c r="S6" s="34">
        <f>100*O6/Q6</f>
        <v>96.82255538151712</v>
      </c>
    </row>
    <row r="7" spans="1:21" x14ac:dyDescent="0.2">
      <c r="A7" s="33" t="s">
        <v>12</v>
      </c>
      <c r="B7" s="27">
        <v>78.540000000000006</v>
      </c>
      <c r="C7" s="27">
        <v>397.68</v>
      </c>
      <c r="D7" s="28">
        <f t="shared" ref="D7:D70" si="0">B7/C7</f>
        <v>0.19749547374773688</v>
      </c>
      <c r="E7" s="29"/>
      <c r="F7" s="30">
        <v>5.3069999999999999E-2</v>
      </c>
      <c r="G7" s="30">
        <v>1.82E-3</v>
      </c>
      <c r="H7" s="30">
        <v>0.52771999999999997</v>
      </c>
      <c r="I7" s="30">
        <v>1.5100000000000001E-2</v>
      </c>
      <c r="J7" s="30">
        <v>7.213E-2</v>
      </c>
      <c r="K7" s="30">
        <v>1.6999999999999999E-3</v>
      </c>
      <c r="L7" s="29"/>
      <c r="M7" s="31">
        <v>331.8</v>
      </c>
      <c r="N7" s="31">
        <v>76</v>
      </c>
      <c r="O7" s="31">
        <v>430.3</v>
      </c>
      <c r="P7" s="31">
        <v>10.039999999999999</v>
      </c>
      <c r="Q7" s="31">
        <v>449</v>
      </c>
      <c r="R7" s="31">
        <v>10.24</v>
      </c>
      <c r="S7" s="34">
        <f t="shared" ref="S7:S70" si="1">100*O7/Q7</f>
        <v>95.835189309576833</v>
      </c>
    </row>
    <row r="8" spans="1:21" x14ac:dyDescent="0.2">
      <c r="A8" s="33" t="s">
        <v>13</v>
      </c>
      <c r="B8" s="27">
        <v>14.35</v>
      </c>
      <c r="C8" s="27">
        <v>97.51</v>
      </c>
      <c r="D8" s="28">
        <f t="shared" si="0"/>
        <v>0.14716439339554915</v>
      </c>
      <c r="E8" s="29"/>
      <c r="F8" s="30">
        <v>5.5919999999999997E-2</v>
      </c>
      <c r="G8" s="30">
        <v>2.5200000000000001E-3</v>
      </c>
      <c r="H8" s="30">
        <v>0.56874999999999998</v>
      </c>
      <c r="I8" s="30">
        <v>2.2970000000000001E-2</v>
      </c>
      <c r="J8" s="30">
        <v>7.3779999999999998E-2</v>
      </c>
      <c r="K8" s="30">
        <v>1.83E-3</v>
      </c>
      <c r="L8" s="29"/>
      <c r="M8" s="31">
        <v>448.8</v>
      </c>
      <c r="N8" s="31">
        <v>97.32</v>
      </c>
      <c r="O8" s="31">
        <v>457.2</v>
      </c>
      <c r="P8" s="31">
        <v>14.87</v>
      </c>
      <c r="Q8" s="31">
        <v>458.9</v>
      </c>
      <c r="R8" s="31">
        <v>10.96</v>
      </c>
      <c r="S8" s="34">
        <f t="shared" si="1"/>
        <v>99.629548921333623</v>
      </c>
    </row>
    <row r="9" spans="1:21" s="23" customFormat="1" x14ac:dyDescent="0.2">
      <c r="A9" s="35" t="s">
        <v>14</v>
      </c>
      <c r="B9" s="36">
        <v>89.78</v>
      </c>
      <c r="C9" s="36">
        <v>296.66000000000003</v>
      </c>
      <c r="D9" s="37">
        <f t="shared" si="0"/>
        <v>0.30263601429245601</v>
      </c>
      <c r="E9" s="38"/>
      <c r="F9" s="39">
        <v>5.7680000000000002E-2</v>
      </c>
      <c r="G9" s="39">
        <v>2.2799999999999999E-3</v>
      </c>
      <c r="H9" s="39">
        <v>0.49924000000000002</v>
      </c>
      <c r="I9" s="39">
        <v>1.7160000000000002E-2</v>
      </c>
      <c r="J9" s="39">
        <v>6.2780000000000002E-2</v>
      </c>
      <c r="K9" s="39">
        <v>1.5200000000000001E-3</v>
      </c>
      <c r="L9" s="38"/>
      <c r="M9" s="40">
        <v>517.20000000000005</v>
      </c>
      <c r="N9" s="40">
        <v>84.68</v>
      </c>
      <c r="O9" s="40">
        <v>411.2</v>
      </c>
      <c r="P9" s="40">
        <v>11.62</v>
      </c>
      <c r="Q9" s="40">
        <v>392.5</v>
      </c>
      <c r="R9" s="40">
        <v>9.2100000000000009</v>
      </c>
      <c r="S9" s="41">
        <f t="shared" si="1"/>
        <v>104.76433121019109</v>
      </c>
      <c r="U9" s="24"/>
    </row>
    <row r="10" spans="1:21" x14ac:dyDescent="0.2">
      <c r="A10" s="33" t="s">
        <v>15</v>
      </c>
      <c r="B10" s="27">
        <v>85.8</v>
      </c>
      <c r="C10" s="27">
        <v>301.07</v>
      </c>
      <c r="D10" s="28">
        <f t="shared" si="0"/>
        <v>0.28498355864084762</v>
      </c>
      <c r="E10" s="29"/>
      <c r="F10" s="30">
        <v>5.092E-2</v>
      </c>
      <c r="G10" s="30">
        <v>1.9300000000000001E-3</v>
      </c>
      <c r="H10" s="30">
        <v>0.50566</v>
      </c>
      <c r="I10" s="30">
        <v>1.6580000000000001E-2</v>
      </c>
      <c r="J10" s="30">
        <v>7.2040000000000007E-2</v>
      </c>
      <c r="K10" s="30">
        <v>1.73E-3</v>
      </c>
      <c r="L10" s="29"/>
      <c r="M10" s="31">
        <v>237</v>
      </c>
      <c r="N10" s="31">
        <v>85.27</v>
      </c>
      <c r="O10" s="31">
        <v>415.5</v>
      </c>
      <c r="P10" s="31">
        <v>11.18</v>
      </c>
      <c r="Q10" s="31">
        <v>448.4</v>
      </c>
      <c r="R10" s="31">
        <v>10.38</v>
      </c>
      <c r="S10" s="34">
        <f t="shared" si="1"/>
        <v>92.662801070472796</v>
      </c>
      <c r="U10" s="25"/>
    </row>
    <row r="11" spans="1:21" x14ac:dyDescent="0.2">
      <c r="A11" s="33" t="s">
        <v>16</v>
      </c>
      <c r="B11" s="27">
        <v>52.89</v>
      </c>
      <c r="C11" s="27">
        <v>309.51</v>
      </c>
      <c r="D11" s="28">
        <f t="shared" si="0"/>
        <v>0.17088300862653874</v>
      </c>
      <c r="E11" s="29"/>
      <c r="F11" s="30">
        <v>5.4370000000000002E-2</v>
      </c>
      <c r="G11" s="30">
        <v>1.99E-3</v>
      </c>
      <c r="H11" s="30">
        <v>0.52017000000000002</v>
      </c>
      <c r="I11" s="30">
        <v>1.626E-2</v>
      </c>
      <c r="J11" s="30">
        <v>6.9400000000000003E-2</v>
      </c>
      <c r="K11" s="30">
        <v>1.66E-3</v>
      </c>
      <c r="L11" s="29"/>
      <c r="M11" s="31">
        <v>386.2</v>
      </c>
      <c r="N11" s="31">
        <v>79.5</v>
      </c>
      <c r="O11" s="31">
        <v>425.3</v>
      </c>
      <c r="P11" s="31">
        <v>10.86</v>
      </c>
      <c r="Q11" s="31">
        <v>432.5</v>
      </c>
      <c r="R11" s="31">
        <v>10</v>
      </c>
      <c r="S11" s="34">
        <f t="shared" si="1"/>
        <v>98.335260115606943</v>
      </c>
    </row>
    <row r="12" spans="1:21" x14ac:dyDescent="0.2">
      <c r="A12" s="33" t="s">
        <v>17</v>
      </c>
      <c r="B12" s="27">
        <v>40.19</v>
      </c>
      <c r="C12" s="27">
        <v>196.95</v>
      </c>
      <c r="D12" s="28">
        <f t="shared" si="0"/>
        <v>0.20406194465600405</v>
      </c>
      <c r="E12" s="29"/>
      <c r="F12" s="30">
        <v>5.602E-2</v>
      </c>
      <c r="G12" s="30">
        <v>2.0799999999999998E-3</v>
      </c>
      <c r="H12" s="30">
        <v>0.55496000000000001</v>
      </c>
      <c r="I12" s="30">
        <v>1.7690000000000001E-2</v>
      </c>
      <c r="J12" s="30">
        <v>7.1859999999999993E-2</v>
      </c>
      <c r="K12" s="30">
        <v>1.72E-3</v>
      </c>
      <c r="L12" s="29"/>
      <c r="M12" s="31">
        <v>452.7</v>
      </c>
      <c r="N12" s="31">
        <v>80.31</v>
      </c>
      <c r="O12" s="31">
        <v>448.2</v>
      </c>
      <c r="P12" s="31">
        <v>11.55</v>
      </c>
      <c r="Q12" s="31">
        <v>447.3</v>
      </c>
      <c r="R12" s="31">
        <v>10.37</v>
      </c>
      <c r="S12" s="34">
        <f t="shared" si="1"/>
        <v>100.20120724346076</v>
      </c>
    </row>
    <row r="13" spans="1:21" x14ac:dyDescent="0.2">
      <c r="A13" s="33" t="s">
        <v>18</v>
      </c>
      <c r="B13" s="27">
        <v>99.66</v>
      </c>
      <c r="C13" s="27">
        <v>308.06</v>
      </c>
      <c r="D13" s="28">
        <f t="shared" si="0"/>
        <v>0.32350840745309356</v>
      </c>
      <c r="E13" s="29"/>
      <c r="F13" s="30">
        <v>5.5370000000000003E-2</v>
      </c>
      <c r="G13" s="30">
        <v>1.9400000000000001E-3</v>
      </c>
      <c r="H13" s="30">
        <v>0.52959000000000001</v>
      </c>
      <c r="I13" s="30">
        <v>1.566E-2</v>
      </c>
      <c r="J13" s="30">
        <v>6.9370000000000001E-2</v>
      </c>
      <c r="K13" s="30">
        <v>1.65E-3</v>
      </c>
      <c r="L13" s="29"/>
      <c r="M13" s="31">
        <v>426.9</v>
      </c>
      <c r="N13" s="31">
        <v>76.22</v>
      </c>
      <c r="O13" s="31">
        <v>431.5</v>
      </c>
      <c r="P13" s="31">
        <v>10.39</v>
      </c>
      <c r="Q13" s="31">
        <v>432.4</v>
      </c>
      <c r="R13" s="31">
        <v>9.9499999999999993</v>
      </c>
      <c r="S13" s="34">
        <f t="shared" si="1"/>
        <v>99.791859389454217</v>
      </c>
    </row>
    <row r="14" spans="1:21" x14ac:dyDescent="0.2">
      <c r="A14" s="33" t="s">
        <v>19</v>
      </c>
      <c r="B14" s="27">
        <v>210.44</v>
      </c>
      <c r="C14" s="27">
        <v>499.47</v>
      </c>
      <c r="D14" s="28">
        <f t="shared" si="0"/>
        <v>0.42132660620257473</v>
      </c>
      <c r="E14" s="29"/>
      <c r="F14" s="30">
        <v>5.4870000000000002E-2</v>
      </c>
      <c r="G14" s="30">
        <v>1.9E-3</v>
      </c>
      <c r="H14" s="30">
        <v>0.52776000000000001</v>
      </c>
      <c r="I14" s="30">
        <v>1.532E-2</v>
      </c>
      <c r="J14" s="30">
        <v>6.9760000000000003E-2</v>
      </c>
      <c r="K14" s="30">
        <v>1.66E-3</v>
      </c>
      <c r="L14" s="29"/>
      <c r="M14" s="31">
        <v>406.8</v>
      </c>
      <c r="N14" s="31">
        <v>75.040000000000006</v>
      </c>
      <c r="O14" s="31">
        <v>430.3</v>
      </c>
      <c r="P14" s="31">
        <v>10.18</v>
      </c>
      <c r="Q14" s="31">
        <v>434.7</v>
      </c>
      <c r="R14" s="31">
        <v>9.99</v>
      </c>
      <c r="S14" s="34">
        <f t="shared" si="1"/>
        <v>98.987807683459863</v>
      </c>
    </row>
    <row r="15" spans="1:21" x14ac:dyDescent="0.2">
      <c r="A15" s="33" t="s">
        <v>20</v>
      </c>
      <c r="B15" s="27">
        <v>77.83</v>
      </c>
      <c r="C15" s="27">
        <v>359.57</v>
      </c>
      <c r="D15" s="28">
        <f t="shared" si="0"/>
        <v>0.21645298551047085</v>
      </c>
      <c r="E15" s="29"/>
      <c r="F15" s="30">
        <v>5.5160000000000001E-2</v>
      </c>
      <c r="G15" s="30">
        <v>1.9400000000000001E-3</v>
      </c>
      <c r="H15" s="30">
        <v>0.53117000000000003</v>
      </c>
      <c r="I15" s="30">
        <v>1.5740000000000001E-2</v>
      </c>
      <c r="J15" s="30">
        <v>6.9839999999999999E-2</v>
      </c>
      <c r="K15" s="30">
        <v>1.66E-3</v>
      </c>
      <c r="L15" s="29"/>
      <c r="M15" s="31">
        <v>418.4</v>
      </c>
      <c r="N15" s="31">
        <v>76.22</v>
      </c>
      <c r="O15" s="31">
        <v>432.6</v>
      </c>
      <c r="P15" s="31">
        <v>10.44</v>
      </c>
      <c r="Q15" s="31">
        <v>435.2</v>
      </c>
      <c r="R15" s="31">
        <v>10.029999999999999</v>
      </c>
      <c r="S15" s="34">
        <f t="shared" si="1"/>
        <v>99.402573529411768</v>
      </c>
    </row>
    <row r="16" spans="1:21" x14ac:dyDescent="0.2">
      <c r="A16" s="33" t="s">
        <v>21</v>
      </c>
      <c r="B16" s="27">
        <v>106.97</v>
      </c>
      <c r="C16" s="27">
        <v>593.64</v>
      </c>
      <c r="D16" s="28">
        <f t="shared" si="0"/>
        <v>0.18019338319520248</v>
      </c>
      <c r="E16" s="29"/>
      <c r="F16" s="30">
        <v>5.4800000000000001E-2</v>
      </c>
      <c r="G16" s="30">
        <v>1.7799999999999999E-3</v>
      </c>
      <c r="H16" s="30">
        <v>0.56372</v>
      </c>
      <c r="I16" s="30">
        <v>1.4959999999999999E-2</v>
      </c>
      <c r="J16" s="30">
        <v>7.4609999999999996E-2</v>
      </c>
      <c r="K16" s="30">
        <v>1.7600000000000001E-3</v>
      </c>
      <c r="L16" s="29"/>
      <c r="M16" s="31">
        <v>403.9</v>
      </c>
      <c r="N16" s="31">
        <v>70.31</v>
      </c>
      <c r="O16" s="31">
        <v>453.9</v>
      </c>
      <c r="P16" s="31">
        <v>9.7200000000000006</v>
      </c>
      <c r="Q16" s="31">
        <v>463.9</v>
      </c>
      <c r="R16" s="31">
        <v>10.59</v>
      </c>
      <c r="S16" s="34">
        <f t="shared" si="1"/>
        <v>97.844363009269244</v>
      </c>
    </row>
    <row r="17" spans="1:19" x14ac:dyDescent="0.2">
      <c r="A17" s="33" t="s">
        <v>22</v>
      </c>
      <c r="B17" s="27">
        <v>36.67</v>
      </c>
      <c r="C17" s="27">
        <v>240.94</v>
      </c>
      <c r="D17" s="28">
        <f t="shared" si="0"/>
        <v>0.15219556736116877</v>
      </c>
      <c r="E17" s="29"/>
      <c r="F17" s="30">
        <v>5.5969999999999999E-2</v>
      </c>
      <c r="G17" s="30">
        <v>1.9499999999999999E-3</v>
      </c>
      <c r="H17" s="30">
        <v>0.59428000000000003</v>
      </c>
      <c r="I17" s="30">
        <v>1.7409999999999998E-2</v>
      </c>
      <c r="J17" s="30">
        <v>7.6999999999999999E-2</v>
      </c>
      <c r="K17" s="30">
        <v>1.8400000000000001E-3</v>
      </c>
      <c r="L17" s="29"/>
      <c r="M17" s="31">
        <v>451</v>
      </c>
      <c r="N17" s="31">
        <v>75.55</v>
      </c>
      <c r="O17" s="31">
        <v>473.6</v>
      </c>
      <c r="P17" s="31">
        <v>11.09</v>
      </c>
      <c r="Q17" s="31">
        <v>478.2</v>
      </c>
      <c r="R17" s="31">
        <v>11.01</v>
      </c>
      <c r="S17" s="34">
        <f t="shared" si="1"/>
        <v>99.038059389376826</v>
      </c>
    </row>
    <row r="18" spans="1:19" x14ac:dyDescent="0.2">
      <c r="A18" s="33" t="s">
        <v>23</v>
      </c>
      <c r="B18" s="27">
        <v>43.69</v>
      </c>
      <c r="C18" s="27">
        <v>250.95</v>
      </c>
      <c r="D18" s="28">
        <f t="shared" si="0"/>
        <v>0.17409842598127118</v>
      </c>
      <c r="E18" s="29"/>
      <c r="F18" s="30">
        <v>5.3719999999999997E-2</v>
      </c>
      <c r="G18" s="30">
        <v>1.92E-3</v>
      </c>
      <c r="H18" s="30">
        <v>0.55296999999999996</v>
      </c>
      <c r="I18" s="30">
        <v>1.6840000000000001E-2</v>
      </c>
      <c r="J18" s="30">
        <v>7.4649999999999994E-2</v>
      </c>
      <c r="K18" s="30">
        <v>1.7899999999999999E-3</v>
      </c>
      <c r="L18" s="29"/>
      <c r="M18" s="31">
        <v>359.1</v>
      </c>
      <c r="N18" s="31">
        <v>78.680000000000007</v>
      </c>
      <c r="O18" s="31">
        <v>446.9</v>
      </c>
      <c r="P18" s="31">
        <v>11.01</v>
      </c>
      <c r="Q18" s="31">
        <v>464.1</v>
      </c>
      <c r="R18" s="31">
        <v>10.73</v>
      </c>
      <c r="S18" s="34">
        <f t="shared" si="1"/>
        <v>96.293902176255116</v>
      </c>
    </row>
    <row r="19" spans="1:19" x14ac:dyDescent="0.2">
      <c r="A19" s="33" t="s">
        <v>24</v>
      </c>
      <c r="B19" s="27">
        <v>38.380000000000003</v>
      </c>
      <c r="C19" s="27">
        <v>198.7</v>
      </c>
      <c r="D19" s="28">
        <f t="shared" si="0"/>
        <v>0.19315551082033219</v>
      </c>
      <c r="E19" s="29"/>
      <c r="F19" s="30">
        <v>5.3839999999999999E-2</v>
      </c>
      <c r="G19" s="30">
        <v>2.1199999999999999E-3</v>
      </c>
      <c r="H19" s="30">
        <v>0.56652000000000002</v>
      </c>
      <c r="I19" s="30">
        <v>1.949E-2</v>
      </c>
      <c r="J19" s="30">
        <v>7.6310000000000003E-2</v>
      </c>
      <c r="K19" s="30">
        <v>1.8600000000000001E-3</v>
      </c>
      <c r="L19" s="29"/>
      <c r="M19" s="31">
        <v>364.1</v>
      </c>
      <c r="N19" s="31">
        <v>86.2</v>
      </c>
      <c r="O19" s="31">
        <v>455.8</v>
      </c>
      <c r="P19" s="31">
        <v>12.63</v>
      </c>
      <c r="Q19" s="31">
        <v>474.1</v>
      </c>
      <c r="R19" s="31">
        <v>11.12</v>
      </c>
      <c r="S19" s="34">
        <f t="shared" si="1"/>
        <v>96.140054840750892</v>
      </c>
    </row>
    <row r="20" spans="1:19" x14ac:dyDescent="0.2">
      <c r="A20" s="33" t="s">
        <v>25</v>
      </c>
      <c r="B20" s="27">
        <v>93.52</v>
      </c>
      <c r="C20" s="27">
        <v>328.76</v>
      </c>
      <c r="D20" s="28">
        <f t="shared" si="0"/>
        <v>0.28446283002798395</v>
      </c>
      <c r="E20" s="29"/>
      <c r="F20" s="30">
        <v>5.5739999999999998E-2</v>
      </c>
      <c r="G20" s="30">
        <v>1.97E-3</v>
      </c>
      <c r="H20" s="30">
        <v>0.57011000000000001</v>
      </c>
      <c r="I20" s="30">
        <v>1.7100000000000001E-2</v>
      </c>
      <c r="J20" s="30">
        <v>7.417E-2</v>
      </c>
      <c r="K20" s="30">
        <v>1.7799999999999999E-3</v>
      </c>
      <c r="L20" s="29"/>
      <c r="M20" s="31">
        <v>441.6</v>
      </c>
      <c r="N20" s="31">
        <v>76.97</v>
      </c>
      <c r="O20" s="31">
        <v>458.1</v>
      </c>
      <c r="P20" s="31">
        <v>11.06</v>
      </c>
      <c r="Q20" s="31">
        <v>461.2</v>
      </c>
      <c r="R20" s="31">
        <v>10.68</v>
      </c>
      <c r="S20" s="34">
        <f t="shared" si="1"/>
        <v>99.327840416305293</v>
      </c>
    </row>
    <row r="21" spans="1:19" x14ac:dyDescent="0.2">
      <c r="A21" s="33" t="s">
        <v>26</v>
      </c>
      <c r="B21" s="27">
        <v>68.66</v>
      </c>
      <c r="C21" s="27">
        <v>289.52</v>
      </c>
      <c r="D21" s="28">
        <f t="shared" si="0"/>
        <v>0.23715114672561483</v>
      </c>
      <c r="E21" s="29"/>
      <c r="F21" s="30">
        <v>5.3999999999999999E-2</v>
      </c>
      <c r="G21" s="30">
        <v>1.9400000000000001E-3</v>
      </c>
      <c r="H21" s="30">
        <v>0.54203000000000001</v>
      </c>
      <c r="I21" s="30">
        <v>1.6549999999999999E-2</v>
      </c>
      <c r="J21" s="30">
        <v>7.2789999999999994E-2</v>
      </c>
      <c r="K21" s="30">
        <v>1.75E-3</v>
      </c>
      <c r="L21" s="29"/>
      <c r="M21" s="31">
        <v>370.7</v>
      </c>
      <c r="N21" s="31">
        <v>78.61</v>
      </c>
      <c r="O21" s="31">
        <v>439.8</v>
      </c>
      <c r="P21" s="31">
        <v>10.9</v>
      </c>
      <c r="Q21" s="31">
        <v>452.9</v>
      </c>
      <c r="R21" s="31">
        <v>10.51</v>
      </c>
      <c r="S21" s="34">
        <f t="shared" si="1"/>
        <v>97.107529255906385</v>
      </c>
    </row>
    <row r="22" spans="1:19" x14ac:dyDescent="0.2">
      <c r="A22" s="33" t="s">
        <v>27</v>
      </c>
      <c r="B22" s="27">
        <v>42.04</v>
      </c>
      <c r="C22" s="27">
        <v>205.32</v>
      </c>
      <c r="D22" s="28">
        <f t="shared" si="0"/>
        <v>0.204753555425677</v>
      </c>
      <c r="E22" s="29"/>
      <c r="F22" s="30">
        <v>5.7489999999999999E-2</v>
      </c>
      <c r="G22" s="30">
        <v>2.4099999999999998E-3</v>
      </c>
      <c r="H22" s="30">
        <v>0.53776999999999997</v>
      </c>
      <c r="I22" s="30">
        <v>1.9970000000000002E-2</v>
      </c>
      <c r="J22" s="30">
        <v>6.7830000000000001E-2</v>
      </c>
      <c r="K22" s="30">
        <v>1.67E-3</v>
      </c>
      <c r="L22" s="29"/>
      <c r="M22" s="31">
        <v>510</v>
      </c>
      <c r="N22" s="31">
        <v>89.92</v>
      </c>
      <c r="O22" s="31">
        <v>437</v>
      </c>
      <c r="P22" s="31">
        <v>13.19</v>
      </c>
      <c r="Q22" s="31">
        <v>423</v>
      </c>
      <c r="R22" s="31">
        <v>10.11</v>
      </c>
      <c r="S22" s="34">
        <f t="shared" si="1"/>
        <v>103.3096926713948</v>
      </c>
    </row>
    <row r="23" spans="1:19" x14ac:dyDescent="0.2">
      <c r="A23" s="33" t="s">
        <v>28</v>
      </c>
      <c r="B23" s="27">
        <v>38.11</v>
      </c>
      <c r="C23" s="27">
        <v>180.69</v>
      </c>
      <c r="D23" s="28">
        <f t="shared" si="0"/>
        <v>0.21091371963030606</v>
      </c>
      <c r="E23" s="29"/>
      <c r="F23" s="30">
        <v>5.1839999999999997E-2</v>
      </c>
      <c r="G23" s="30">
        <v>2.1299999999999999E-3</v>
      </c>
      <c r="H23" s="30">
        <v>0.48644999999999999</v>
      </c>
      <c r="I23" s="30">
        <v>1.7649999999999999E-2</v>
      </c>
      <c r="J23" s="30">
        <v>6.8029999999999993E-2</v>
      </c>
      <c r="K23" s="30">
        <v>1.67E-3</v>
      </c>
      <c r="L23" s="29"/>
      <c r="M23" s="31">
        <v>278.5</v>
      </c>
      <c r="N23" s="31">
        <v>91.23</v>
      </c>
      <c r="O23" s="31">
        <v>402.5</v>
      </c>
      <c r="P23" s="31">
        <v>12.06</v>
      </c>
      <c r="Q23" s="31">
        <v>424.3</v>
      </c>
      <c r="R23" s="31">
        <v>10.06</v>
      </c>
      <c r="S23" s="34">
        <f t="shared" si="1"/>
        <v>94.862125854348335</v>
      </c>
    </row>
    <row r="24" spans="1:19" x14ac:dyDescent="0.2">
      <c r="A24" s="33" t="s">
        <v>29</v>
      </c>
      <c r="B24" s="27">
        <v>71.930000000000007</v>
      </c>
      <c r="C24" s="27">
        <v>280.8</v>
      </c>
      <c r="D24" s="28">
        <f t="shared" si="0"/>
        <v>0.25616096866096866</v>
      </c>
      <c r="E24" s="29"/>
      <c r="F24" s="30">
        <v>5.6059999999999999E-2</v>
      </c>
      <c r="G24" s="30">
        <v>2.0300000000000001E-3</v>
      </c>
      <c r="H24" s="30">
        <v>0.6048</v>
      </c>
      <c r="I24" s="30">
        <v>1.8769999999999998E-2</v>
      </c>
      <c r="J24" s="30">
        <v>7.8219999999999998E-2</v>
      </c>
      <c r="K24" s="30">
        <v>1.89E-3</v>
      </c>
      <c r="L24" s="29"/>
      <c r="M24" s="31">
        <v>454.4</v>
      </c>
      <c r="N24" s="31">
        <v>78.459999999999994</v>
      </c>
      <c r="O24" s="31">
        <v>480.3</v>
      </c>
      <c r="P24" s="31">
        <v>11.88</v>
      </c>
      <c r="Q24" s="31">
        <v>485.5</v>
      </c>
      <c r="R24" s="31">
        <v>11.29</v>
      </c>
      <c r="S24" s="34">
        <f t="shared" si="1"/>
        <v>98.928939237899073</v>
      </c>
    </row>
    <row r="25" spans="1:19" x14ac:dyDescent="0.2">
      <c r="A25" s="33" t="s">
        <v>30</v>
      </c>
      <c r="B25" s="27">
        <v>78.989999999999995</v>
      </c>
      <c r="C25" s="27">
        <v>301.60000000000002</v>
      </c>
      <c r="D25" s="28">
        <f t="shared" si="0"/>
        <v>0.26190318302387267</v>
      </c>
      <c r="E25" s="29"/>
      <c r="F25" s="30">
        <v>5.4789999999999998E-2</v>
      </c>
      <c r="G25" s="30">
        <v>1.98E-3</v>
      </c>
      <c r="H25" s="30">
        <v>0.57425000000000004</v>
      </c>
      <c r="I25" s="30">
        <v>1.7770000000000001E-2</v>
      </c>
      <c r="J25" s="30">
        <v>7.5990000000000002E-2</v>
      </c>
      <c r="K25" s="30">
        <v>1.83E-3</v>
      </c>
      <c r="L25" s="29"/>
      <c r="M25" s="31">
        <v>403.6</v>
      </c>
      <c r="N25" s="31">
        <v>78.41</v>
      </c>
      <c r="O25" s="31">
        <v>460.8</v>
      </c>
      <c r="P25" s="31">
        <v>11.46</v>
      </c>
      <c r="Q25" s="31">
        <v>472.2</v>
      </c>
      <c r="R25" s="31">
        <v>10.99</v>
      </c>
      <c r="S25" s="34">
        <f t="shared" si="1"/>
        <v>97.585768742058448</v>
      </c>
    </row>
    <row r="26" spans="1:19" x14ac:dyDescent="0.2">
      <c r="A26" s="33" t="s">
        <v>31</v>
      </c>
      <c r="B26" s="27">
        <v>32.35</v>
      </c>
      <c r="C26" s="27">
        <v>181.25</v>
      </c>
      <c r="D26" s="28">
        <f t="shared" si="0"/>
        <v>0.17848275862068966</v>
      </c>
      <c r="E26" s="29"/>
      <c r="F26" s="30">
        <v>5.5649999999999998E-2</v>
      </c>
      <c r="G26" s="30">
        <v>2.32E-3</v>
      </c>
      <c r="H26" s="30">
        <v>0.55720000000000003</v>
      </c>
      <c r="I26" s="30">
        <v>2.0570000000000001E-2</v>
      </c>
      <c r="J26" s="30">
        <v>7.2590000000000002E-2</v>
      </c>
      <c r="K26" s="30">
        <v>1.8E-3</v>
      </c>
      <c r="L26" s="29"/>
      <c r="M26" s="31">
        <v>438</v>
      </c>
      <c r="N26" s="31">
        <v>89.99</v>
      </c>
      <c r="O26" s="31">
        <v>449.7</v>
      </c>
      <c r="P26" s="31">
        <v>13.41</v>
      </c>
      <c r="Q26" s="31">
        <v>451.7</v>
      </c>
      <c r="R26" s="31">
        <v>10.79</v>
      </c>
      <c r="S26" s="34">
        <f t="shared" si="1"/>
        <v>99.557228248837731</v>
      </c>
    </row>
    <row r="27" spans="1:19" x14ac:dyDescent="0.2">
      <c r="A27" s="33" t="s">
        <v>32</v>
      </c>
      <c r="B27" s="27">
        <v>41.94</v>
      </c>
      <c r="C27" s="27">
        <v>184.82</v>
      </c>
      <c r="D27" s="28">
        <f t="shared" si="0"/>
        <v>0.22692349312844931</v>
      </c>
      <c r="E27" s="29"/>
      <c r="F27" s="30">
        <v>5.5210000000000002E-2</v>
      </c>
      <c r="G27" s="30">
        <v>2.16E-3</v>
      </c>
      <c r="H27" s="30">
        <v>0.57865999999999995</v>
      </c>
      <c r="I27" s="30">
        <v>1.975E-2</v>
      </c>
      <c r="J27" s="30">
        <v>7.5980000000000006E-2</v>
      </c>
      <c r="K27" s="30">
        <v>1.8600000000000001E-3</v>
      </c>
      <c r="L27" s="29"/>
      <c r="M27" s="31">
        <v>420.4</v>
      </c>
      <c r="N27" s="31">
        <v>84.58</v>
      </c>
      <c r="O27" s="31">
        <v>463.6</v>
      </c>
      <c r="P27" s="31">
        <v>12.71</v>
      </c>
      <c r="Q27" s="31">
        <v>472.1</v>
      </c>
      <c r="R27" s="31">
        <v>11.14</v>
      </c>
      <c r="S27" s="34">
        <f t="shared" si="1"/>
        <v>98.199533997034521</v>
      </c>
    </row>
    <row r="28" spans="1:19" x14ac:dyDescent="0.2">
      <c r="A28" s="33" t="s">
        <v>33</v>
      </c>
      <c r="B28" s="27">
        <v>54.03</v>
      </c>
      <c r="C28" s="27">
        <v>253.31</v>
      </c>
      <c r="D28" s="28">
        <f t="shared" si="0"/>
        <v>0.21329596147013541</v>
      </c>
      <c r="E28" s="29"/>
      <c r="F28" s="30">
        <v>5.4469999999999998E-2</v>
      </c>
      <c r="G28" s="30">
        <v>2.0200000000000001E-3</v>
      </c>
      <c r="H28" s="30">
        <v>0.57811000000000001</v>
      </c>
      <c r="I28" s="30">
        <v>1.8509999999999999E-2</v>
      </c>
      <c r="J28" s="30">
        <v>7.6929999999999998E-2</v>
      </c>
      <c r="K28" s="30">
        <v>1.8699999999999999E-3</v>
      </c>
      <c r="L28" s="29"/>
      <c r="M28" s="31">
        <v>390.5</v>
      </c>
      <c r="N28" s="31">
        <v>80.47</v>
      </c>
      <c r="O28" s="31">
        <v>463.2</v>
      </c>
      <c r="P28" s="31">
        <v>11.91</v>
      </c>
      <c r="Q28" s="31">
        <v>477.8</v>
      </c>
      <c r="R28" s="31">
        <v>11.19</v>
      </c>
      <c r="S28" s="34">
        <f t="shared" si="1"/>
        <v>96.944328170782754</v>
      </c>
    </row>
    <row r="29" spans="1:19" x14ac:dyDescent="0.2">
      <c r="A29" s="33" t="s">
        <v>34</v>
      </c>
      <c r="B29" s="27">
        <v>49.42</v>
      </c>
      <c r="C29" s="27">
        <v>213.46</v>
      </c>
      <c r="D29" s="28">
        <f t="shared" si="0"/>
        <v>0.23151878572097817</v>
      </c>
      <c r="E29" s="29"/>
      <c r="F29" s="30">
        <v>5.5169999999999997E-2</v>
      </c>
      <c r="G29" s="30">
        <v>2.1099999999999999E-3</v>
      </c>
      <c r="H29" s="30">
        <v>0.55522000000000005</v>
      </c>
      <c r="I29" s="30">
        <v>1.8460000000000001E-2</v>
      </c>
      <c r="J29" s="30">
        <v>7.2950000000000001E-2</v>
      </c>
      <c r="K29" s="30">
        <v>1.7799999999999999E-3</v>
      </c>
      <c r="L29" s="29"/>
      <c r="M29" s="31">
        <v>418.9</v>
      </c>
      <c r="N29" s="31">
        <v>82.79</v>
      </c>
      <c r="O29" s="31">
        <v>448.4</v>
      </c>
      <c r="P29" s="31">
        <v>12.05</v>
      </c>
      <c r="Q29" s="31">
        <v>453.9</v>
      </c>
      <c r="R29" s="31">
        <v>10.7</v>
      </c>
      <c r="S29" s="34">
        <f t="shared" si="1"/>
        <v>98.788279356686502</v>
      </c>
    </row>
    <row r="30" spans="1:19" x14ac:dyDescent="0.2">
      <c r="A30" s="73" t="s">
        <v>35</v>
      </c>
      <c r="B30" s="66">
        <v>70.86</v>
      </c>
      <c r="C30" s="66">
        <v>266.97000000000003</v>
      </c>
      <c r="D30" s="67">
        <f t="shared" si="0"/>
        <v>0.26542308124508368</v>
      </c>
      <c r="E30" s="65"/>
      <c r="F30" s="68">
        <v>5.4789999999999998E-2</v>
      </c>
      <c r="G30" s="68">
        <v>2.1199999999999999E-3</v>
      </c>
      <c r="H30" s="68">
        <v>0.59030000000000005</v>
      </c>
      <c r="I30" s="68">
        <v>1.9890000000000001E-2</v>
      </c>
      <c r="J30" s="68">
        <v>7.8100000000000003E-2</v>
      </c>
      <c r="K30" s="68">
        <v>1.91E-3</v>
      </c>
      <c r="L30" s="65"/>
      <c r="M30" s="69">
        <v>403.5</v>
      </c>
      <c r="N30" s="69">
        <v>83.56</v>
      </c>
      <c r="O30" s="69">
        <v>471.1</v>
      </c>
      <c r="P30" s="69">
        <v>12.7</v>
      </c>
      <c r="Q30" s="69">
        <v>484.8</v>
      </c>
      <c r="R30" s="69">
        <v>11.44</v>
      </c>
      <c r="S30" s="70">
        <f t="shared" si="1"/>
        <v>97.174092409240927</v>
      </c>
    </row>
    <row r="31" spans="1:19" ht="13.8" x14ac:dyDescent="0.25">
      <c r="A31" s="26" t="s">
        <v>328</v>
      </c>
      <c r="B31" s="27"/>
      <c r="C31" s="27"/>
      <c r="D31" s="28"/>
      <c r="E31" s="29"/>
      <c r="F31" s="30"/>
      <c r="G31" s="30"/>
      <c r="H31" s="30"/>
      <c r="I31" s="30"/>
      <c r="J31" s="30"/>
      <c r="K31" s="30"/>
      <c r="L31" s="29"/>
      <c r="M31" s="31"/>
      <c r="N31" s="31"/>
      <c r="O31" s="31"/>
      <c r="P31" s="31"/>
      <c r="Q31" s="31"/>
      <c r="R31" s="31"/>
      <c r="S31" s="32"/>
    </row>
    <row r="32" spans="1:19" x14ac:dyDescent="0.2">
      <c r="A32" s="29" t="s">
        <v>36</v>
      </c>
      <c r="B32" s="27">
        <v>98.773485205835726</v>
      </c>
      <c r="C32" s="27">
        <v>124.39688740414583</v>
      </c>
      <c r="D32" s="28">
        <f t="shared" si="0"/>
        <v>0.79401894425972475</v>
      </c>
      <c r="E32" s="29"/>
      <c r="F32" s="30">
        <v>5.3908883766978909E-2</v>
      </c>
      <c r="G32" s="30">
        <v>5.3234682856986675E-4</v>
      </c>
      <c r="H32" s="30">
        <v>0.37143468900936188</v>
      </c>
      <c r="I32" s="30">
        <v>6.4728549914287907E-3</v>
      </c>
      <c r="J32" s="30">
        <v>5.0045113416682538E-2</v>
      </c>
      <c r="K32" s="30">
        <v>6.9920624812962488E-4</v>
      </c>
      <c r="L32" s="29"/>
      <c r="M32" s="31">
        <v>368.57</v>
      </c>
      <c r="N32" s="31">
        <v>22.22</v>
      </c>
      <c r="O32" s="31">
        <v>320.71626150634228</v>
      </c>
      <c r="P32" s="31">
        <v>4.7924090886387205</v>
      </c>
      <c r="Q32" s="31">
        <v>314.79857150814729</v>
      </c>
      <c r="R32" s="31">
        <v>4.2925524653756213</v>
      </c>
      <c r="S32" s="34">
        <f t="shared" si="1"/>
        <v>101.87983381558701</v>
      </c>
    </row>
    <row r="33" spans="1:19" x14ac:dyDescent="0.2">
      <c r="A33" s="29" t="s">
        <v>37</v>
      </c>
      <c r="B33" s="27">
        <v>36.689316300103123</v>
      </c>
      <c r="C33" s="27">
        <v>55.557860598550249</v>
      </c>
      <c r="D33" s="28">
        <f t="shared" si="0"/>
        <v>0.66038029371239881</v>
      </c>
      <c r="E33" s="29"/>
      <c r="F33" s="30">
        <v>5.4220207007853412E-2</v>
      </c>
      <c r="G33" s="30">
        <v>1.3187870087957051E-3</v>
      </c>
      <c r="H33" s="30">
        <v>0.40991859506662548</v>
      </c>
      <c r="I33" s="30">
        <v>9.8281008639549746E-3</v>
      </c>
      <c r="J33" s="30">
        <v>5.5439362722613364E-2</v>
      </c>
      <c r="K33" s="30">
        <v>6.0470186916775342E-4</v>
      </c>
      <c r="L33" s="29"/>
      <c r="M33" s="31">
        <v>388.94</v>
      </c>
      <c r="N33" s="31">
        <v>55.55</v>
      </c>
      <c r="O33" s="31">
        <v>348.81653929847658</v>
      </c>
      <c r="P33" s="31">
        <v>7.0780318348531921</v>
      </c>
      <c r="Q33" s="31">
        <v>347.83005827964354</v>
      </c>
      <c r="R33" s="31">
        <v>3.6933994216692838</v>
      </c>
      <c r="S33" s="34">
        <f t="shared" si="1"/>
        <v>100.28361005478139</v>
      </c>
    </row>
    <row r="34" spans="1:19" x14ac:dyDescent="0.2">
      <c r="A34" s="29" t="s">
        <v>38</v>
      </c>
      <c r="B34" s="27">
        <v>162.61568226432505</v>
      </c>
      <c r="C34" s="27">
        <v>175.03463102361377</v>
      </c>
      <c r="D34" s="28">
        <f t="shared" si="0"/>
        <v>0.92904861919803006</v>
      </c>
      <c r="E34" s="29"/>
      <c r="F34" s="30">
        <v>5.570061029904886E-2</v>
      </c>
      <c r="G34" s="30">
        <v>1.0839298349593211E-3</v>
      </c>
      <c r="H34" s="30">
        <v>0.4234820048611499</v>
      </c>
      <c r="I34" s="30">
        <v>1.8547759998844997E-2</v>
      </c>
      <c r="J34" s="30">
        <v>5.5344821869658688E-2</v>
      </c>
      <c r="K34" s="30">
        <v>2.279084602540042E-3</v>
      </c>
      <c r="L34" s="29"/>
      <c r="M34" s="31">
        <v>438.935</v>
      </c>
      <c r="N34" s="31">
        <v>42.587499999999999</v>
      </c>
      <c r="O34" s="31">
        <v>358.53783437236308</v>
      </c>
      <c r="P34" s="31">
        <v>13.231039824362568</v>
      </c>
      <c r="Q34" s="31">
        <v>347.25259564738377</v>
      </c>
      <c r="R34" s="31">
        <v>13.921465135665215</v>
      </c>
      <c r="S34" s="34">
        <f t="shared" si="1"/>
        <v>103.24986446939013</v>
      </c>
    </row>
    <row r="35" spans="1:19" x14ac:dyDescent="0.2">
      <c r="A35" s="29" t="s">
        <v>39</v>
      </c>
      <c r="B35" s="27">
        <v>137.61651258564638</v>
      </c>
      <c r="C35" s="27">
        <v>109.3291329133209</v>
      </c>
      <c r="D35" s="28">
        <f t="shared" si="0"/>
        <v>1.2587359738300721</v>
      </c>
      <c r="E35" s="29"/>
      <c r="F35" s="30">
        <v>5.382622428413391E-2</v>
      </c>
      <c r="G35" s="30">
        <v>1.0775939067032274E-3</v>
      </c>
      <c r="H35" s="30">
        <v>0.40737709540947709</v>
      </c>
      <c r="I35" s="30">
        <v>1.096727471711899E-2</v>
      </c>
      <c r="J35" s="30">
        <v>5.506723413299168E-2</v>
      </c>
      <c r="K35" s="30">
        <v>1.1126406920784441E-3</v>
      </c>
      <c r="L35" s="29"/>
      <c r="M35" s="31">
        <v>364.87</v>
      </c>
      <c r="N35" s="31">
        <v>46.292499999999997</v>
      </c>
      <c r="O35" s="31">
        <v>346.98457228807268</v>
      </c>
      <c r="P35" s="31">
        <v>7.9127409052331643</v>
      </c>
      <c r="Q35" s="31">
        <v>345.55676991737056</v>
      </c>
      <c r="R35" s="31">
        <v>6.7981879863814072</v>
      </c>
      <c r="S35" s="34">
        <f t="shared" si="1"/>
        <v>100.41318894462508</v>
      </c>
    </row>
    <row r="36" spans="1:19" x14ac:dyDescent="0.2">
      <c r="A36" s="29" t="s">
        <v>40</v>
      </c>
      <c r="B36" s="27">
        <v>94.557907305801393</v>
      </c>
      <c r="C36" s="27">
        <v>103.45404470607275</v>
      </c>
      <c r="D36" s="28">
        <f t="shared" si="0"/>
        <v>0.91400880047226274</v>
      </c>
      <c r="E36" s="29"/>
      <c r="F36" s="30">
        <v>5.4307766798621454E-2</v>
      </c>
      <c r="G36" s="30">
        <v>6.5343963068747448E-4</v>
      </c>
      <c r="H36" s="30">
        <v>0.41259857625136043</v>
      </c>
      <c r="I36" s="30">
        <v>6.8846310585283796E-3</v>
      </c>
      <c r="J36" s="30">
        <v>5.5242487849675864E-2</v>
      </c>
      <c r="K36" s="30">
        <v>6.2497207555453464E-4</v>
      </c>
      <c r="L36" s="29"/>
      <c r="M36" s="31">
        <v>383.38499999999999</v>
      </c>
      <c r="N36" s="31">
        <v>21.295000000000002</v>
      </c>
      <c r="O36" s="31">
        <v>350.74475310950248</v>
      </c>
      <c r="P36" s="31">
        <v>4.9487470626822869</v>
      </c>
      <c r="Q36" s="31">
        <v>346.62747345963174</v>
      </c>
      <c r="R36" s="31">
        <v>3.8179180318501551</v>
      </c>
      <c r="S36" s="34">
        <f t="shared" si="1"/>
        <v>101.18781111282867</v>
      </c>
    </row>
    <row r="37" spans="1:19" x14ac:dyDescent="0.2">
      <c r="A37" s="29" t="s">
        <v>41</v>
      </c>
      <c r="B37" s="27">
        <v>109.16963142564893</v>
      </c>
      <c r="C37" s="27">
        <v>107.81965705164221</v>
      </c>
      <c r="D37" s="28">
        <f t="shared" si="0"/>
        <v>1.0125206702647933</v>
      </c>
      <c r="E37" s="29"/>
      <c r="F37" s="30">
        <v>5.4797252288505599E-2</v>
      </c>
      <c r="G37" s="30">
        <v>6.1073765193824989E-4</v>
      </c>
      <c r="H37" s="30">
        <v>0.41577510467969547</v>
      </c>
      <c r="I37" s="30">
        <v>5.9156960019585945E-3</v>
      </c>
      <c r="J37" s="30">
        <v>5.5154270393118883E-2</v>
      </c>
      <c r="K37" s="30">
        <v>4.8503289703333421E-4</v>
      </c>
      <c r="L37" s="29"/>
      <c r="M37" s="31">
        <v>466.71</v>
      </c>
      <c r="N37" s="31">
        <v>19.442499999999999</v>
      </c>
      <c r="O37" s="31">
        <v>353.02549452084554</v>
      </c>
      <c r="P37" s="31">
        <v>4.242716520725395</v>
      </c>
      <c r="Q37" s="31">
        <v>346.08853568770058</v>
      </c>
      <c r="R37" s="31">
        <v>2.96328532631793</v>
      </c>
      <c r="S37" s="34">
        <f t="shared" si="1"/>
        <v>102.0043885069353</v>
      </c>
    </row>
    <row r="38" spans="1:19" x14ac:dyDescent="0.2">
      <c r="A38" s="29" t="s">
        <v>42</v>
      </c>
      <c r="B38" s="27">
        <v>516.25075268156399</v>
      </c>
      <c r="C38" s="27">
        <v>454.68962692419859</v>
      </c>
      <c r="D38" s="28">
        <f t="shared" si="0"/>
        <v>1.1353915332834903</v>
      </c>
      <c r="E38" s="29"/>
      <c r="F38" s="30">
        <v>5.4131970242220682E-2</v>
      </c>
      <c r="G38" s="30">
        <v>3.6584413733691521E-4</v>
      </c>
      <c r="H38" s="30">
        <v>0.41033060996225856</v>
      </c>
      <c r="I38" s="30">
        <v>3.6579023072342083E-3</v>
      </c>
      <c r="J38" s="30">
        <v>5.509000098169986E-2</v>
      </c>
      <c r="K38" s="30">
        <v>3.2108673414039371E-4</v>
      </c>
      <c r="L38" s="29"/>
      <c r="M38" s="31">
        <v>375.98</v>
      </c>
      <c r="N38" s="31">
        <v>14.8125</v>
      </c>
      <c r="O38" s="31">
        <v>349.11321729767286</v>
      </c>
      <c r="P38" s="31">
        <v>2.6335529523797732</v>
      </c>
      <c r="Q38" s="31">
        <v>345.6958728562023</v>
      </c>
      <c r="R38" s="31">
        <v>1.9617834863583141</v>
      </c>
      <c r="S38" s="34">
        <f t="shared" si="1"/>
        <v>100.98854071159018</v>
      </c>
    </row>
    <row r="39" spans="1:19" x14ac:dyDescent="0.2">
      <c r="A39" s="29" t="s">
        <v>43</v>
      </c>
      <c r="B39" s="27">
        <v>342.94866525981979</v>
      </c>
      <c r="C39" s="27">
        <v>378.3414865185614</v>
      </c>
      <c r="D39" s="28">
        <f t="shared" si="0"/>
        <v>0.90645270867749461</v>
      </c>
      <c r="E39" s="29"/>
      <c r="F39" s="30">
        <v>5.4102941557011994E-2</v>
      </c>
      <c r="G39" s="30">
        <v>4.9127008201712815E-4</v>
      </c>
      <c r="H39" s="30">
        <v>0.41021422934138541</v>
      </c>
      <c r="I39" s="30">
        <v>4.2482391505147214E-3</v>
      </c>
      <c r="J39" s="30">
        <v>5.5107763202503338E-2</v>
      </c>
      <c r="K39" s="30">
        <v>3.5586494438970945E-4</v>
      </c>
      <c r="L39" s="29"/>
      <c r="M39" s="31">
        <v>375.98</v>
      </c>
      <c r="N39" s="31">
        <v>20.3675</v>
      </c>
      <c r="O39" s="31">
        <v>349.02942433073775</v>
      </c>
      <c r="P39" s="31">
        <v>3.0588282252288366</v>
      </c>
      <c r="Q39" s="31">
        <v>345.80439598520911</v>
      </c>
      <c r="R39" s="31">
        <v>2.1742356481724414</v>
      </c>
      <c r="S39" s="34">
        <f t="shared" si="1"/>
        <v>100.93261635276221</v>
      </c>
    </row>
    <row r="40" spans="1:19" x14ac:dyDescent="0.2">
      <c r="A40" s="29" t="s">
        <v>44</v>
      </c>
      <c r="B40" s="27">
        <v>138.47515208354787</v>
      </c>
      <c r="C40" s="27">
        <v>185.39652329105732</v>
      </c>
      <c r="D40" s="28">
        <f t="shared" si="0"/>
        <v>0.74691342440199515</v>
      </c>
      <c r="E40" s="29"/>
      <c r="F40" s="30">
        <v>5.4191124025464305E-2</v>
      </c>
      <c r="G40" s="30">
        <v>4.6149201716377477E-4</v>
      </c>
      <c r="H40" s="30">
        <v>0.41721360228898563</v>
      </c>
      <c r="I40" s="30">
        <v>3.3763737090907763E-3</v>
      </c>
      <c r="J40" s="30">
        <v>5.5953037566221345E-2</v>
      </c>
      <c r="K40" s="30">
        <v>3.1928790685269197E-4</v>
      </c>
      <c r="L40" s="29"/>
      <c r="M40" s="31">
        <v>388.94</v>
      </c>
      <c r="N40" s="31">
        <v>15.74</v>
      </c>
      <c r="O40" s="31">
        <v>354.05665021628499</v>
      </c>
      <c r="P40" s="31">
        <v>2.4190560451481531</v>
      </c>
      <c r="Q40" s="31">
        <v>350.9667190554498</v>
      </c>
      <c r="R40" s="31">
        <v>1.9491985726782275</v>
      </c>
      <c r="S40" s="34">
        <f t="shared" si="1"/>
        <v>100.88040574592117</v>
      </c>
    </row>
    <row r="41" spans="1:19" x14ac:dyDescent="0.2">
      <c r="A41" s="29" t="s">
        <v>45</v>
      </c>
      <c r="B41" s="27">
        <v>609.76719638642464</v>
      </c>
      <c r="C41" s="27">
        <v>695.3858532375383</v>
      </c>
      <c r="D41" s="28">
        <f t="shared" si="0"/>
        <v>0.87687604449746115</v>
      </c>
      <c r="E41" s="29"/>
      <c r="F41" s="30">
        <v>5.4992035945350029E-2</v>
      </c>
      <c r="G41" s="30">
        <v>5.095645045428114E-4</v>
      </c>
      <c r="H41" s="30">
        <v>0.42134847912745488</v>
      </c>
      <c r="I41" s="30">
        <v>4.8696084434859963E-3</v>
      </c>
      <c r="J41" s="30">
        <v>5.5527422256721325E-2</v>
      </c>
      <c r="K41" s="30">
        <v>4.5679688305476726E-4</v>
      </c>
      <c r="L41" s="29"/>
      <c r="M41" s="31">
        <v>413.01</v>
      </c>
      <c r="N41" s="31">
        <v>20.37</v>
      </c>
      <c r="O41" s="31">
        <v>357.01482884213766</v>
      </c>
      <c r="P41" s="31">
        <v>3.4787649251330492</v>
      </c>
      <c r="Q41" s="31">
        <v>348.36788600285757</v>
      </c>
      <c r="R41" s="31">
        <v>2.7897921238338199</v>
      </c>
      <c r="S41" s="34">
        <f t="shared" si="1"/>
        <v>102.48212972168426</v>
      </c>
    </row>
    <row r="42" spans="1:19" x14ac:dyDescent="0.2">
      <c r="A42" s="29" t="s">
        <v>46</v>
      </c>
      <c r="B42" s="27">
        <v>190.2980655321291</v>
      </c>
      <c r="C42" s="27">
        <v>210.87092284101507</v>
      </c>
      <c r="D42" s="28">
        <f t="shared" si="0"/>
        <v>0.90243862438826261</v>
      </c>
      <c r="E42" s="29"/>
      <c r="F42" s="30">
        <v>5.5070675970992085E-2</v>
      </c>
      <c r="G42" s="30">
        <v>6.8853262207927216E-4</v>
      </c>
      <c r="H42" s="30">
        <v>0.42304134124950904</v>
      </c>
      <c r="I42" s="30">
        <v>5.108104823159273E-3</v>
      </c>
      <c r="J42" s="30">
        <v>5.5778614906323042E-2</v>
      </c>
      <c r="K42" s="30">
        <v>4.9107446193158606E-4</v>
      </c>
      <c r="L42" s="29"/>
      <c r="M42" s="31">
        <v>416.71499999999997</v>
      </c>
      <c r="N42" s="31">
        <v>27.774999999999999</v>
      </c>
      <c r="O42" s="31">
        <v>358.22345622567917</v>
      </c>
      <c r="P42" s="31">
        <v>3.6448029992753277</v>
      </c>
      <c r="Q42" s="31">
        <v>349.90181034918453</v>
      </c>
      <c r="R42" s="31">
        <v>2.9984217898203269</v>
      </c>
      <c r="S42" s="34">
        <f t="shared" si="1"/>
        <v>102.37828031475175</v>
      </c>
    </row>
    <row r="43" spans="1:19" x14ac:dyDescent="0.2">
      <c r="A43" s="29" t="s">
        <v>47</v>
      </c>
      <c r="B43" s="27">
        <v>137.80769788309846</v>
      </c>
      <c r="C43" s="27">
        <v>131.07558847644157</v>
      </c>
      <c r="D43" s="28">
        <f t="shared" si="0"/>
        <v>1.0513605125478178</v>
      </c>
      <c r="E43" s="29"/>
      <c r="F43" s="30">
        <v>5.3582242581831654E-2</v>
      </c>
      <c r="G43" s="30">
        <v>5.5146861488994034E-4</v>
      </c>
      <c r="H43" s="30">
        <v>0.40886286619156254</v>
      </c>
      <c r="I43" s="30">
        <v>4.7847747125376984E-3</v>
      </c>
      <c r="J43" s="30">
        <v>5.5379460412457358E-2</v>
      </c>
      <c r="K43" s="30">
        <v>5.1150104050374839E-4</v>
      </c>
      <c r="L43" s="29"/>
      <c r="M43" s="31">
        <v>353.76</v>
      </c>
      <c r="N43" s="31">
        <v>22.22</v>
      </c>
      <c r="O43" s="31">
        <v>348.05594875718776</v>
      </c>
      <c r="P43" s="31">
        <v>3.4484533254214682</v>
      </c>
      <c r="Q43" s="31">
        <v>347.46417647339678</v>
      </c>
      <c r="R43" s="31">
        <v>3.1243244193486532</v>
      </c>
      <c r="S43" s="34">
        <f t="shared" si="1"/>
        <v>100.1703117397014</v>
      </c>
    </row>
    <row r="44" spans="1:19" x14ac:dyDescent="0.2">
      <c r="A44" s="29" t="s">
        <v>48</v>
      </c>
      <c r="B44" s="27">
        <v>170.91878223006225</v>
      </c>
      <c r="C44" s="27">
        <v>219.15959591949968</v>
      </c>
      <c r="D44" s="28">
        <f t="shared" si="0"/>
        <v>0.77988272205449338</v>
      </c>
      <c r="E44" s="29"/>
      <c r="F44" s="30">
        <v>5.4852250035293752E-2</v>
      </c>
      <c r="G44" s="30">
        <v>6.158336690043042E-4</v>
      </c>
      <c r="H44" s="30">
        <v>0.4210223941262945</v>
      </c>
      <c r="I44" s="30">
        <v>5.1775851318944981E-3</v>
      </c>
      <c r="J44" s="30">
        <v>5.5714185782384087E-2</v>
      </c>
      <c r="K44" s="30">
        <v>5.2061733054642228E-4</v>
      </c>
      <c r="L44" s="29"/>
      <c r="M44" s="31">
        <v>405.60500000000002</v>
      </c>
      <c r="N44" s="31">
        <v>21.295000000000002</v>
      </c>
      <c r="O44" s="31">
        <v>356.78185348437017</v>
      </c>
      <c r="P44" s="31">
        <v>3.6996288628943148</v>
      </c>
      <c r="Q44" s="31">
        <v>349.50840449121131</v>
      </c>
      <c r="R44" s="31">
        <v>3.17899982811781</v>
      </c>
      <c r="S44" s="34">
        <f t="shared" si="1"/>
        <v>102.0810512421717</v>
      </c>
    </row>
    <row r="45" spans="1:19" x14ac:dyDescent="0.2">
      <c r="A45" s="29" t="s">
        <v>49</v>
      </c>
      <c r="B45" s="27">
        <v>309.14975029850109</v>
      </c>
      <c r="C45" s="27">
        <v>380.30112535929493</v>
      </c>
      <c r="D45" s="28">
        <f t="shared" si="0"/>
        <v>0.81290779775218236</v>
      </c>
      <c r="E45" s="29"/>
      <c r="F45" s="30">
        <v>5.3748813228712104E-2</v>
      </c>
      <c r="G45" s="30">
        <v>5.5465526213220422E-4</v>
      </c>
      <c r="H45" s="30">
        <v>0.41786027078988219</v>
      </c>
      <c r="I45" s="30">
        <v>6.1919758115104853E-3</v>
      </c>
      <c r="J45" s="30">
        <v>5.6301284177352556E-2</v>
      </c>
      <c r="K45" s="30">
        <v>7.0286714235460329E-4</v>
      </c>
      <c r="L45" s="29"/>
      <c r="M45" s="31">
        <v>361.16500000000002</v>
      </c>
      <c r="N45" s="31">
        <v>19.442499999999999</v>
      </c>
      <c r="O45" s="31">
        <v>354.51985948536816</v>
      </c>
      <c r="P45" s="31">
        <v>4.4343348951550752</v>
      </c>
      <c r="Q45" s="31">
        <v>353.09235505495877</v>
      </c>
      <c r="R45" s="31">
        <v>4.2894706758387997</v>
      </c>
      <c r="S45" s="34">
        <f t="shared" si="1"/>
        <v>100.40428641684615</v>
      </c>
    </row>
    <row r="46" spans="1:19" x14ac:dyDescent="0.2">
      <c r="A46" s="29" t="s">
        <v>50</v>
      </c>
      <c r="B46" s="27">
        <v>88.964077492079113</v>
      </c>
      <c r="C46" s="27">
        <v>100.93810707038196</v>
      </c>
      <c r="D46" s="28">
        <f t="shared" si="0"/>
        <v>0.881372556650447</v>
      </c>
      <c r="E46" s="29"/>
      <c r="F46" s="30">
        <v>5.5622972684030866E-2</v>
      </c>
      <c r="G46" s="30">
        <v>7.1707192028229688E-4</v>
      </c>
      <c r="H46" s="30">
        <v>0.42748316345268605</v>
      </c>
      <c r="I46" s="30">
        <v>5.1883492883677699E-3</v>
      </c>
      <c r="J46" s="30">
        <v>5.571883951506483E-2</v>
      </c>
      <c r="K46" s="30">
        <v>2.8175276348541554E-4</v>
      </c>
      <c r="L46" s="29"/>
      <c r="M46" s="31">
        <v>438.935</v>
      </c>
      <c r="N46" s="31">
        <v>27.774999999999999</v>
      </c>
      <c r="O46" s="31">
        <v>361.38789465353301</v>
      </c>
      <c r="P46" s="31">
        <v>3.6905409990455667</v>
      </c>
      <c r="Q46" s="31">
        <v>349.53682110494447</v>
      </c>
      <c r="R46" s="31">
        <v>1.7204344428853346</v>
      </c>
      <c r="S46" s="34">
        <f t="shared" si="1"/>
        <v>103.39050790446778</v>
      </c>
    </row>
    <row r="47" spans="1:19" x14ac:dyDescent="0.2">
      <c r="A47" s="29" t="s">
        <v>51</v>
      </c>
      <c r="B47" s="27">
        <v>131.02307090165843</v>
      </c>
      <c r="C47" s="27">
        <v>219.35728475110997</v>
      </c>
      <c r="D47" s="28">
        <f t="shared" si="0"/>
        <v>0.59730439793837498</v>
      </c>
      <c r="E47" s="29"/>
      <c r="F47" s="30">
        <v>5.3745151949521654E-2</v>
      </c>
      <c r="G47" s="30">
        <v>7.6744616672739846E-4</v>
      </c>
      <c r="H47" s="30">
        <v>0.41380828484553805</v>
      </c>
      <c r="I47" s="30">
        <v>5.7883451108000751E-3</v>
      </c>
      <c r="J47" s="30">
        <v>5.5766098017697593E-2</v>
      </c>
      <c r="K47" s="30">
        <v>5.9017931856999398E-4</v>
      </c>
      <c r="L47" s="29"/>
      <c r="M47" s="31">
        <v>361.16500000000002</v>
      </c>
      <c r="N47" s="31">
        <v>31.477499999999999</v>
      </c>
      <c r="O47" s="31">
        <v>351.61392569595301</v>
      </c>
      <c r="P47" s="31">
        <v>4.1571551350413642</v>
      </c>
      <c r="Q47" s="31">
        <v>349.82538379012664</v>
      </c>
      <c r="R47" s="31">
        <v>3.6035829646857849</v>
      </c>
      <c r="S47" s="34">
        <f t="shared" si="1"/>
        <v>100.51126704598983</v>
      </c>
    </row>
    <row r="48" spans="1:19" x14ac:dyDescent="0.2">
      <c r="A48" s="29" t="s">
        <v>52</v>
      </c>
      <c r="B48" s="27">
        <v>150.03494276515954</v>
      </c>
      <c r="C48" s="27">
        <v>203.29497592177623</v>
      </c>
      <c r="D48" s="28">
        <f t="shared" si="0"/>
        <v>0.73801598925341838</v>
      </c>
      <c r="E48" s="29"/>
      <c r="F48" s="30">
        <v>5.4378007980774815E-2</v>
      </c>
      <c r="G48" s="30">
        <v>1.0358208444176786E-3</v>
      </c>
      <c r="H48" s="30">
        <v>0.43705135110158294</v>
      </c>
      <c r="I48" s="30">
        <v>7.5842892983562504E-3</v>
      </c>
      <c r="J48" s="30">
        <v>5.8235990124444768E-2</v>
      </c>
      <c r="K48" s="30">
        <v>5.2635189967759175E-4</v>
      </c>
      <c r="L48" s="29"/>
      <c r="M48" s="31">
        <v>387.09</v>
      </c>
      <c r="N48" s="31">
        <v>42.587499999999999</v>
      </c>
      <c r="O48" s="31">
        <v>368.17113407463262</v>
      </c>
      <c r="P48" s="31">
        <v>5.3589110231072539</v>
      </c>
      <c r="Q48" s="31">
        <v>364.88871304531466</v>
      </c>
      <c r="R48" s="31">
        <v>3.2063572419913839</v>
      </c>
      <c r="S48" s="34">
        <f t="shared" si="1"/>
        <v>100.89956770707521</v>
      </c>
    </row>
    <row r="49" spans="1:19" x14ac:dyDescent="0.2">
      <c r="A49" s="29" t="s">
        <v>53</v>
      </c>
      <c r="B49" s="27">
        <v>244.13817681163144</v>
      </c>
      <c r="C49" s="27">
        <v>325.41519209208809</v>
      </c>
      <c r="D49" s="28">
        <f t="shared" si="0"/>
        <v>0.75023595315901426</v>
      </c>
      <c r="E49" s="29"/>
      <c r="F49" s="30">
        <v>5.3646467371142759E-2</v>
      </c>
      <c r="G49" s="30">
        <v>3.68305101040583E-4</v>
      </c>
      <c r="H49" s="30">
        <v>0.41729364110722511</v>
      </c>
      <c r="I49" s="30">
        <v>2.8379157355639542E-3</v>
      </c>
      <c r="J49" s="30">
        <v>5.6374917935589512E-2</v>
      </c>
      <c r="K49" s="30">
        <v>2.4318505468024699E-4</v>
      </c>
      <c r="L49" s="29"/>
      <c r="M49" s="31">
        <v>366.72</v>
      </c>
      <c r="N49" s="31">
        <v>16.664999999999999</v>
      </c>
      <c r="O49" s="31">
        <v>354.1139935586624</v>
      </c>
      <c r="P49" s="31">
        <v>2.0331534073238231</v>
      </c>
      <c r="Q49" s="31">
        <v>353.54171279666912</v>
      </c>
      <c r="R49" s="31">
        <v>1.4840106352817202</v>
      </c>
      <c r="S49" s="34">
        <f t="shared" si="1"/>
        <v>100.16187078957849</v>
      </c>
    </row>
    <row r="50" spans="1:19" x14ac:dyDescent="0.2">
      <c r="A50" s="29" t="s">
        <v>54</v>
      </c>
      <c r="B50" s="27">
        <v>38.805949616412953</v>
      </c>
      <c r="C50" s="27">
        <v>81.27428318091539</v>
      </c>
      <c r="D50" s="28">
        <f t="shared" si="0"/>
        <v>0.47746898646932961</v>
      </c>
      <c r="E50" s="29"/>
      <c r="F50" s="30">
        <v>5.4800112433240011E-2</v>
      </c>
      <c r="G50" s="30">
        <v>1.4203972457646579E-3</v>
      </c>
      <c r="H50" s="30">
        <v>0.42751537427089553</v>
      </c>
      <c r="I50" s="30">
        <v>1.225259273174518E-2</v>
      </c>
      <c r="J50" s="30">
        <v>5.6503649748579791E-2</v>
      </c>
      <c r="K50" s="30">
        <v>6.5962991799767767E-4</v>
      </c>
      <c r="L50" s="29"/>
      <c r="M50" s="31">
        <v>466.71</v>
      </c>
      <c r="N50" s="31">
        <v>57.402500000000003</v>
      </c>
      <c r="O50" s="31">
        <v>361.410806272233</v>
      </c>
      <c r="P50" s="31">
        <v>8.7154091437321313</v>
      </c>
      <c r="Q50" s="31">
        <v>354.32723696135042</v>
      </c>
      <c r="R50" s="31">
        <v>4.0248305927457864</v>
      </c>
      <c r="S50" s="34">
        <f t="shared" si="1"/>
        <v>101.99916025977288</v>
      </c>
    </row>
    <row r="51" spans="1:19" x14ac:dyDescent="0.2">
      <c r="A51" s="29" t="s">
        <v>55</v>
      </c>
      <c r="B51" s="27">
        <v>33.224990920561545</v>
      </c>
      <c r="C51" s="27">
        <v>64.914810233370915</v>
      </c>
      <c r="D51" s="28">
        <f t="shared" si="0"/>
        <v>0.51182450970921101</v>
      </c>
      <c r="E51" s="29"/>
      <c r="F51" s="30">
        <v>5.4558614902661895E-2</v>
      </c>
      <c r="G51" s="30">
        <v>1.3890448867072747E-3</v>
      </c>
      <c r="H51" s="30">
        <v>0.42133333597999884</v>
      </c>
      <c r="I51" s="30">
        <v>1.1022040999658048E-2</v>
      </c>
      <c r="J51" s="30">
        <v>5.5940705078382919E-2</v>
      </c>
      <c r="K51" s="30">
        <v>5.0125240468066083E-4</v>
      </c>
      <c r="L51" s="29"/>
      <c r="M51" s="31">
        <v>394.495</v>
      </c>
      <c r="N51" s="31">
        <v>52.772500000000001</v>
      </c>
      <c r="O51" s="31">
        <v>357.00401082147971</v>
      </c>
      <c r="P51" s="31">
        <v>7.8741683644041984</v>
      </c>
      <c r="Q51" s="31">
        <v>350.891430869403</v>
      </c>
      <c r="R51" s="31">
        <v>3.0600968761973775</v>
      </c>
      <c r="S51" s="34">
        <f t="shared" si="1"/>
        <v>101.74201459891214</v>
      </c>
    </row>
    <row r="52" spans="1:19" x14ac:dyDescent="0.2">
      <c r="A52" s="29" t="s">
        <v>56</v>
      </c>
      <c r="B52" s="27">
        <v>53.162596038672639</v>
      </c>
      <c r="C52" s="27">
        <v>97.700167945685379</v>
      </c>
      <c r="D52" s="28">
        <f t="shared" si="0"/>
        <v>0.54414027280103971</v>
      </c>
      <c r="E52" s="29"/>
      <c r="F52" s="30">
        <v>5.3914954046871098E-2</v>
      </c>
      <c r="G52" s="30">
        <v>2.2283585654841336E-3</v>
      </c>
      <c r="H52" s="30">
        <v>0.42160659327986011</v>
      </c>
      <c r="I52" s="30">
        <v>1.834148017795478E-2</v>
      </c>
      <c r="J52" s="30">
        <v>5.6676891481609974E-2</v>
      </c>
      <c r="K52" s="30">
        <v>1.0430840986831987E-3</v>
      </c>
      <c r="L52" s="29"/>
      <c r="M52" s="31">
        <v>368.57</v>
      </c>
      <c r="N52" s="31">
        <v>92.582499999999996</v>
      </c>
      <c r="O52" s="31">
        <v>357.1992037127938</v>
      </c>
      <c r="P52" s="31">
        <v>13.101136206515832</v>
      </c>
      <c r="Q52" s="31">
        <v>355.38421050947096</v>
      </c>
      <c r="R52" s="31">
        <v>6.3634913994848148</v>
      </c>
      <c r="S52" s="34">
        <f t="shared" si="1"/>
        <v>100.51071295506374</v>
      </c>
    </row>
    <row r="53" spans="1:19" x14ac:dyDescent="0.2">
      <c r="A53" s="29" t="s">
        <v>57</v>
      </c>
      <c r="B53" s="27">
        <v>93.749018449584597</v>
      </c>
      <c r="C53" s="27">
        <v>131.75028120047185</v>
      </c>
      <c r="D53" s="28">
        <f t="shared" si="0"/>
        <v>0.71156598373354252</v>
      </c>
      <c r="E53" s="29"/>
      <c r="F53" s="30">
        <v>5.4546022241589602E-2</v>
      </c>
      <c r="G53" s="30">
        <v>9.5865434455293965E-4</v>
      </c>
      <c r="H53" s="30">
        <v>0.42291536915069983</v>
      </c>
      <c r="I53" s="30">
        <v>8.2811451695850875E-3</v>
      </c>
      <c r="J53" s="30">
        <v>5.6136563509997128E-2</v>
      </c>
      <c r="K53" s="30">
        <v>4.1765663687744436E-4</v>
      </c>
      <c r="L53" s="29"/>
      <c r="M53" s="31">
        <v>394.495</v>
      </c>
      <c r="N53" s="31">
        <v>38.884999999999998</v>
      </c>
      <c r="O53" s="31">
        <v>358.13356734301971</v>
      </c>
      <c r="P53" s="31">
        <v>5.9094374725104899</v>
      </c>
      <c r="Q53" s="31">
        <v>352.08701646055579</v>
      </c>
      <c r="R53" s="31">
        <v>2.5492799895331473</v>
      </c>
      <c r="S53" s="34">
        <f t="shared" si="1"/>
        <v>101.7173455991784</v>
      </c>
    </row>
    <row r="54" spans="1:19" x14ac:dyDescent="0.2">
      <c r="A54" s="65" t="s">
        <v>58</v>
      </c>
      <c r="B54" s="66">
        <v>187.60827011906915</v>
      </c>
      <c r="C54" s="66">
        <v>164.99655554786045</v>
      </c>
      <c r="D54" s="67">
        <f t="shared" si="0"/>
        <v>1.1370435552192466</v>
      </c>
      <c r="E54" s="65"/>
      <c r="F54" s="68">
        <v>5.3559754739605246E-2</v>
      </c>
      <c r="G54" s="68">
        <v>1.0345059001115608E-3</v>
      </c>
      <c r="H54" s="68">
        <v>0.41172371864268037</v>
      </c>
      <c r="I54" s="68">
        <v>8.1264623165119253E-3</v>
      </c>
      <c r="J54" s="68">
        <v>5.5697522510756201E-2</v>
      </c>
      <c r="K54" s="68">
        <v>4.120465289106811E-4</v>
      </c>
      <c r="L54" s="65"/>
      <c r="M54" s="69">
        <v>353.76</v>
      </c>
      <c r="N54" s="69">
        <v>42.587499999999999</v>
      </c>
      <c r="O54" s="69">
        <v>350.11570619096636</v>
      </c>
      <c r="P54" s="69">
        <v>5.8450270070312058</v>
      </c>
      <c r="Q54" s="69">
        <v>349.40665422609345</v>
      </c>
      <c r="R54" s="69">
        <v>2.5160831259927932</v>
      </c>
      <c r="S54" s="70">
        <f t="shared" si="1"/>
        <v>100.20293029806298</v>
      </c>
    </row>
    <row r="55" spans="1:19" ht="13.8" x14ac:dyDescent="0.2">
      <c r="A55" s="26" t="s">
        <v>329</v>
      </c>
      <c r="B55" s="27"/>
      <c r="C55" s="27"/>
      <c r="D55" s="28"/>
      <c r="E55" s="29"/>
      <c r="F55" s="30"/>
      <c r="G55" s="30"/>
      <c r="H55" s="30"/>
      <c r="I55" s="30"/>
      <c r="J55" s="30"/>
      <c r="K55" s="30"/>
      <c r="L55" s="29"/>
      <c r="M55" s="31"/>
      <c r="N55" s="31"/>
      <c r="O55" s="31"/>
      <c r="P55" s="31"/>
      <c r="Q55" s="31"/>
      <c r="R55" s="31"/>
      <c r="S55" s="34"/>
    </row>
    <row r="56" spans="1:19" x14ac:dyDescent="0.2">
      <c r="A56" s="29" t="s">
        <v>59</v>
      </c>
      <c r="B56" s="27">
        <v>138.11721182538091</v>
      </c>
      <c r="C56" s="27">
        <v>148.52998976919073</v>
      </c>
      <c r="D56" s="28">
        <f t="shared" si="0"/>
        <v>0.9298944411159602</v>
      </c>
      <c r="E56" s="29"/>
      <c r="F56" s="30">
        <v>5.4929906402902642E-2</v>
      </c>
      <c r="G56" s="30">
        <v>5.4557441632350579E-4</v>
      </c>
      <c r="H56" s="30">
        <v>0.44278355182314366</v>
      </c>
      <c r="I56" s="30">
        <v>4.5947877683795513E-3</v>
      </c>
      <c r="J56" s="30">
        <v>5.8470073712675791E-2</v>
      </c>
      <c r="K56" s="30">
        <v>3.6407131741282155E-4</v>
      </c>
      <c r="L56" s="29"/>
      <c r="M56" s="31">
        <v>409.31</v>
      </c>
      <c r="N56" s="31">
        <v>22.22</v>
      </c>
      <c r="O56" s="31">
        <v>372.21330131922423</v>
      </c>
      <c r="P56" s="31">
        <v>3.2336696659052677</v>
      </c>
      <c r="Q56" s="31">
        <v>366.31451306063502</v>
      </c>
      <c r="R56" s="31">
        <v>2.2173084102350913</v>
      </c>
      <c r="S56" s="34">
        <f t="shared" si="1"/>
        <v>101.61030700348277</v>
      </c>
    </row>
    <row r="57" spans="1:19" x14ac:dyDescent="0.2">
      <c r="A57" s="29" t="s">
        <v>60</v>
      </c>
      <c r="B57" s="27">
        <v>118.08138540487032</v>
      </c>
      <c r="C57" s="27">
        <v>127.44440771539274</v>
      </c>
      <c r="D57" s="28">
        <f t="shared" si="0"/>
        <v>0.92653249775045599</v>
      </c>
      <c r="E57" s="29"/>
      <c r="F57" s="30">
        <v>5.5417862646037507E-2</v>
      </c>
      <c r="G57" s="30">
        <v>7.9235587699410062E-4</v>
      </c>
      <c r="H57" s="30">
        <v>0.44746239512436881</v>
      </c>
      <c r="I57" s="30">
        <v>7.2613997597374951E-3</v>
      </c>
      <c r="J57" s="30">
        <v>5.8549693112401796E-2</v>
      </c>
      <c r="K57" s="30">
        <v>5.5114698572617405E-4</v>
      </c>
      <c r="L57" s="29"/>
      <c r="M57" s="31">
        <v>427.82499999999999</v>
      </c>
      <c r="N57" s="31">
        <v>31.477499999999999</v>
      </c>
      <c r="O57" s="31">
        <v>375.50078787516537</v>
      </c>
      <c r="P57" s="31">
        <v>5.0938553823059465</v>
      </c>
      <c r="Q57" s="31">
        <v>366.79940189903954</v>
      </c>
      <c r="R57" s="31">
        <v>3.3564055512783568</v>
      </c>
      <c r="S57" s="34">
        <f t="shared" si="1"/>
        <v>102.37224650069656</v>
      </c>
    </row>
    <row r="58" spans="1:19" x14ac:dyDescent="0.2">
      <c r="A58" s="29" t="s">
        <v>61</v>
      </c>
      <c r="B58" s="27">
        <v>101.07516214453028</v>
      </c>
      <c r="C58" s="27">
        <v>108.09896993077</v>
      </c>
      <c r="D58" s="28">
        <f t="shared" si="0"/>
        <v>0.93502428570098328</v>
      </c>
      <c r="E58" s="29"/>
      <c r="F58" s="30">
        <v>5.4693125091736773E-2</v>
      </c>
      <c r="G58" s="30">
        <v>2.2125807899883829E-3</v>
      </c>
      <c r="H58" s="30">
        <v>0.43559539233678907</v>
      </c>
      <c r="I58" s="30">
        <v>1.5395245590888458E-2</v>
      </c>
      <c r="J58" s="30">
        <v>5.775034084941838E-2</v>
      </c>
      <c r="K58" s="30">
        <v>5.8570233946061935E-4</v>
      </c>
      <c r="L58" s="29"/>
      <c r="M58" s="31">
        <v>398.2</v>
      </c>
      <c r="N58" s="31">
        <v>90.732500000000002</v>
      </c>
      <c r="O58" s="31">
        <v>367.14187004418608</v>
      </c>
      <c r="P58" s="31">
        <v>10.889329154649261</v>
      </c>
      <c r="Q58" s="31">
        <v>361.92962358126107</v>
      </c>
      <c r="R58" s="31">
        <v>3.5695382054437061</v>
      </c>
      <c r="S58" s="34">
        <f t="shared" si="1"/>
        <v>101.44012706430335</v>
      </c>
    </row>
    <row r="59" spans="1:19" x14ac:dyDescent="0.2">
      <c r="A59" s="29" t="s">
        <v>62</v>
      </c>
      <c r="B59" s="27">
        <v>111.47927687449847</v>
      </c>
      <c r="C59" s="27">
        <v>123.90080137280053</v>
      </c>
      <c r="D59" s="28">
        <f t="shared" si="0"/>
        <v>0.89974621341691408</v>
      </c>
      <c r="E59" s="29"/>
      <c r="F59" s="30">
        <v>5.6483669426953244E-2</v>
      </c>
      <c r="G59" s="30">
        <v>1.2972900358413065E-3</v>
      </c>
      <c r="H59" s="30">
        <v>0.46407673955955897</v>
      </c>
      <c r="I59" s="30">
        <v>1.2644560170802626E-2</v>
      </c>
      <c r="J59" s="30">
        <v>5.9644154783528192E-2</v>
      </c>
      <c r="K59" s="30">
        <v>1.3323007520124521E-3</v>
      </c>
      <c r="L59" s="29"/>
      <c r="M59" s="31">
        <v>472.26499999999999</v>
      </c>
      <c r="N59" s="31">
        <v>49.994999999999997</v>
      </c>
      <c r="O59" s="31">
        <v>387.08923378920406</v>
      </c>
      <c r="P59" s="31">
        <v>8.7696163747439471</v>
      </c>
      <c r="Q59" s="31">
        <v>373.46107157898967</v>
      </c>
      <c r="R59" s="31">
        <v>8.1051426080370845</v>
      </c>
      <c r="S59" s="34">
        <f t="shared" si="1"/>
        <v>103.64915201271037</v>
      </c>
    </row>
    <row r="60" spans="1:19" x14ac:dyDescent="0.2">
      <c r="A60" s="29" t="s">
        <v>63</v>
      </c>
      <c r="B60" s="27">
        <v>128.72704466670962</v>
      </c>
      <c r="C60" s="27">
        <v>141.48540366855391</v>
      </c>
      <c r="D60" s="28">
        <f t="shared" si="0"/>
        <v>0.90982561684078567</v>
      </c>
      <c r="E60" s="29"/>
      <c r="F60" s="30">
        <v>5.5168807408452536E-2</v>
      </c>
      <c r="G60" s="30">
        <v>8.0549709127423932E-4</v>
      </c>
      <c r="H60" s="30">
        <v>0.45200419601835157</v>
      </c>
      <c r="I60" s="30">
        <v>7.3078443357765767E-3</v>
      </c>
      <c r="J60" s="30">
        <v>5.9478783497444197E-2</v>
      </c>
      <c r="K60" s="30">
        <v>5.5888177771454956E-4</v>
      </c>
      <c r="L60" s="29"/>
      <c r="M60" s="31">
        <v>420.42</v>
      </c>
      <c r="N60" s="31">
        <v>31.477499999999999</v>
      </c>
      <c r="O60" s="31">
        <v>378.68183603414758</v>
      </c>
      <c r="P60" s="31">
        <v>5.1104011741348359</v>
      </c>
      <c r="Q60" s="31">
        <v>372.4549460854351</v>
      </c>
      <c r="R60" s="31">
        <v>3.4005246808837342</v>
      </c>
      <c r="S60" s="34">
        <f t="shared" si="1"/>
        <v>101.67185051887702</v>
      </c>
    </row>
    <row r="61" spans="1:19" x14ac:dyDescent="0.2">
      <c r="A61" s="29" t="s">
        <v>64</v>
      </c>
      <c r="B61" s="27">
        <v>192.42400605030511</v>
      </c>
      <c r="C61" s="27">
        <v>191.47743700502105</v>
      </c>
      <c r="D61" s="28">
        <f t="shared" si="0"/>
        <v>1.0049435017519022</v>
      </c>
      <c r="E61" s="29"/>
      <c r="F61" s="30">
        <v>5.5169799432880848E-2</v>
      </c>
      <c r="G61" s="30">
        <v>1.3140301681755567E-3</v>
      </c>
      <c r="H61" s="30">
        <v>0.44253717844477503</v>
      </c>
      <c r="I61" s="30">
        <v>1.2815484942547219E-2</v>
      </c>
      <c r="J61" s="30">
        <v>5.7950272200146313E-2</v>
      </c>
      <c r="K61" s="30">
        <v>4.3935140521545401E-4</v>
      </c>
      <c r="L61" s="29"/>
      <c r="M61" s="31">
        <v>420.42</v>
      </c>
      <c r="N61" s="31">
        <v>53.697499999999998</v>
      </c>
      <c r="O61" s="31">
        <v>372.03989712803497</v>
      </c>
      <c r="P61" s="31">
        <v>9.0208895703048029</v>
      </c>
      <c r="Q61" s="31">
        <v>363.14798150077786</v>
      </c>
      <c r="R61" s="31">
        <v>2.6771024751847392</v>
      </c>
      <c r="S61" s="34">
        <f t="shared" si="1"/>
        <v>102.44856534531999</v>
      </c>
    </row>
    <row r="62" spans="1:19" x14ac:dyDescent="0.2">
      <c r="A62" s="29" t="s">
        <v>65</v>
      </c>
      <c r="B62" s="27">
        <v>71.094977896528107</v>
      </c>
      <c r="C62" s="27">
        <v>72.695322945524154</v>
      </c>
      <c r="D62" s="28">
        <f t="shared" si="0"/>
        <v>0.97798558443443051</v>
      </c>
      <c r="E62" s="29"/>
      <c r="F62" s="30">
        <v>5.6602407659017799E-2</v>
      </c>
      <c r="G62" s="30">
        <v>1.0394173004681145E-3</v>
      </c>
      <c r="H62" s="30">
        <v>0.45620555874228957</v>
      </c>
      <c r="I62" s="30">
        <v>8.2741670450154469E-3</v>
      </c>
      <c r="J62" s="30">
        <v>5.8538600915398607E-2</v>
      </c>
      <c r="K62" s="30">
        <v>3.8854677420389606E-4</v>
      </c>
      <c r="L62" s="29"/>
      <c r="M62" s="31">
        <v>475.97</v>
      </c>
      <c r="N62" s="31">
        <v>40.737499999999997</v>
      </c>
      <c r="O62" s="31">
        <v>381.61559655210527</v>
      </c>
      <c r="P62" s="31">
        <v>5.7694735216008723</v>
      </c>
      <c r="Q62" s="31">
        <v>366.73185167331161</v>
      </c>
      <c r="R62" s="31">
        <v>2.3662184316810908</v>
      </c>
      <c r="S62" s="34">
        <f t="shared" si="1"/>
        <v>104.05848164289047</v>
      </c>
    </row>
    <row r="63" spans="1:19" x14ac:dyDescent="0.2">
      <c r="A63" s="29" t="s">
        <v>66</v>
      </c>
      <c r="B63" s="27">
        <v>104.33212130744123</v>
      </c>
      <c r="C63" s="27">
        <v>105.60916480119793</v>
      </c>
      <c r="D63" s="28">
        <f t="shared" si="0"/>
        <v>0.98790783455052733</v>
      </c>
      <c r="E63" s="29"/>
      <c r="F63" s="30">
        <v>5.3920299003174424E-2</v>
      </c>
      <c r="G63" s="30">
        <v>8.9797752124235635E-4</v>
      </c>
      <c r="H63" s="30">
        <v>0.42839373958942023</v>
      </c>
      <c r="I63" s="30">
        <v>7.2250824412216806E-3</v>
      </c>
      <c r="J63" s="30">
        <v>5.7655843812342344E-2</v>
      </c>
      <c r="K63" s="30">
        <v>3.6267210926522081E-4</v>
      </c>
      <c r="L63" s="29"/>
      <c r="M63" s="31">
        <v>368.57</v>
      </c>
      <c r="N63" s="31">
        <v>37.032499999999999</v>
      </c>
      <c r="O63" s="31">
        <v>362.03539007484216</v>
      </c>
      <c r="P63" s="31">
        <v>5.1360410181258374</v>
      </c>
      <c r="Q63" s="31">
        <v>361.35368970643589</v>
      </c>
      <c r="R63" s="31">
        <v>2.2104872146593664</v>
      </c>
      <c r="S63" s="34">
        <f t="shared" si="1"/>
        <v>100.18865183553545</v>
      </c>
    </row>
    <row r="64" spans="1:19" x14ac:dyDescent="0.2">
      <c r="A64" s="29" t="s">
        <v>67</v>
      </c>
      <c r="B64" s="27">
        <v>91.998312346561463</v>
      </c>
      <c r="C64" s="27">
        <v>96.30463022515292</v>
      </c>
      <c r="D64" s="28">
        <f t="shared" si="0"/>
        <v>0.95528441500140115</v>
      </c>
      <c r="E64" s="29"/>
      <c r="F64" s="30">
        <v>5.4063785422865239E-2</v>
      </c>
      <c r="G64" s="30">
        <v>1.1720462450354593E-3</v>
      </c>
      <c r="H64" s="30">
        <v>0.41772212413056903</v>
      </c>
      <c r="I64" s="30">
        <v>9.6790454513378445E-3</v>
      </c>
      <c r="J64" s="30">
        <v>5.6029662565729124E-2</v>
      </c>
      <c r="K64" s="30">
        <v>5.0494690324316119E-4</v>
      </c>
      <c r="L64" s="29"/>
      <c r="M64" s="31">
        <v>372.27499999999998</v>
      </c>
      <c r="N64" s="31">
        <v>48.145000000000003</v>
      </c>
      <c r="O64" s="31">
        <v>354.42092264820002</v>
      </c>
      <c r="P64" s="31">
        <v>6.9323115261429393</v>
      </c>
      <c r="Q64" s="31">
        <v>351.43448470875404</v>
      </c>
      <c r="R64" s="31">
        <v>3.0823917563508019</v>
      </c>
      <c r="S64" s="34">
        <f t="shared" si="1"/>
        <v>100.84978511483325</v>
      </c>
    </row>
    <row r="65" spans="1:19" x14ac:dyDescent="0.2">
      <c r="A65" s="29" t="s">
        <v>68</v>
      </c>
      <c r="B65" s="27">
        <v>90.971327179656626</v>
      </c>
      <c r="C65" s="27">
        <v>94.473918589287607</v>
      </c>
      <c r="D65" s="28">
        <f t="shared" si="0"/>
        <v>0.96292530825509615</v>
      </c>
      <c r="E65" s="29"/>
      <c r="F65" s="30">
        <v>5.3812597212904753E-2</v>
      </c>
      <c r="G65" s="30">
        <v>1.0562431804872672E-3</v>
      </c>
      <c r="H65" s="30">
        <v>0.42640408744194652</v>
      </c>
      <c r="I65" s="30">
        <v>8.9419472232164596E-3</v>
      </c>
      <c r="J65" s="30">
        <v>5.7582029419793207E-2</v>
      </c>
      <c r="K65" s="30">
        <v>4.5990380227087149E-4</v>
      </c>
      <c r="L65" s="29"/>
      <c r="M65" s="31">
        <v>364.87</v>
      </c>
      <c r="N65" s="31">
        <v>44.44</v>
      </c>
      <c r="O65" s="31">
        <v>360.62004683729435</v>
      </c>
      <c r="P65" s="31">
        <v>6.3653916124389127</v>
      </c>
      <c r="Q65" s="31">
        <v>360.90377515716824</v>
      </c>
      <c r="R65" s="31">
        <v>2.8033102849476279</v>
      </c>
      <c r="S65" s="34">
        <f t="shared" si="1"/>
        <v>99.921383942367925</v>
      </c>
    </row>
    <row r="66" spans="1:19" x14ac:dyDescent="0.2">
      <c r="A66" s="29" t="s">
        <v>69</v>
      </c>
      <c r="B66" s="27">
        <v>47.953220069015572</v>
      </c>
      <c r="C66" s="27">
        <v>63.906333345154351</v>
      </c>
      <c r="D66" s="28">
        <f t="shared" si="0"/>
        <v>0.75036725718596697</v>
      </c>
      <c r="E66" s="29"/>
      <c r="F66" s="30">
        <v>5.38476988373447E-2</v>
      </c>
      <c r="G66" s="30">
        <v>9.3507089373604923E-4</v>
      </c>
      <c r="H66" s="30">
        <v>0.42593129265575436</v>
      </c>
      <c r="I66" s="30">
        <v>7.0729783811712679E-3</v>
      </c>
      <c r="J66" s="30">
        <v>5.7503416224644888E-2</v>
      </c>
      <c r="K66" s="30">
        <v>3.4471300023338131E-4</v>
      </c>
      <c r="L66" s="29"/>
      <c r="M66" s="31">
        <v>364.87</v>
      </c>
      <c r="N66" s="31">
        <v>71.290000000000006</v>
      </c>
      <c r="O66" s="31">
        <v>360.28343297251945</v>
      </c>
      <c r="P66" s="31">
        <v>5.0365970103752034</v>
      </c>
      <c r="Q66" s="31">
        <v>360.42457634524033</v>
      </c>
      <c r="R66" s="31">
        <v>2.1013292421332039</v>
      </c>
      <c r="S66" s="34">
        <f t="shared" si="1"/>
        <v>99.960839692411625</v>
      </c>
    </row>
    <row r="67" spans="1:19" x14ac:dyDescent="0.2">
      <c r="A67" s="29" t="s">
        <v>70</v>
      </c>
      <c r="B67" s="27">
        <v>131.48719143554163</v>
      </c>
      <c r="C67" s="27">
        <v>174.73338968002938</v>
      </c>
      <c r="D67" s="28">
        <f t="shared" si="0"/>
        <v>0.75250180676011669</v>
      </c>
      <c r="E67" s="29"/>
      <c r="F67" s="30">
        <v>5.5140922828230514E-2</v>
      </c>
      <c r="G67" s="30">
        <v>6.6340520416463945E-4</v>
      </c>
      <c r="H67" s="30">
        <v>0.44154285135195731</v>
      </c>
      <c r="I67" s="30">
        <v>5.8847322108498334E-3</v>
      </c>
      <c r="J67" s="30">
        <v>5.7990473648645999E-2</v>
      </c>
      <c r="K67" s="30">
        <v>3.6807513096359022E-4</v>
      </c>
      <c r="L67" s="29"/>
      <c r="M67" s="31">
        <v>416.71499999999997</v>
      </c>
      <c r="N67" s="31">
        <v>32.405000000000001</v>
      </c>
      <c r="O67" s="31">
        <v>371.33976196603351</v>
      </c>
      <c r="P67" s="31">
        <v>4.1450662022272695</v>
      </c>
      <c r="Q67" s="31">
        <v>363.39293655284109</v>
      </c>
      <c r="R67" s="31">
        <v>2.2427090783456549</v>
      </c>
      <c r="S67" s="34">
        <f t="shared" si="1"/>
        <v>102.18684091346856</v>
      </c>
    </row>
    <row r="68" spans="1:19" x14ac:dyDescent="0.2">
      <c r="A68" s="29" t="s">
        <v>71</v>
      </c>
      <c r="B68" s="27">
        <v>91.828237413445393</v>
      </c>
      <c r="C68" s="27">
        <v>109.4216019550727</v>
      </c>
      <c r="D68" s="28">
        <f t="shared" si="0"/>
        <v>0.8392148878532143</v>
      </c>
      <c r="E68" s="29"/>
      <c r="F68" s="30">
        <v>5.3842311541437461E-2</v>
      </c>
      <c r="G68" s="30">
        <v>7.7708723452651527E-4</v>
      </c>
      <c r="H68" s="30">
        <v>0.4282413383485858</v>
      </c>
      <c r="I68" s="30">
        <v>6.08224854907708E-3</v>
      </c>
      <c r="J68" s="30">
        <v>5.7700550517807425E-2</v>
      </c>
      <c r="K68" s="30">
        <v>2.7601690003724473E-4</v>
      </c>
      <c r="L68" s="29"/>
      <c r="M68" s="31">
        <v>364.87</v>
      </c>
      <c r="N68" s="31">
        <v>33.33</v>
      </c>
      <c r="O68" s="31">
        <v>361.92704887397946</v>
      </c>
      <c r="P68" s="31">
        <v>4.3240937441362348</v>
      </c>
      <c r="Q68" s="31">
        <v>361.62617139411901</v>
      </c>
      <c r="R68" s="31">
        <v>1.6822524091740831</v>
      </c>
      <c r="S68" s="34">
        <f t="shared" si="1"/>
        <v>100.08320124583365</v>
      </c>
    </row>
    <row r="69" spans="1:19" x14ac:dyDescent="0.2">
      <c r="A69" s="29" t="s">
        <v>72</v>
      </c>
      <c r="B69" s="27">
        <v>105.67646029792074</v>
      </c>
      <c r="C69" s="27">
        <v>125.38804456659966</v>
      </c>
      <c r="D69" s="28">
        <f t="shared" si="0"/>
        <v>0.84279534514784504</v>
      </c>
      <c r="E69" s="29"/>
      <c r="F69" s="30">
        <v>5.4813301175874296E-2</v>
      </c>
      <c r="G69" s="30">
        <v>1.6127456264934457E-3</v>
      </c>
      <c r="H69" s="30">
        <v>0.44043241880307971</v>
      </c>
      <c r="I69" s="30">
        <v>1.6158209586795026E-2</v>
      </c>
      <c r="J69" s="30">
        <v>5.7856754933060105E-2</v>
      </c>
      <c r="K69" s="30">
        <v>2.8433639204342745E-4</v>
      </c>
      <c r="L69" s="29"/>
      <c r="M69" s="31">
        <v>405.60500000000002</v>
      </c>
      <c r="N69" s="31">
        <v>66.66</v>
      </c>
      <c r="O69" s="31">
        <v>370.55730247764893</v>
      </c>
      <c r="P69" s="31">
        <v>11.390649227310064</v>
      </c>
      <c r="Q69" s="31">
        <v>362.57812703912026</v>
      </c>
      <c r="R69" s="31">
        <v>1.7327016968534679</v>
      </c>
      <c r="S69" s="34">
        <f t="shared" si="1"/>
        <v>102.20067754877772</v>
      </c>
    </row>
    <row r="70" spans="1:19" x14ac:dyDescent="0.2">
      <c r="A70" s="29" t="s">
        <v>73</v>
      </c>
      <c r="B70" s="27">
        <v>94.175065496952968</v>
      </c>
      <c r="C70" s="27">
        <v>117.14832329508302</v>
      </c>
      <c r="D70" s="28">
        <f t="shared" si="0"/>
        <v>0.80389597433449322</v>
      </c>
      <c r="E70" s="29"/>
      <c r="F70" s="30">
        <v>5.4581294710899085E-2</v>
      </c>
      <c r="G70" s="30">
        <v>7.4525926033032605E-4</v>
      </c>
      <c r="H70" s="30">
        <v>0.43316762140632609</v>
      </c>
      <c r="I70" s="30">
        <v>5.5808919530711178E-3</v>
      </c>
      <c r="J70" s="30">
        <v>5.763403792352878E-2</v>
      </c>
      <c r="K70" s="30">
        <v>2.8885322181215208E-4</v>
      </c>
      <c r="L70" s="29"/>
      <c r="M70" s="31">
        <v>394.495</v>
      </c>
      <c r="N70" s="31">
        <v>34.255000000000003</v>
      </c>
      <c r="O70" s="31">
        <v>365.42327702226885</v>
      </c>
      <c r="P70" s="31">
        <v>3.9540188253548081</v>
      </c>
      <c r="Q70" s="31">
        <v>361.22078140661409</v>
      </c>
      <c r="R70" s="31">
        <v>1.7605972247184809</v>
      </c>
      <c r="S70" s="34">
        <f t="shared" si="1"/>
        <v>101.16341468486117</v>
      </c>
    </row>
    <row r="71" spans="1:19" x14ac:dyDescent="0.2">
      <c r="A71" s="29" t="s">
        <v>74</v>
      </c>
      <c r="B71" s="27">
        <v>160.27403253288628</v>
      </c>
      <c r="C71" s="27">
        <v>184.45848856487933</v>
      </c>
      <c r="D71" s="28">
        <f t="shared" ref="D71:D117" si="2">B71/C71</f>
        <v>0.86888943837633859</v>
      </c>
      <c r="E71" s="29"/>
      <c r="F71" s="30">
        <v>5.4331037390371775E-2</v>
      </c>
      <c r="G71" s="30">
        <v>7.6944336651691434E-4</v>
      </c>
      <c r="H71" s="30">
        <v>0.43222719291353467</v>
      </c>
      <c r="I71" s="30">
        <v>5.6643696819635046E-3</v>
      </c>
      <c r="J71" s="30">
        <v>5.7767127182776011E-2</v>
      </c>
      <c r="K71" s="30">
        <v>2.5122017558976953E-4</v>
      </c>
      <c r="L71" s="29"/>
      <c r="M71" s="31">
        <v>383.38499999999999</v>
      </c>
      <c r="N71" s="31">
        <v>31.477499999999999</v>
      </c>
      <c r="O71" s="31">
        <v>364.75677537028417</v>
      </c>
      <c r="P71" s="31">
        <v>4.0157979115610658</v>
      </c>
      <c r="Q71" s="31">
        <v>362.03192635971533</v>
      </c>
      <c r="R71" s="31">
        <v>1.5310263399063047</v>
      </c>
      <c r="S71" s="34">
        <f t="shared" ref="S71:S117" si="3">100*O71/Q71</f>
        <v>100.75265434128077</v>
      </c>
    </row>
    <row r="72" spans="1:19" x14ac:dyDescent="0.2">
      <c r="A72" s="29" t="s">
        <v>75</v>
      </c>
      <c r="B72" s="27">
        <v>108.92917932287817</v>
      </c>
      <c r="C72" s="27">
        <v>104.08304550287403</v>
      </c>
      <c r="D72" s="28">
        <f t="shared" si="2"/>
        <v>1.046560261535298</v>
      </c>
      <c r="E72" s="29"/>
      <c r="F72" s="30">
        <v>5.561304496494366E-2</v>
      </c>
      <c r="G72" s="30">
        <v>7.8116216984027874E-4</v>
      </c>
      <c r="H72" s="30">
        <v>0.44698137012889017</v>
      </c>
      <c r="I72" s="30">
        <v>6.2339710749515871E-3</v>
      </c>
      <c r="J72" s="30">
        <v>5.8287463616160919E-2</v>
      </c>
      <c r="K72" s="30">
        <v>2.9563085278325803E-4</v>
      </c>
      <c r="L72" s="29"/>
      <c r="M72" s="31">
        <v>435.23</v>
      </c>
      <c r="N72" s="31">
        <v>36.107500000000002</v>
      </c>
      <c r="O72" s="31">
        <v>375.16329668672932</v>
      </c>
      <c r="P72" s="31">
        <v>4.3745606392825778</v>
      </c>
      <c r="Q72" s="31">
        <v>365.20226444629884</v>
      </c>
      <c r="R72" s="31">
        <v>1.8007951876440984</v>
      </c>
      <c r="S72" s="34">
        <f t="shared" si="3"/>
        <v>102.72753846571375</v>
      </c>
    </row>
    <row r="73" spans="1:19" x14ac:dyDescent="0.2">
      <c r="A73" s="29" t="s">
        <v>76</v>
      </c>
      <c r="B73" s="27">
        <v>73.915227023095639</v>
      </c>
      <c r="C73" s="27">
        <v>85.632309631369495</v>
      </c>
      <c r="D73" s="28">
        <f t="shared" si="2"/>
        <v>0.86316984023070698</v>
      </c>
      <c r="E73" s="29"/>
      <c r="F73" s="30">
        <v>5.4841777224531256E-2</v>
      </c>
      <c r="G73" s="30">
        <v>7.0892532184716297E-4</v>
      </c>
      <c r="H73" s="30">
        <v>0.43567894388030459</v>
      </c>
      <c r="I73" s="30">
        <v>5.6276596567575721E-3</v>
      </c>
      <c r="J73" s="30">
        <v>5.7645909422134364E-2</v>
      </c>
      <c r="K73" s="30">
        <v>3.0121609578303746E-4</v>
      </c>
      <c r="L73" s="29"/>
      <c r="M73" s="31">
        <v>405.60500000000002</v>
      </c>
      <c r="N73" s="31">
        <v>29.625</v>
      </c>
      <c r="O73" s="31">
        <v>367.20096354167117</v>
      </c>
      <c r="P73" s="31">
        <v>3.980179229169778</v>
      </c>
      <c r="Q73" s="31">
        <v>361.29313929670957</v>
      </c>
      <c r="R73" s="31">
        <v>1.8359299146679291</v>
      </c>
      <c r="S73" s="34">
        <f t="shared" si="3"/>
        <v>101.63518860514809</v>
      </c>
    </row>
    <row r="74" spans="1:19" x14ac:dyDescent="0.2">
      <c r="A74" s="29" t="s">
        <v>77</v>
      </c>
      <c r="B74" s="27">
        <v>57.821987364788733</v>
      </c>
      <c r="C74" s="27">
        <v>70.7769239362664</v>
      </c>
      <c r="D74" s="28">
        <f t="shared" si="2"/>
        <v>0.81696101142876176</v>
      </c>
      <c r="E74" s="29"/>
      <c r="F74" s="30">
        <v>5.3670197988116383E-2</v>
      </c>
      <c r="G74" s="30">
        <v>8.335785189034254E-4</v>
      </c>
      <c r="H74" s="30">
        <v>0.42350773024293792</v>
      </c>
      <c r="I74" s="30">
        <v>6.9678169899313478E-3</v>
      </c>
      <c r="J74" s="30">
        <v>5.7181544485340845E-2</v>
      </c>
      <c r="K74" s="30">
        <v>3.4254602296636898E-4</v>
      </c>
      <c r="L74" s="29"/>
      <c r="M74" s="31">
        <v>366.72</v>
      </c>
      <c r="N74" s="31">
        <v>35.18</v>
      </c>
      <c r="O74" s="31">
        <v>358.55618436244902</v>
      </c>
      <c r="P74" s="31">
        <v>4.970159026377388</v>
      </c>
      <c r="Q74" s="31">
        <v>358.46218610778629</v>
      </c>
      <c r="R74" s="31">
        <v>2.0887553602059654</v>
      </c>
      <c r="S74" s="34">
        <f t="shared" si="3"/>
        <v>100.02622264169153</v>
      </c>
    </row>
    <row r="75" spans="1:19" x14ac:dyDescent="0.2">
      <c r="A75" s="65" t="s">
        <v>78</v>
      </c>
      <c r="B75" s="66">
        <v>38.827742345129337</v>
      </c>
      <c r="C75" s="66">
        <v>54.840245680591572</v>
      </c>
      <c r="D75" s="67">
        <f t="shared" si="2"/>
        <v>0.70801547044984892</v>
      </c>
      <c r="E75" s="65"/>
      <c r="F75" s="68">
        <v>5.3977511295120573E-2</v>
      </c>
      <c r="G75" s="68">
        <v>7.4759473788178581E-4</v>
      </c>
      <c r="H75" s="68">
        <v>0.42571220397608289</v>
      </c>
      <c r="I75" s="68">
        <v>6.0523830057701723E-3</v>
      </c>
      <c r="J75" s="68">
        <v>5.7230700567736645E-2</v>
      </c>
      <c r="K75" s="68">
        <v>3.9191707545510786E-4</v>
      </c>
      <c r="L75" s="65"/>
      <c r="M75" s="69">
        <v>368.57</v>
      </c>
      <c r="N75" s="69">
        <v>63.8825</v>
      </c>
      <c r="O75" s="69">
        <v>360.12741141288251</v>
      </c>
      <c r="P75" s="69">
        <v>4.3104941066970071</v>
      </c>
      <c r="Q75" s="69">
        <v>358.76191996289629</v>
      </c>
      <c r="R75" s="69">
        <v>2.3896959365608552</v>
      </c>
      <c r="S75" s="70">
        <f t="shared" si="3"/>
        <v>100.38061214805836</v>
      </c>
    </row>
    <row r="76" spans="1:19" ht="13.8" x14ac:dyDescent="0.2">
      <c r="A76" s="26" t="s">
        <v>330</v>
      </c>
      <c r="B76" s="27"/>
      <c r="C76" s="27"/>
      <c r="D76" s="28"/>
      <c r="E76" s="29"/>
      <c r="F76" s="30"/>
      <c r="G76" s="30"/>
      <c r="H76" s="30"/>
      <c r="I76" s="30"/>
      <c r="J76" s="30"/>
      <c r="K76" s="30"/>
      <c r="L76" s="29"/>
      <c r="M76" s="42"/>
      <c r="N76" s="31"/>
      <c r="O76" s="31"/>
      <c r="P76" s="31"/>
      <c r="Q76" s="31"/>
      <c r="R76" s="31"/>
      <c r="S76" s="34"/>
    </row>
    <row r="77" spans="1:19" x14ac:dyDescent="0.2">
      <c r="A77" s="29" t="s">
        <v>79</v>
      </c>
      <c r="B77" s="27">
        <v>67.21020104068873</v>
      </c>
      <c r="C77" s="27">
        <v>105.34717105830842</v>
      </c>
      <c r="D77" s="28">
        <f t="shared" si="2"/>
        <v>0.63798771590637848</v>
      </c>
      <c r="E77" s="29"/>
      <c r="F77" s="30">
        <v>5.2847708356777948E-2</v>
      </c>
      <c r="G77" s="30">
        <v>7.5507820994929922E-4</v>
      </c>
      <c r="H77" s="30">
        <v>0.34940024204788594</v>
      </c>
      <c r="I77" s="30">
        <v>5.2194964820065602E-3</v>
      </c>
      <c r="J77" s="30">
        <v>4.7907800428958307E-2</v>
      </c>
      <c r="K77" s="30">
        <v>2.4439287312891977E-4</v>
      </c>
      <c r="L77" s="29"/>
      <c r="M77" s="31">
        <v>320.43</v>
      </c>
      <c r="N77" s="31">
        <v>26.85</v>
      </c>
      <c r="O77" s="31">
        <v>304.26991784091399</v>
      </c>
      <c r="P77" s="31">
        <v>3.9275335370593325</v>
      </c>
      <c r="Q77" s="31">
        <v>301.66385391619156</v>
      </c>
      <c r="R77" s="31">
        <v>1.5034316103606784</v>
      </c>
      <c r="S77" s="34">
        <f t="shared" si="3"/>
        <v>100.86389664883299</v>
      </c>
    </row>
    <row r="78" spans="1:19" x14ac:dyDescent="0.2">
      <c r="A78" s="29" t="s">
        <v>80</v>
      </c>
      <c r="B78" s="27">
        <v>95.975774707722707</v>
      </c>
      <c r="C78" s="27">
        <v>148.86589180355222</v>
      </c>
      <c r="D78" s="28">
        <f t="shared" si="2"/>
        <v>0.64471299331867871</v>
      </c>
      <c r="E78" s="29"/>
      <c r="F78" s="30">
        <v>5.2786419530696994E-2</v>
      </c>
      <c r="G78" s="30">
        <v>5.1852543279824618E-4</v>
      </c>
      <c r="H78" s="30">
        <v>0.34973957477925605</v>
      </c>
      <c r="I78" s="30">
        <v>3.4062135342324746E-3</v>
      </c>
      <c r="J78" s="30">
        <v>4.8121155928216662E-2</v>
      </c>
      <c r="K78" s="30">
        <v>3.0025881955319302E-4</v>
      </c>
      <c r="L78" s="29"/>
      <c r="M78" s="31">
        <v>320.43</v>
      </c>
      <c r="N78" s="31">
        <v>22.22</v>
      </c>
      <c r="O78" s="31">
        <v>304.52522340494278</v>
      </c>
      <c r="P78" s="31">
        <v>2.5624341949040286</v>
      </c>
      <c r="Q78" s="31">
        <v>302.97621929819519</v>
      </c>
      <c r="R78" s="31">
        <v>1.8467261677456577</v>
      </c>
      <c r="S78" s="34">
        <f t="shared" si="3"/>
        <v>100.51126260349265</v>
      </c>
    </row>
    <row r="79" spans="1:19" x14ac:dyDescent="0.2">
      <c r="A79" s="29" t="s">
        <v>81</v>
      </c>
      <c r="B79" s="27">
        <v>211.38333532546645</v>
      </c>
      <c r="C79" s="27">
        <v>308.36231621257531</v>
      </c>
      <c r="D79" s="28">
        <f t="shared" si="2"/>
        <v>0.68550313774315219</v>
      </c>
      <c r="E79" s="29"/>
      <c r="F79" s="30">
        <v>5.2468073085283104E-2</v>
      </c>
      <c r="G79" s="30">
        <v>4.2888616546250021E-4</v>
      </c>
      <c r="H79" s="30">
        <v>0.34387992318837812</v>
      </c>
      <c r="I79" s="30">
        <v>3.4465172566867301E-3</v>
      </c>
      <c r="J79" s="30">
        <v>4.7526790260866168E-2</v>
      </c>
      <c r="K79" s="30">
        <v>3.4151704070581416E-4</v>
      </c>
      <c r="L79" s="29"/>
      <c r="M79" s="31">
        <v>305.61500000000001</v>
      </c>
      <c r="N79" s="31">
        <v>18.515000000000001</v>
      </c>
      <c r="O79" s="31">
        <v>300.10752423603202</v>
      </c>
      <c r="P79" s="31">
        <v>2.6040592073781568</v>
      </c>
      <c r="Q79" s="31">
        <v>299.31956754323727</v>
      </c>
      <c r="R79" s="31">
        <v>2.1016745281440024</v>
      </c>
      <c r="S79" s="34">
        <f t="shared" si="3"/>
        <v>100.26324930884478</v>
      </c>
    </row>
    <row r="80" spans="1:19" x14ac:dyDescent="0.2">
      <c r="A80" s="29" t="s">
        <v>82</v>
      </c>
      <c r="B80" s="27">
        <v>98.169496370697331</v>
      </c>
      <c r="C80" s="27">
        <v>157.40371317270458</v>
      </c>
      <c r="D80" s="28">
        <f t="shared" si="2"/>
        <v>0.62367967306454197</v>
      </c>
      <c r="E80" s="29"/>
      <c r="F80" s="30">
        <v>5.3719282016175811E-2</v>
      </c>
      <c r="G80" s="30">
        <v>6.1679410606208104E-4</v>
      </c>
      <c r="H80" s="30">
        <v>0.35059593154081459</v>
      </c>
      <c r="I80" s="30">
        <v>4.7375493656978372E-3</v>
      </c>
      <c r="J80" s="30">
        <v>4.7324124452903009E-2</v>
      </c>
      <c r="K80" s="30">
        <v>3.587118758226014E-4</v>
      </c>
      <c r="L80" s="29"/>
      <c r="M80" s="31">
        <v>366.72</v>
      </c>
      <c r="N80" s="31">
        <v>25.922499999999999</v>
      </c>
      <c r="O80" s="31">
        <v>305.16923980241876</v>
      </c>
      <c r="P80" s="31">
        <v>3.5617218720545623</v>
      </c>
      <c r="Q80" s="31">
        <v>298.07225420596541</v>
      </c>
      <c r="R80" s="31">
        <v>2.2079176446202666</v>
      </c>
      <c r="S80" s="34">
        <f t="shared" si="3"/>
        <v>102.38096149383611</v>
      </c>
    </row>
    <row r="81" spans="1:19" x14ac:dyDescent="0.2">
      <c r="A81" s="29" t="s">
        <v>83</v>
      </c>
      <c r="B81" s="27">
        <v>128.51164925008055</v>
      </c>
      <c r="C81" s="27">
        <v>208.24206375489629</v>
      </c>
      <c r="D81" s="28">
        <f t="shared" si="2"/>
        <v>0.61712627570451128</v>
      </c>
      <c r="E81" s="29"/>
      <c r="F81" s="30">
        <v>5.251848525332739E-2</v>
      </c>
      <c r="G81" s="30">
        <v>4.6511075064274812E-4</v>
      </c>
      <c r="H81" s="30">
        <v>0.33773098884459735</v>
      </c>
      <c r="I81" s="30">
        <v>3.3167050541615321E-3</v>
      </c>
      <c r="J81" s="30">
        <v>4.6687720866526658E-2</v>
      </c>
      <c r="K81" s="30">
        <v>3.1975838991973475E-4</v>
      </c>
      <c r="L81" s="29"/>
      <c r="M81" s="31">
        <v>309.32</v>
      </c>
      <c r="N81" s="31">
        <v>20.3675</v>
      </c>
      <c r="O81" s="31">
        <v>295.45096899695108</v>
      </c>
      <c r="P81" s="31">
        <v>2.5174964424328437</v>
      </c>
      <c r="Q81" s="31">
        <v>294.15391798428362</v>
      </c>
      <c r="R81" s="31">
        <v>1.9693505929793105</v>
      </c>
      <c r="S81" s="34">
        <f t="shared" si="3"/>
        <v>100.44094296671472</v>
      </c>
    </row>
    <row r="82" spans="1:19" x14ac:dyDescent="0.2">
      <c r="A82" s="29" t="s">
        <v>84</v>
      </c>
      <c r="B82" s="27">
        <v>82.840270629713359</v>
      </c>
      <c r="C82" s="27">
        <v>154.71937163244149</v>
      </c>
      <c r="D82" s="28">
        <f t="shared" si="2"/>
        <v>0.53542274477763874</v>
      </c>
      <c r="E82" s="29"/>
      <c r="F82" s="30">
        <v>5.2635765550523454E-2</v>
      </c>
      <c r="G82" s="30">
        <v>5.5344156151355061E-4</v>
      </c>
      <c r="H82" s="30">
        <v>0.34726522912261137</v>
      </c>
      <c r="I82" s="30">
        <v>4.1073938265479785E-3</v>
      </c>
      <c r="J82" s="30">
        <v>4.7859881212384714E-2</v>
      </c>
      <c r="K82" s="30">
        <v>3.362491093724377E-4</v>
      </c>
      <c r="L82" s="29"/>
      <c r="M82" s="31">
        <v>322.27999999999997</v>
      </c>
      <c r="N82" s="31">
        <v>22.22</v>
      </c>
      <c r="O82" s="31">
        <v>302.6621126318953</v>
      </c>
      <c r="P82" s="31">
        <v>3.0955975969751819</v>
      </c>
      <c r="Q82" s="31">
        <v>301.36906254205616</v>
      </c>
      <c r="R82" s="31">
        <v>2.0685982359325408</v>
      </c>
      <c r="S82" s="34">
        <f t="shared" si="3"/>
        <v>100.42905866943747</v>
      </c>
    </row>
    <row r="83" spans="1:19" x14ac:dyDescent="0.2">
      <c r="A83" s="29" t="s">
        <v>85</v>
      </c>
      <c r="B83" s="27">
        <v>63.060705238729071</v>
      </c>
      <c r="C83" s="27">
        <v>105.2822678420911</v>
      </c>
      <c r="D83" s="28">
        <f t="shared" si="2"/>
        <v>0.5989679604291146</v>
      </c>
      <c r="E83" s="29"/>
      <c r="F83" s="30">
        <v>5.3024157342125004E-2</v>
      </c>
      <c r="G83" s="30">
        <v>1.2017074904122267E-3</v>
      </c>
      <c r="H83" s="30">
        <v>0.34177770876380975</v>
      </c>
      <c r="I83" s="30">
        <v>8.0754626809650919E-3</v>
      </c>
      <c r="J83" s="30">
        <v>4.6758801026730225E-2</v>
      </c>
      <c r="K83" s="30">
        <v>3.9186784953744317E-4</v>
      </c>
      <c r="L83" s="29"/>
      <c r="M83" s="31">
        <v>331.54</v>
      </c>
      <c r="N83" s="31">
        <v>56.475000000000001</v>
      </c>
      <c r="O83" s="31">
        <v>298.51792970873635</v>
      </c>
      <c r="P83" s="31">
        <v>6.1111366699371956</v>
      </c>
      <c r="Q83" s="31">
        <v>294.59167662601328</v>
      </c>
      <c r="R83" s="31">
        <v>2.4132995856393791</v>
      </c>
      <c r="S83" s="34">
        <f t="shared" si="3"/>
        <v>101.33277800910426</v>
      </c>
    </row>
    <row r="84" spans="1:19" x14ac:dyDescent="0.2">
      <c r="A84" s="29" t="s">
        <v>86</v>
      </c>
      <c r="B84" s="27">
        <v>126.04799249211007</v>
      </c>
      <c r="C84" s="27">
        <v>203.15986839201952</v>
      </c>
      <c r="D84" s="28">
        <f t="shared" si="2"/>
        <v>0.62043745888280688</v>
      </c>
      <c r="E84" s="29"/>
      <c r="F84" s="30">
        <v>5.3516719240316216E-2</v>
      </c>
      <c r="G84" s="30">
        <v>6.6023014919626974E-4</v>
      </c>
      <c r="H84" s="30">
        <v>0.35325878964330543</v>
      </c>
      <c r="I84" s="30">
        <v>4.4730718413192906E-3</v>
      </c>
      <c r="J84" s="30">
        <v>4.7950452119963578E-2</v>
      </c>
      <c r="K84" s="30">
        <v>3.4486950976598353E-4</v>
      </c>
      <c r="L84" s="29"/>
      <c r="M84" s="31">
        <v>350.05500000000001</v>
      </c>
      <c r="N84" s="31">
        <v>32.405000000000001</v>
      </c>
      <c r="O84" s="31">
        <v>307.16921549894101</v>
      </c>
      <c r="P84" s="31">
        <v>3.3562670493263909</v>
      </c>
      <c r="Q84" s="31">
        <v>301.92622897470602</v>
      </c>
      <c r="R84" s="31">
        <v>2.1214474162331669</v>
      </c>
      <c r="S84" s="34">
        <f t="shared" si="3"/>
        <v>101.73651243949205</v>
      </c>
    </row>
    <row r="85" spans="1:19" x14ac:dyDescent="0.2">
      <c r="A85" s="29" t="s">
        <v>87</v>
      </c>
      <c r="B85" s="27">
        <v>74.372348301590478</v>
      </c>
      <c r="C85" s="27">
        <v>111.22669356282717</v>
      </c>
      <c r="D85" s="28">
        <f t="shared" si="2"/>
        <v>0.6686555710620018</v>
      </c>
      <c r="E85" s="29"/>
      <c r="F85" s="30">
        <v>5.7719001484544896E-2</v>
      </c>
      <c r="G85" s="30">
        <v>3.1725888925067391E-3</v>
      </c>
      <c r="H85" s="30">
        <v>0.37506890802084447</v>
      </c>
      <c r="I85" s="30">
        <v>2.4068831183404912E-2</v>
      </c>
      <c r="J85" s="30">
        <v>4.6683653606571653E-2</v>
      </c>
      <c r="K85" s="30">
        <v>3.6897022188393049E-4</v>
      </c>
      <c r="L85" s="29"/>
      <c r="M85" s="31">
        <v>520.41</v>
      </c>
      <c r="N85" s="31">
        <v>120.35250000000001</v>
      </c>
      <c r="O85" s="31">
        <v>323.40340639394253</v>
      </c>
      <c r="P85" s="31">
        <v>17.774803500836981</v>
      </c>
      <c r="Q85" s="31">
        <v>294.12886820804579</v>
      </c>
      <c r="R85" s="31">
        <v>2.2724487589508726</v>
      </c>
      <c r="S85" s="34">
        <f t="shared" si="3"/>
        <v>109.95296325867274</v>
      </c>
    </row>
    <row r="86" spans="1:19" x14ac:dyDescent="0.2">
      <c r="A86" s="29" t="s">
        <v>88</v>
      </c>
      <c r="B86" s="27">
        <v>112.37419973660671</v>
      </c>
      <c r="C86" s="27">
        <v>192.68365887450619</v>
      </c>
      <c r="D86" s="28">
        <f t="shared" si="2"/>
        <v>0.58320565632291321</v>
      </c>
      <c r="E86" s="29"/>
      <c r="F86" s="30">
        <v>5.2503408822884318E-2</v>
      </c>
      <c r="G86" s="30">
        <v>5.9374598508742864E-4</v>
      </c>
      <c r="H86" s="30">
        <v>0.33782784010284866</v>
      </c>
      <c r="I86" s="30">
        <v>4.4516196888563899E-3</v>
      </c>
      <c r="J86" s="30">
        <v>4.6707478646093224E-2</v>
      </c>
      <c r="K86" s="30">
        <v>3.933675695921189E-4</v>
      </c>
      <c r="L86" s="29"/>
      <c r="M86" s="31">
        <v>305.61500000000001</v>
      </c>
      <c r="N86" s="31">
        <v>25.925000000000001</v>
      </c>
      <c r="O86" s="31">
        <v>295.52447971575413</v>
      </c>
      <c r="P86" s="31">
        <v>3.3786977208665405</v>
      </c>
      <c r="Q86" s="31">
        <v>294.27560244256352</v>
      </c>
      <c r="R86" s="31">
        <v>2.4226543236937346</v>
      </c>
      <c r="S86" s="34">
        <f t="shared" si="3"/>
        <v>100.42439035476424</v>
      </c>
    </row>
    <row r="87" spans="1:19" x14ac:dyDescent="0.2">
      <c r="A87" s="29" t="s">
        <v>89</v>
      </c>
      <c r="B87" s="27">
        <v>100.07294653099891</v>
      </c>
      <c r="C87" s="27">
        <v>170.75930004163769</v>
      </c>
      <c r="D87" s="28">
        <f t="shared" si="2"/>
        <v>0.5860468302844839</v>
      </c>
      <c r="E87" s="29"/>
      <c r="F87" s="30">
        <v>5.2342831501142641E-2</v>
      </c>
      <c r="G87" s="30">
        <v>5.7063809024876782E-4</v>
      </c>
      <c r="H87" s="30">
        <v>0.34353822589196564</v>
      </c>
      <c r="I87" s="30">
        <v>4.2592426560600196E-3</v>
      </c>
      <c r="J87" s="30">
        <v>4.7610139823638695E-2</v>
      </c>
      <c r="K87" s="30">
        <v>3.2130134845716191E-4</v>
      </c>
      <c r="L87" s="29"/>
      <c r="M87" s="31">
        <v>301.91000000000003</v>
      </c>
      <c r="N87" s="31">
        <v>24.07</v>
      </c>
      <c r="O87" s="31">
        <v>299.84931830993958</v>
      </c>
      <c r="P87" s="31">
        <v>3.218946225216996</v>
      </c>
      <c r="Q87" s="31">
        <v>299.8324751208724</v>
      </c>
      <c r="R87" s="31">
        <v>1.9771110985212204</v>
      </c>
      <c r="S87" s="34">
        <f t="shared" si="3"/>
        <v>100.00561753327767</v>
      </c>
    </row>
    <row r="88" spans="1:19" x14ac:dyDescent="0.2">
      <c r="A88" s="29" t="s">
        <v>90</v>
      </c>
      <c r="B88" s="27">
        <v>72.009390754267969</v>
      </c>
      <c r="C88" s="27">
        <v>107.5582122065863</v>
      </c>
      <c r="D88" s="28">
        <f t="shared" si="2"/>
        <v>0.66949226169695009</v>
      </c>
      <c r="E88" s="29"/>
      <c r="F88" s="30">
        <v>5.247915908693758E-2</v>
      </c>
      <c r="G88" s="30">
        <v>8.4239938867249932E-4</v>
      </c>
      <c r="H88" s="30">
        <v>0.3399620819524013</v>
      </c>
      <c r="I88" s="30">
        <v>5.7599018434480644E-3</v>
      </c>
      <c r="J88" s="30">
        <v>4.6993544578393116E-2</v>
      </c>
      <c r="K88" s="30">
        <v>3.0632741944597368E-4</v>
      </c>
      <c r="L88" s="29"/>
      <c r="M88" s="31">
        <v>305.61500000000001</v>
      </c>
      <c r="N88" s="31">
        <v>4.63</v>
      </c>
      <c r="O88" s="31">
        <v>297.1430334690603</v>
      </c>
      <c r="P88" s="31">
        <v>4.3647076447311974</v>
      </c>
      <c r="Q88" s="31">
        <v>296.03717152431517</v>
      </c>
      <c r="R88" s="31">
        <v>1.8860798976820092</v>
      </c>
      <c r="S88" s="34">
        <f t="shared" si="3"/>
        <v>100.37355509750716</v>
      </c>
    </row>
    <row r="89" spans="1:19" x14ac:dyDescent="0.2">
      <c r="A89" s="29" t="s">
        <v>91</v>
      </c>
      <c r="B89" s="27">
        <v>80.887974668242975</v>
      </c>
      <c r="C89" s="27">
        <v>154.22726677217824</v>
      </c>
      <c r="D89" s="28">
        <f t="shared" si="2"/>
        <v>0.52447259399162693</v>
      </c>
      <c r="E89" s="29"/>
      <c r="F89" s="30">
        <v>5.2545986399126908E-2</v>
      </c>
      <c r="G89" s="30">
        <v>5.9712247668645719E-4</v>
      </c>
      <c r="H89" s="30">
        <v>0.34407871171027382</v>
      </c>
      <c r="I89" s="30">
        <v>3.9847579021244275E-3</v>
      </c>
      <c r="J89" s="30">
        <v>4.7552647198547911E-2</v>
      </c>
      <c r="K89" s="30">
        <v>2.9892152270102174E-4</v>
      </c>
      <c r="L89" s="29"/>
      <c r="M89" s="31">
        <v>309.32</v>
      </c>
      <c r="N89" s="31">
        <v>30.552499999999998</v>
      </c>
      <c r="O89" s="31">
        <v>300.25770995248047</v>
      </c>
      <c r="P89" s="31">
        <v>3.0102905908438515</v>
      </c>
      <c r="Q89" s="31">
        <v>299.47868755253626</v>
      </c>
      <c r="R89" s="31">
        <v>1.8394989509432094</v>
      </c>
      <c r="S89" s="34">
        <f t="shared" si="3"/>
        <v>100.26012615665933</v>
      </c>
    </row>
    <row r="90" spans="1:19" x14ac:dyDescent="0.2">
      <c r="A90" s="29" t="s">
        <v>92</v>
      </c>
      <c r="B90" s="27">
        <v>62.223193110985726</v>
      </c>
      <c r="C90" s="27">
        <v>91.593493052324106</v>
      </c>
      <c r="D90" s="28">
        <f t="shared" si="2"/>
        <v>0.67934075923318948</v>
      </c>
      <c r="E90" s="29"/>
      <c r="F90" s="30">
        <v>5.2570158820080558E-2</v>
      </c>
      <c r="G90" s="30">
        <v>9.7105239848071612E-4</v>
      </c>
      <c r="H90" s="30">
        <v>0.33732825777559255</v>
      </c>
      <c r="I90" s="30">
        <v>6.0534880807020823E-3</v>
      </c>
      <c r="J90" s="30">
        <v>4.6605728621987239E-2</v>
      </c>
      <c r="K90" s="30">
        <v>3.5798928800164219E-4</v>
      </c>
      <c r="L90" s="29"/>
      <c r="M90" s="31">
        <v>309.32</v>
      </c>
      <c r="N90" s="31">
        <v>8.3325000000000102</v>
      </c>
      <c r="O90" s="31">
        <v>295.1452364745079</v>
      </c>
      <c r="P90" s="31">
        <v>4.5962172381509561</v>
      </c>
      <c r="Q90" s="31">
        <v>293.64891858401182</v>
      </c>
      <c r="R90" s="31">
        <v>2.2049824973307182</v>
      </c>
      <c r="S90" s="34">
        <f t="shared" si="3"/>
        <v>100.50956015697636</v>
      </c>
    </row>
    <row r="91" spans="1:19" x14ac:dyDescent="0.2">
      <c r="A91" s="29" t="s">
        <v>93</v>
      </c>
      <c r="B91" s="27">
        <v>78.630689316987045</v>
      </c>
      <c r="C91" s="27">
        <v>139.44405104129149</v>
      </c>
      <c r="D91" s="28">
        <f t="shared" si="2"/>
        <v>0.56388701224481286</v>
      </c>
      <c r="E91" s="29"/>
      <c r="F91" s="30">
        <v>5.5055253444172801E-2</v>
      </c>
      <c r="G91" s="30">
        <v>6.471885710074292E-4</v>
      </c>
      <c r="H91" s="30">
        <v>0.3654742059603967</v>
      </c>
      <c r="I91" s="30">
        <v>4.6957502794432336E-3</v>
      </c>
      <c r="J91" s="30">
        <v>4.8193093800037487E-2</v>
      </c>
      <c r="K91" s="30">
        <v>4.0245196348022492E-4</v>
      </c>
      <c r="L91" s="29"/>
      <c r="M91" s="31">
        <v>413.01</v>
      </c>
      <c r="N91" s="31">
        <v>25.922499999999999</v>
      </c>
      <c r="O91" s="31">
        <v>316.29362028760022</v>
      </c>
      <c r="P91" s="31">
        <v>3.4918301869140578</v>
      </c>
      <c r="Q91" s="31">
        <v>303.41865422166023</v>
      </c>
      <c r="R91" s="31">
        <v>2.4750899312607828</v>
      </c>
      <c r="S91" s="34">
        <f t="shared" si="3"/>
        <v>104.24330076176999</v>
      </c>
    </row>
    <row r="92" spans="1:19" x14ac:dyDescent="0.2">
      <c r="A92" s="29" t="s">
        <v>94</v>
      </c>
      <c r="B92" s="27">
        <v>125.21359712482537</v>
      </c>
      <c r="C92" s="27">
        <v>165.12157038440594</v>
      </c>
      <c r="D92" s="28">
        <f t="shared" si="2"/>
        <v>0.75831156906590635</v>
      </c>
      <c r="E92" s="29"/>
      <c r="F92" s="30">
        <v>5.2253154626701485E-2</v>
      </c>
      <c r="G92" s="30">
        <v>6.3294470964488786E-4</v>
      </c>
      <c r="H92" s="30">
        <v>0.33861843527769808</v>
      </c>
      <c r="I92" s="30">
        <v>4.9449641303163164E-3</v>
      </c>
      <c r="J92" s="30">
        <v>4.6903473949160883E-2</v>
      </c>
      <c r="K92" s="30">
        <v>3.4193094469717146E-4</v>
      </c>
      <c r="L92" s="29"/>
      <c r="M92" s="31">
        <v>298.20999999999998</v>
      </c>
      <c r="N92" s="31">
        <v>4.5999999999999996</v>
      </c>
      <c r="O92" s="31">
        <v>296.12434751303539</v>
      </c>
      <c r="P92" s="31">
        <v>3.7509237017350188</v>
      </c>
      <c r="Q92" s="31">
        <v>295.48257635856021</v>
      </c>
      <c r="R92" s="31">
        <v>2.1054745011620355</v>
      </c>
      <c r="S92" s="34">
        <f t="shared" si="3"/>
        <v>100.21719424623414</v>
      </c>
    </row>
    <row r="93" spans="1:19" x14ac:dyDescent="0.2">
      <c r="A93" s="29" t="s">
        <v>95</v>
      </c>
      <c r="B93" s="27">
        <v>146.48721965158319</v>
      </c>
      <c r="C93" s="27">
        <v>231.9659895062141</v>
      </c>
      <c r="D93" s="28">
        <f t="shared" si="2"/>
        <v>0.6315030059510468</v>
      </c>
      <c r="E93" s="29"/>
      <c r="F93" s="30">
        <v>5.2300526853536741E-2</v>
      </c>
      <c r="G93" s="30">
        <v>5.5032339762213836E-4</v>
      </c>
      <c r="H93" s="30">
        <v>0.3378498605060854</v>
      </c>
      <c r="I93" s="30">
        <v>4.0104862116086713E-3</v>
      </c>
      <c r="J93" s="30">
        <v>4.6894974607947969E-2</v>
      </c>
      <c r="K93" s="30">
        <v>3.7525170997169743E-4</v>
      </c>
      <c r="L93" s="29"/>
      <c r="M93" s="31">
        <v>298.20999999999998</v>
      </c>
      <c r="N93" s="31">
        <v>24.07</v>
      </c>
      <c r="O93" s="31">
        <v>295.54119259882503</v>
      </c>
      <c r="P93" s="31">
        <v>3.043833282615509</v>
      </c>
      <c r="Q93" s="31">
        <v>295.43024059169352</v>
      </c>
      <c r="R93" s="31">
        <v>2.3106692717950921</v>
      </c>
      <c r="S93" s="34">
        <f t="shared" si="3"/>
        <v>100.03755607649011</v>
      </c>
    </row>
    <row r="94" spans="1:19" x14ac:dyDescent="0.2">
      <c r="A94" s="29" t="s">
        <v>96</v>
      </c>
      <c r="B94" s="27">
        <v>42.006338226974115</v>
      </c>
      <c r="C94" s="27">
        <v>63.472821723304065</v>
      </c>
      <c r="D94" s="28">
        <f t="shared" si="2"/>
        <v>0.66180039088370124</v>
      </c>
      <c r="E94" s="29"/>
      <c r="F94" s="30">
        <v>5.3245840015905363E-2</v>
      </c>
      <c r="G94" s="30">
        <v>1.7256275406035211E-3</v>
      </c>
      <c r="H94" s="30">
        <v>0.35551761080112965</v>
      </c>
      <c r="I94" s="30">
        <v>1.2757820313387602E-2</v>
      </c>
      <c r="J94" s="30">
        <v>4.8520373827192084E-2</v>
      </c>
      <c r="K94" s="30">
        <v>9.5149635288644329E-4</v>
      </c>
      <c r="L94" s="29"/>
      <c r="M94" s="31">
        <v>338.94499999999999</v>
      </c>
      <c r="N94" s="31">
        <v>72.215000000000003</v>
      </c>
      <c r="O94" s="31">
        <v>308.86265114408661</v>
      </c>
      <c r="P94" s="31">
        <v>9.5568341986738687</v>
      </c>
      <c r="Q94" s="31">
        <v>305.43112054887195</v>
      </c>
      <c r="R94" s="31">
        <v>5.8499018429047567</v>
      </c>
      <c r="S94" s="34">
        <f t="shared" si="3"/>
        <v>101.12350391441713</v>
      </c>
    </row>
    <row r="95" spans="1:19" x14ac:dyDescent="0.2">
      <c r="A95" s="29" t="s">
        <v>97</v>
      </c>
      <c r="B95" s="27">
        <v>51.573761465502983</v>
      </c>
      <c r="C95" s="27">
        <v>70.429751388784993</v>
      </c>
      <c r="D95" s="28">
        <f t="shared" si="2"/>
        <v>0.73227237706415393</v>
      </c>
      <c r="E95" s="29"/>
      <c r="F95" s="30">
        <v>5.2343057159075598E-2</v>
      </c>
      <c r="G95" s="30">
        <v>9.0779083688434818E-4</v>
      </c>
      <c r="H95" s="30">
        <v>0.34064421836937359</v>
      </c>
      <c r="I95" s="30">
        <v>6.0480128527386568E-3</v>
      </c>
      <c r="J95" s="30">
        <v>4.7259780831726377E-2</v>
      </c>
      <c r="K95" s="30">
        <v>3.8387441984181391E-4</v>
      </c>
      <c r="L95" s="29"/>
      <c r="M95" s="31">
        <v>301.91000000000003</v>
      </c>
      <c r="N95" s="31">
        <v>38.884999999999998</v>
      </c>
      <c r="O95" s="31">
        <v>297.65980444931995</v>
      </c>
      <c r="P95" s="31">
        <v>4.580701824507571</v>
      </c>
      <c r="Q95" s="31">
        <v>297.67619880692814</v>
      </c>
      <c r="R95" s="31">
        <v>2.3629415168437902</v>
      </c>
      <c r="S95" s="34">
        <f t="shared" si="3"/>
        <v>99.994492553427548</v>
      </c>
    </row>
    <row r="96" spans="1:19" x14ac:dyDescent="0.2">
      <c r="A96" s="65" t="s">
        <v>98</v>
      </c>
      <c r="B96" s="66">
        <v>96.180450506801193</v>
      </c>
      <c r="C96" s="66">
        <v>142.47100427505828</v>
      </c>
      <c r="D96" s="67">
        <f t="shared" si="2"/>
        <v>0.6750878959280211</v>
      </c>
      <c r="E96" s="65"/>
      <c r="F96" s="68">
        <v>5.2606669206727123E-2</v>
      </c>
      <c r="G96" s="68">
        <v>6.3909346403201244E-4</v>
      </c>
      <c r="H96" s="68">
        <v>0.3412799985890631</v>
      </c>
      <c r="I96" s="68">
        <v>4.2668239787677737E-3</v>
      </c>
      <c r="J96" s="68">
        <v>4.7074834281720171E-2</v>
      </c>
      <c r="K96" s="68">
        <v>3.1625074791879202E-4</v>
      </c>
      <c r="L96" s="65"/>
      <c r="M96" s="69">
        <v>322.27999999999997</v>
      </c>
      <c r="N96" s="69">
        <v>27.774999999999999</v>
      </c>
      <c r="O96" s="69">
        <v>298.14122034368387</v>
      </c>
      <c r="P96" s="69">
        <v>3.2301051073722249</v>
      </c>
      <c r="Q96" s="69">
        <v>296.53765861627528</v>
      </c>
      <c r="R96" s="69">
        <v>1.9470273773488032</v>
      </c>
      <c r="S96" s="70">
        <f t="shared" si="3"/>
        <v>100.54076157979098</v>
      </c>
    </row>
    <row r="97" spans="1:19" ht="13.8" x14ac:dyDescent="0.2">
      <c r="A97" s="43" t="s">
        <v>331</v>
      </c>
      <c r="B97" s="27"/>
      <c r="C97" s="27"/>
      <c r="D97" s="28"/>
      <c r="E97" s="29"/>
      <c r="F97" s="30"/>
      <c r="G97" s="30"/>
      <c r="H97" s="30"/>
      <c r="I97" s="30"/>
      <c r="J97" s="30"/>
      <c r="K97" s="30"/>
      <c r="L97" s="29"/>
      <c r="M97" s="31"/>
      <c r="N97" s="31"/>
      <c r="O97" s="31"/>
      <c r="P97" s="31"/>
      <c r="Q97" s="31"/>
      <c r="R97" s="31"/>
      <c r="S97" s="34"/>
    </row>
    <row r="98" spans="1:19" x14ac:dyDescent="0.2">
      <c r="A98" s="44" t="s">
        <v>259</v>
      </c>
      <c r="B98" s="27">
        <v>28.348783886834401</v>
      </c>
      <c r="C98" s="27">
        <v>34.288446216597613</v>
      </c>
      <c r="D98" s="28">
        <f t="shared" si="2"/>
        <v>0.82677365161889227</v>
      </c>
      <c r="E98" s="29"/>
      <c r="F98" s="30">
        <v>5.3792692905437582E-2</v>
      </c>
      <c r="G98" s="30">
        <v>2.3471510904473645E-3</v>
      </c>
      <c r="H98" s="30">
        <v>0.41793208126841552</v>
      </c>
      <c r="I98" s="30">
        <v>1.8512003669601509E-2</v>
      </c>
      <c r="J98" s="30">
        <v>5.6346096266183393E-2</v>
      </c>
      <c r="K98" s="30">
        <v>7.5682627887708781E-4</v>
      </c>
      <c r="L98" s="29"/>
      <c r="M98" s="31">
        <v>361.16500000000002</v>
      </c>
      <c r="N98" s="31">
        <v>98.137500000000003</v>
      </c>
      <c r="O98" s="31">
        <v>354.57128436696195</v>
      </c>
      <c r="P98" s="31">
        <v>13.257223764886703</v>
      </c>
      <c r="Q98" s="31">
        <v>353.36582926337388</v>
      </c>
      <c r="R98" s="31">
        <v>4.6185776703060242</v>
      </c>
      <c r="S98" s="34">
        <f t="shared" si="3"/>
        <v>100.34113516468214</v>
      </c>
    </row>
    <row r="99" spans="1:19" x14ac:dyDescent="0.2">
      <c r="A99" s="44" t="s">
        <v>260</v>
      </c>
      <c r="B99" s="27">
        <v>38.215655936852599</v>
      </c>
      <c r="C99" s="27">
        <v>45.128746426168519</v>
      </c>
      <c r="D99" s="28">
        <f t="shared" si="2"/>
        <v>0.84681403679967349</v>
      </c>
      <c r="E99" s="29"/>
      <c r="F99" s="30">
        <v>5.4353035046830811E-2</v>
      </c>
      <c r="G99" s="30">
        <v>1.6271707591786393E-3</v>
      </c>
      <c r="H99" s="30">
        <v>0.41799192805225455</v>
      </c>
      <c r="I99" s="30">
        <v>1.4199977905556157E-2</v>
      </c>
      <c r="J99" s="30">
        <v>5.5673234571825658E-2</v>
      </c>
      <c r="K99" s="30">
        <v>8.9324783674307165E-4</v>
      </c>
      <c r="L99" s="29"/>
      <c r="M99" s="31">
        <v>387.09</v>
      </c>
      <c r="N99" s="31">
        <v>66.66</v>
      </c>
      <c r="O99" s="31">
        <v>354.61413982423903</v>
      </c>
      <c r="P99" s="31">
        <v>10.168533854296214</v>
      </c>
      <c r="Q99" s="31">
        <v>349.25834288526664</v>
      </c>
      <c r="R99" s="31">
        <v>5.4545731657862007</v>
      </c>
      <c r="S99" s="34">
        <f t="shared" si="3"/>
        <v>101.53347716613652</v>
      </c>
    </row>
    <row r="100" spans="1:19" x14ac:dyDescent="0.2">
      <c r="A100" s="44" t="s">
        <v>261</v>
      </c>
      <c r="B100" s="27">
        <v>42.184020443190548</v>
      </c>
      <c r="C100" s="27">
        <v>58.97351050789829</v>
      </c>
      <c r="D100" s="28">
        <f t="shared" si="2"/>
        <v>0.71530455080405742</v>
      </c>
      <c r="E100" s="29"/>
      <c r="F100" s="30">
        <v>5.3965272481279782E-2</v>
      </c>
      <c r="G100" s="30">
        <v>1.2045021326870314E-3</v>
      </c>
      <c r="H100" s="30">
        <v>0.42187683937244974</v>
      </c>
      <c r="I100" s="30">
        <v>1.0527636388790387E-2</v>
      </c>
      <c r="J100" s="30">
        <v>5.6610503190375763E-2</v>
      </c>
      <c r="K100" s="30">
        <v>5.4855968290700309E-4</v>
      </c>
      <c r="L100" s="29"/>
      <c r="M100" s="31">
        <v>368.57</v>
      </c>
      <c r="N100" s="31">
        <v>51.847499999999997</v>
      </c>
      <c r="O100" s="31">
        <v>357.39220874338372</v>
      </c>
      <c r="P100" s="31">
        <v>7.5180765479925071</v>
      </c>
      <c r="Q100" s="31">
        <v>354.97918616365041</v>
      </c>
      <c r="R100" s="31">
        <v>3.3467803193928489</v>
      </c>
      <c r="S100" s="34">
        <f t="shared" si="3"/>
        <v>100.67976452529837</v>
      </c>
    </row>
    <row r="101" spans="1:19" x14ac:dyDescent="0.2">
      <c r="A101" s="44" t="s">
        <v>262</v>
      </c>
      <c r="B101" s="27">
        <v>85.654795165779447</v>
      </c>
      <c r="C101" s="27">
        <v>72.48121040840941</v>
      </c>
      <c r="D101" s="28">
        <f t="shared" si="2"/>
        <v>1.181751721351519</v>
      </c>
      <c r="E101" s="29"/>
      <c r="F101" s="30">
        <v>5.4567036581729206E-2</v>
      </c>
      <c r="G101" s="30">
        <v>2.028289273572445E-3</v>
      </c>
      <c r="H101" s="30">
        <v>0.4187952381354802</v>
      </c>
      <c r="I101" s="30">
        <v>1.7735383674153875E-2</v>
      </c>
      <c r="J101" s="30">
        <v>5.5476033808019659E-2</v>
      </c>
      <c r="K101" s="30">
        <v>3.497032572769519E-4</v>
      </c>
      <c r="L101" s="29"/>
      <c r="M101" s="31">
        <v>394.495</v>
      </c>
      <c r="N101" s="31">
        <v>83.325000000000003</v>
      </c>
      <c r="O101" s="31">
        <v>355.18920409169067</v>
      </c>
      <c r="P101" s="31">
        <v>12.69326651514541</v>
      </c>
      <c r="Q101" s="31">
        <v>348.05403410117464</v>
      </c>
      <c r="R101" s="31">
        <v>2.1358439675766761</v>
      </c>
      <c r="S101" s="34">
        <f t="shared" si="3"/>
        <v>102.05001789706077</v>
      </c>
    </row>
    <row r="102" spans="1:19" x14ac:dyDescent="0.2">
      <c r="A102" s="44" t="s">
        <v>263</v>
      </c>
      <c r="B102" s="27">
        <v>62.262726171704685</v>
      </c>
      <c r="C102" s="27">
        <v>63.490595035852003</v>
      </c>
      <c r="D102" s="28">
        <f t="shared" si="2"/>
        <v>0.98066061810487104</v>
      </c>
      <c r="E102" s="29"/>
      <c r="F102" s="30">
        <v>5.4496733404805577E-2</v>
      </c>
      <c r="G102" s="30">
        <v>2.4578254555237232E-3</v>
      </c>
      <c r="H102" s="30">
        <v>0.42444011113652369</v>
      </c>
      <c r="I102" s="30">
        <v>2.1510667847138412E-2</v>
      </c>
      <c r="J102" s="30">
        <v>5.6225260363743625E-2</v>
      </c>
      <c r="K102" s="30">
        <v>3.3809456549482744E-4</v>
      </c>
      <c r="L102" s="29"/>
      <c r="M102" s="31">
        <v>390.79</v>
      </c>
      <c r="N102" s="31">
        <v>106.47</v>
      </c>
      <c r="O102" s="31">
        <v>359.22103066236775</v>
      </c>
      <c r="P102" s="31">
        <v>15.334606162097884</v>
      </c>
      <c r="Q102" s="31">
        <v>352.62837888225312</v>
      </c>
      <c r="R102" s="31">
        <v>2.0634780838207973</v>
      </c>
      <c r="S102" s="34">
        <f t="shared" si="3"/>
        <v>101.86957493353535</v>
      </c>
    </row>
    <row r="103" spans="1:19" x14ac:dyDescent="0.2">
      <c r="A103" s="44" t="s">
        <v>264</v>
      </c>
      <c r="B103" s="27">
        <v>93.801013483773332</v>
      </c>
      <c r="C103" s="27">
        <v>143.87988508706979</v>
      </c>
      <c r="D103" s="28">
        <f t="shared" si="2"/>
        <v>0.65193973033137376</v>
      </c>
      <c r="E103" s="29"/>
      <c r="F103" s="30">
        <v>5.3732530480514809E-2</v>
      </c>
      <c r="G103" s="30">
        <v>5.9197426875271821E-4</v>
      </c>
      <c r="H103" s="30">
        <v>0.4112078004307696</v>
      </c>
      <c r="I103" s="30">
        <v>4.5157192668522257E-3</v>
      </c>
      <c r="J103" s="30">
        <v>5.5489111350800355E-2</v>
      </c>
      <c r="K103" s="30">
        <v>2.6248664221155025E-4</v>
      </c>
      <c r="L103" s="29"/>
      <c r="M103" s="31">
        <v>361.16500000000002</v>
      </c>
      <c r="N103" s="31">
        <v>19.442499999999999</v>
      </c>
      <c r="O103" s="31">
        <v>349.74456391455357</v>
      </c>
      <c r="P103" s="31">
        <v>3.2491320309297578</v>
      </c>
      <c r="Q103" s="31">
        <v>348.13390586735989</v>
      </c>
      <c r="R103" s="31">
        <v>1.6031407900409249</v>
      </c>
      <c r="S103" s="34">
        <f t="shared" si="3"/>
        <v>100.46265474866081</v>
      </c>
    </row>
    <row r="104" spans="1:19" x14ac:dyDescent="0.2">
      <c r="A104" s="44" t="s">
        <v>265</v>
      </c>
      <c r="B104" s="27">
        <v>58.440706323731781</v>
      </c>
      <c r="C104" s="27">
        <v>64.32593668372057</v>
      </c>
      <c r="D104" s="28">
        <f t="shared" si="2"/>
        <v>0.90850921629131587</v>
      </c>
      <c r="E104" s="29"/>
      <c r="F104" s="30">
        <v>5.3959009766638082E-2</v>
      </c>
      <c r="G104" s="30">
        <v>8.8432210386240738E-4</v>
      </c>
      <c r="H104" s="30">
        <v>0.41469067159808437</v>
      </c>
      <c r="I104" s="30">
        <v>7.6678755921914246E-3</v>
      </c>
      <c r="J104" s="30">
        <v>5.5663541651566041E-2</v>
      </c>
      <c r="K104" s="30">
        <v>4.445947234120465E-4</v>
      </c>
      <c r="L104" s="29"/>
      <c r="M104" s="31">
        <v>368.57</v>
      </c>
      <c r="N104" s="31">
        <v>37.032499999999999</v>
      </c>
      <c r="O104" s="31">
        <v>352.24744941140506</v>
      </c>
      <c r="P104" s="31">
        <v>5.5036110249110379</v>
      </c>
      <c r="Q104" s="31">
        <v>349.19915329568408</v>
      </c>
      <c r="R104" s="31">
        <v>2.714919845824852</v>
      </c>
      <c r="S104" s="34">
        <f t="shared" si="3"/>
        <v>100.87293914860665</v>
      </c>
    </row>
    <row r="105" spans="1:19" x14ac:dyDescent="0.2">
      <c r="A105" s="44" t="s">
        <v>266</v>
      </c>
      <c r="B105" s="27">
        <v>63.839640278764925</v>
      </c>
      <c r="C105" s="27">
        <v>72.703837247849592</v>
      </c>
      <c r="D105" s="28">
        <f t="shared" si="2"/>
        <v>0.87807800379412781</v>
      </c>
      <c r="E105" s="29"/>
      <c r="F105" s="30">
        <v>5.3880928135257425E-2</v>
      </c>
      <c r="G105" s="30">
        <v>2.8743537324270934E-3</v>
      </c>
      <c r="H105" s="30">
        <v>0.41803516523384698</v>
      </c>
      <c r="I105" s="30">
        <v>2.3428297479670297E-2</v>
      </c>
      <c r="J105" s="30">
        <v>5.6267947888051825E-2</v>
      </c>
      <c r="K105" s="30">
        <v>1.0381445000386881E-3</v>
      </c>
      <c r="L105" s="29"/>
      <c r="M105" s="31">
        <v>364.87</v>
      </c>
      <c r="N105" s="31">
        <v>120.3575</v>
      </c>
      <c r="O105" s="31">
        <v>354.64510024881804</v>
      </c>
      <c r="P105" s="31">
        <v>16.777342100992684</v>
      </c>
      <c r="Q105" s="31">
        <v>352.88890654791606</v>
      </c>
      <c r="R105" s="31">
        <v>6.3358086330156596</v>
      </c>
      <c r="S105" s="34">
        <f t="shared" si="3"/>
        <v>100.49766191804716</v>
      </c>
    </row>
    <row r="106" spans="1:19" x14ac:dyDescent="0.2">
      <c r="A106" s="44" t="s">
        <v>267</v>
      </c>
      <c r="B106" s="27">
        <v>101.39498788181207</v>
      </c>
      <c r="C106" s="27">
        <v>175.90548973085131</v>
      </c>
      <c r="D106" s="28">
        <f t="shared" si="2"/>
        <v>0.57641741617589115</v>
      </c>
      <c r="E106" s="29"/>
      <c r="F106" s="30">
        <v>5.4220002521834065E-2</v>
      </c>
      <c r="G106" s="30">
        <v>8.3614285519509964E-4</v>
      </c>
      <c r="H106" s="30">
        <v>0.4184676202662837</v>
      </c>
      <c r="I106" s="30">
        <v>6.8183465642425887E-3</v>
      </c>
      <c r="J106" s="30">
        <v>5.5925521679064172E-2</v>
      </c>
      <c r="K106" s="30">
        <v>3.7641636594693245E-4</v>
      </c>
      <c r="L106" s="29"/>
      <c r="M106" s="31">
        <v>388.94</v>
      </c>
      <c r="N106" s="31">
        <v>33.33</v>
      </c>
      <c r="O106" s="31">
        <v>354.95471215322294</v>
      </c>
      <c r="P106" s="31">
        <v>4.8808212302201071</v>
      </c>
      <c r="Q106" s="31">
        <v>350.79873704300201</v>
      </c>
      <c r="R106" s="31">
        <v>2.2980180446319025</v>
      </c>
      <c r="S106" s="34">
        <f t="shared" si="3"/>
        <v>101.18471780863666</v>
      </c>
    </row>
    <row r="107" spans="1:19" x14ac:dyDescent="0.2">
      <c r="A107" s="44" t="s">
        <v>268</v>
      </c>
      <c r="B107" s="27">
        <v>64.536757811870359</v>
      </c>
      <c r="C107" s="27">
        <v>84.019458418061348</v>
      </c>
      <c r="D107" s="28">
        <f t="shared" si="2"/>
        <v>0.76811680326181597</v>
      </c>
      <c r="E107" s="29"/>
      <c r="F107" s="30">
        <v>5.794019538324461E-2</v>
      </c>
      <c r="G107" s="30">
        <v>8.6619676826323782E-4</v>
      </c>
      <c r="H107" s="30">
        <v>0.58027592167498365</v>
      </c>
      <c r="I107" s="30">
        <v>9.2149083923088789E-3</v>
      </c>
      <c r="J107" s="30">
        <v>7.2613929771342997E-2</v>
      </c>
      <c r="K107" s="30">
        <v>6.1129883273236183E-4</v>
      </c>
      <c r="L107" s="29"/>
      <c r="M107" s="31">
        <v>527.81500000000005</v>
      </c>
      <c r="N107" s="31">
        <v>33.33</v>
      </c>
      <c r="O107" s="31">
        <v>464.63874271579141</v>
      </c>
      <c r="P107" s="31">
        <v>5.9209709797904964</v>
      </c>
      <c r="Q107" s="31">
        <v>451.88457310714023</v>
      </c>
      <c r="R107" s="31">
        <v>3.673908926693116</v>
      </c>
      <c r="S107" s="34">
        <f t="shared" si="3"/>
        <v>102.82243970422668</v>
      </c>
    </row>
    <row r="108" spans="1:19" x14ac:dyDescent="0.2">
      <c r="A108" s="44" t="s">
        <v>269</v>
      </c>
      <c r="B108" s="27">
        <v>50.54312518230342</v>
      </c>
      <c r="C108" s="27">
        <v>52.401762365931511</v>
      </c>
      <c r="D108" s="28">
        <f t="shared" si="2"/>
        <v>0.96453101766599236</v>
      </c>
      <c r="E108" s="29"/>
      <c r="F108" s="30">
        <v>5.5538192683141113E-2</v>
      </c>
      <c r="G108" s="30">
        <v>1.1346098695647941E-3</v>
      </c>
      <c r="H108" s="30">
        <v>0.42612425950410054</v>
      </c>
      <c r="I108" s="30">
        <v>1.1076557883809157E-2</v>
      </c>
      <c r="J108" s="30">
        <v>5.5601119988037205E-2</v>
      </c>
      <c r="K108" s="30">
        <v>9.8607933289775684E-4</v>
      </c>
      <c r="L108" s="29"/>
      <c r="M108" s="31">
        <v>435.23</v>
      </c>
      <c r="N108" s="31">
        <v>46.29</v>
      </c>
      <c r="O108" s="31">
        <v>360.42083230739689</v>
      </c>
      <c r="P108" s="31">
        <v>7.8865325044510826</v>
      </c>
      <c r="Q108" s="31">
        <v>348.81796385556191</v>
      </c>
      <c r="R108" s="31">
        <v>6.0218557226752125</v>
      </c>
      <c r="S108" s="34">
        <f t="shared" si="3"/>
        <v>103.32633913792338</v>
      </c>
    </row>
    <row r="109" spans="1:19" x14ac:dyDescent="0.2">
      <c r="A109" s="44" t="s">
        <v>270</v>
      </c>
      <c r="B109" s="27">
        <v>45.221352020022337</v>
      </c>
      <c r="C109" s="27">
        <v>65.398088536687709</v>
      </c>
      <c r="D109" s="28">
        <f t="shared" si="2"/>
        <v>0.69147819197580351</v>
      </c>
      <c r="E109" s="29"/>
      <c r="F109" s="30">
        <v>5.5194628330528683E-2</v>
      </c>
      <c r="G109" s="30">
        <v>1.0913023095060169E-3</v>
      </c>
      <c r="H109" s="30">
        <v>0.4278038134610529</v>
      </c>
      <c r="I109" s="30">
        <v>1.076251617716685E-2</v>
      </c>
      <c r="J109" s="30">
        <v>5.616636826981649E-2</v>
      </c>
      <c r="K109" s="30">
        <v>9.5536557081112527E-4</v>
      </c>
      <c r="L109" s="29"/>
      <c r="M109" s="31">
        <v>420.42</v>
      </c>
      <c r="N109" s="31">
        <v>44.44</v>
      </c>
      <c r="O109" s="31">
        <v>361.61595059923894</v>
      </c>
      <c r="P109" s="31">
        <v>7.6539111419992594</v>
      </c>
      <c r="Q109" s="31">
        <v>352.26893527865428</v>
      </c>
      <c r="R109" s="31">
        <v>5.8311682984225399</v>
      </c>
      <c r="S109" s="34">
        <f t="shared" si="3"/>
        <v>102.65337484646238</v>
      </c>
    </row>
    <row r="110" spans="1:19" x14ac:dyDescent="0.2">
      <c r="A110" s="44" t="s">
        <v>271</v>
      </c>
      <c r="B110" s="27">
        <v>74.448945689170927</v>
      </c>
      <c r="C110" s="27">
        <v>82.325735276920042</v>
      </c>
      <c r="D110" s="28">
        <f t="shared" si="2"/>
        <v>0.90432166124901447</v>
      </c>
      <c r="E110" s="29"/>
      <c r="F110" s="30">
        <v>5.3649958997025737E-2</v>
      </c>
      <c r="G110" s="30">
        <v>6.3921932782479195E-4</v>
      </c>
      <c r="H110" s="30">
        <v>0.4161088190199182</v>
      </c>
      <c r="I110" s="30">
        <v>5.9535196182577575E-3</v>
      </c>
      <c r="J110" s="30">
        <v>5.6282314200370546E-2</v>
      </c>
      <c r="K110" s="30">
        <v>5.3804236119423064E-4</v>
      </c>
      <c r="L110" s="29"/>
      <c r="M110" s="31">
        <v>366.72</v>
      </c>
      <c r="N110" s="31">
        <v>27.774999999999999</v>
      </c>
      <c r="O110" s="31">
        <v>353.26480368491377</v>
      </c>
      <c r="P110" s="31">
        <v>4.2688375795060267</v>
      </c>
      <c r="Q110" s="31">
        <v>352.97658370394788</v>
      </c>
      <c r="R110" s="31">
        <v>3.283633703912642</v>
      </c>
      <c r="S110" s="34">
        <f t="shared" si="3"/>
        <v>100.081654136357</v>
      </c>
    </row>
    <row r="111" spans="1:19" x14ac:dyDescent="0.2">
      <c r="A111" s="44" t="s">
        <v>272</v>
      </c>
      <c r="B111" s="27">
        <v>70.929646392779318</v>
      </c>
      <c r="C111" s="27">
        <v>77.057562327127982</v>
      </c>
      <c r="D111" s="28">
        <f t="shared" si="2"/>
        <v>0.92047612525900857</v>
      </c>
      <c r="E111" s="29"/>
      <c r="F111" s="30">
        <v>5.5192320808193009E-2</v>
      </c>
      <c r="G111" s="30">
        <v>6.5794034492220037E-4</v>
      </c>
      <c r="H111" s="30">
        <v>0.42196807600603453</v>
      </c>
      <c r="I111" s="30">
        <v>5.9434624747489815E-3</v>
      </c>
      <c r="J111" s="30">
        <v>5.5360491752910461E-2</v>
      </c>
      <c r="K111" s="30">
        <v>3.9762293596378974E-4</v>
      </c>
      <c r="L111" s="29"/>
      <c r="M111" s="31">
        <v>420.42</v>
      </c>
      <c r="N111" s="31">
        <v>30.552499999999998</v>
      </c>
      <c r="O111" s="31">
        <v>357.45736006799291</v>
      </c>
      <c r="P111" s="31">
        <v>4.244065897422729</v>
      </c>
      <c r="Q111" s="31">
        <v>347.34831204794119</v>
      </c>
      <c r="R111" s="31">
        <v>2.4287836003385337</v>
      </c>
      <c r="S111" s="34">
        <f t="shared" si="3"/>
        <v>102.9103489694392</v>
      </c>
    </row>
    <row r="112" spans="1:19" x14ac:dyDescent="0.2">
      <c r="A112" s="44" t="s">
        <v>273</v>
      </c>
      <c r="B112" s="27">
        <v>81.346438990453407</v>
      </c>
      <c r="C112" s="27">
        <v>59.641947274142417</v>
      </c>
      <c r="D112" s="28">
        <f t="shared" si="2"/>
        <v>1.3639131971420542</v>
      </c>
      <c r="E112" s="29"/>
      <c r="F112" s="30">
        <v>5.4774627309584642E-2</v>
      </c>
      <c r="G112" s="30">
        <v>7.7175575551227302E-4</v>
      </c>
      <c r="H112" s="30">
        <v>0.42231621078732595</v>
      </c>
      <c r="I112" s="30">
        <v>6.105816159461268E-3</v>
      </c>
      <c r="J112" s="30">
        <v>5.5944868299318357E-2</v>
      </c>
      <c r="K112" s="30">
        <v>4.2797977352985312E-4</v>
      </c>
      <c r="L112" s="29"/>
      <c r="M112" s="31">
        <v>466.71</v>
      </c>
      <c r="N112" s="31">
        <v>31.477499999999999</v>
      </c>
      <c r="O112" s="31">
        <v>357.7059218313716</v>
      </c>
      <c r="P112" s="31">
        <v>4.3589324880451841</v>
      </c>
      <c r="Q112" s="31">
        <v>350.91684687377415</v>
      </c>
      <c r="R112" s="31">
        <v>2.6127642793083794</v>
      </c>
      <c r="S112" s="34">
        <f t="shared" si="3"/>
        <v>101.93466771917038</v>
      </c>
    </row>
    <row r="113" spans="1:19" x14ac:dyDescent="0.2">
      <c r="A113" s="44" t="s">
        <v>274</v>
      </c>
      <c r="B113" s="27">
        <v>30.358760575334454</v>
      </c>
      <c r="C113" s="27">
        <v>42.20633903478344</v>
      </c>
      <c r="D113" s="28">
        <f t="shared" si="2"/>
        <v>0.71929386129213768</v>
      </c>
      <c r="E113" s="29"/>
      <c r="F113" s="30">
        <v>5.495121840755323E-2</v>
      </c>
      <c r="G113" s="30">
        <v>8.9429734774490032E-4</v>
      </c>
      <c r="H113" s="30">
        <v>0.42521407703670971</v>
      </c>
      <c r="I113" s="30">
        <v>7.6809304328535125E-3</v>
      </c>
      <c r="J113" s="30">
        <v>5.6054906195321386E-2</v>
      </c>
      <c r="K113" s="30">
        <v>4.6563948224555404E-4</v>
      </c>
      <c r="L113" s="29"/>
      <c r="M113" s="31">
        <v>409.31</v>
      </c>
      <c r="N113" s="31">
        <v>41.662500000000001</v>
      </c>
      <c r="O113" s="31">
        <v>359.77258662409304</v>
      </c>
      <c r="P113" s="31">
        <v>5.472274116019463</v>
      </c>
      <c r="Q113" s="31">
        <v>351.58857976179058</v>
      </c>
      <c r="R113" s="31">
        <v>2.8423760346296376</v>
      </c>
      <c r="S113" s="34">
        <f t="shared" si="3"/>
        <v>102.32772260914939</v>
      </c>
    </row>
    <row r="114" spans="1:19" x14ac:dyDescent="0.2">
      <c r="A114" s="44" t="s">
        <v>275</v>
      </c>
      <c r="B114" s="27">
        <v>48.061360743988075</v>
      </c>
      <c r="C114" s="27">
        <v>49.795363954928064</v>
      </c>
      <c r="D114" s="28">
        <f t="shared" si="2"/>
        <v>0.96517741666654933</v>
      </c>
      <c r="E114" s="29"/>
      <c r="F114" s="30">
        <v>5.3470838743574202E-2</v>
      </c>
      <c r="G114" s="30">
        <v>7.0725448851890387E-4</v>
      </c>
      <c r="H114" s="30">
        <v>0.40619832150214619</v>
      </c>
      <c r="I114" s="30">
        <v>5.6902354263902305E-3</v>
      </c>
      <c r="J114" s="30">
        <v>5.5175649240673107E-2</v>
      </c>
      <c r="K114" s="30">
        <v>4.2131957588043597E-4</v>
      </c>
      <c r="L114" s="29"/>
      <c r="M114" s="31">
        <v>350.05500000000001</v>
      </c>
      <c r="N114" s="31">
        <v>34.255000000000003</v>
      </c>
      <c r="O114" s="31">
        <v>346.13376366075755</v>
      </c>
      <c r="P114" s="31">
        <v>4.108808884871479</v>
      </c>
      <c r="Q114" s="31">
        <v>346.21914740371096</v>
      </c>
      <c r="R114" s="31">
        <v>2.5739796359494562</v>
      </c>
      <c r="S114" s="34">
        <f t="shared" si="3"/>
        <v>99.9753382377625</v>
      </c>
    </row>
    <row r="115" spans="1:19" x14ac:dyDescent="0.2">
      <c r="A115" s="44" t="s">
        <v>276</v>
      </c>
      <c r="B115" s="27">
        <v>63.100088713761878</v>
      </c>
      <c r="C115" s="27">
        <v>56.965698064629656</v>
      </c>
      <c r="D115" s="28">
        <f t="shared" si="2"/>
        <v>1.1076856925754255</v>
      </c>
      <c r="E115" s="29"/>
      <c r="F115" s="30">
        <v>5.4508452728385455E-2</v>
      </c>
      <c r="G115" s="30">
        <v>7.683073290913531E-4</v>
      </c>
      <c r="H115" s="30">
        <v>0.42340816550427463</v>
      </c>
      <c r="I115" s="30">
        <v>5.9505104544728422E-3</v>
      </c>
      <c r="J115" s="30">
        <v>5.6490221228558679E-2</v>
      </c>
      <c r="K115" s="30">
        <v>5.0393283539316048E-4</v>
      </c>
      <c r="L115" s="29"/>
      <c r="M115" s="31">
        <v>390.79</v>
      </c>
      <c r="N115" s="31">
        <v>36.107500000000002</v>
      </c>
      <c r="O115" s="31">
        <v>358.48516270105523</v>
      </c>
      <c r="P115" s="31">
        <v>4.2447997826937751</v>
      </c>
      <c r="Q115" s="31">
        <v>354.24530032812237</v>
      </c>
      <c r="R115" s="31">
        <v>3.0748604748083608</v>
      </c>
      <c r="S115" s="34">
        <f t="shared" si="3"/>
        <v>101.19687187635394</v>
      </c>
    </row>
    <row r="116" spans="1:19" x14ac:dyDescent="0.2">
      <c r="A116" s="44" t="s">
        <v>277</v>
      </c>
      <c r="B116" s="27">
        <v>27.581321276924701</v>
      </c>
      <c r="C116" s="27">
        <v>24.660993814656319</v>
      </c>
      <c r="D116" s="28">
        <f t="shared" si="2"/>
        <v>1.1184188879092454</v>
      </c>
      <c r="E116" s="29"/>
      <c r="F116" s="30">
        <v>5.3667828423441317E-2</v>
      </c>
      <c r="G116" s="30">
        <v>1.1138477936504798E-3</v>
      </c>
      <c r="H116" s="30">
        <v>0.41735388353671155</v>
      </c>
      <c r="I116" s="30">
        <v>9.3301818754592501E-3</v>
      </c>
      <c r="J116" s="30">
        <v>5.645146640107631E-2</v>
      </c>
      <c r="K116" s="30">
        <v>6.1937286532485363E-4</v>
      </c>
      <c r="L116" s="29"/>
      <c r="M116" s="31">
        <v>366.72</v>
      </c>
      <c r="N116" s="31">
        <v>78.694999999999993</v>
      </c>
      <c r="O116" s="31">
        <v>354.15715175837863</v>
      </c>
      <c r="P116" s="31">
        <v>6.6841778307342281</v>
      </c>
      <c r="Q116" s="31">
        <v>354.00882464022322</v>
      </c>
      <c r="R116" s="31">
        <v>3.7793827804579792</v>
      </c>
      <c r="S116" s="34">
        <f t="shared" si="3"/>
        <v>100.04189927138289</v>
      </c>
    </row>
    <row r="117" spans="1:19" x14ac:dyDescent="0.2">
      <c r="A117" s="76" t="s">
        <v>278</v>
      </c>
      <c r="B117" s="66">
        <v>57.789493661583975</v>
      </c>
      <c r="C117" s="66">
        <v>59.87901029605333</v>
      </c>
      <c r="D117" s="67">
        <f t="shared" si="2"/>
        <v>0.96510435586462795</v>
      </c>
      <c r="E117" s="65"/>
      <c r="F117" s="68">
        <v>5.4018915938963838E-2</v>
      </c>
      <c r="G117" s="68">
        <v>6.389451039619503E-4</v>
      </c>
      <c r="H117" s="68">
        <v>0.41951422597623905</v>
      </c>
      <c r="I117" s="68">
        <v>5.2494006941634051E-3</v>
      </c>
      <c r="J117" s="68">
        <v>5.6268442407281856E-2</v>
      </c>
      <c r="K117" s="68">
        <v>2.9880941331304631E-4</v>
      </c>
      <c r="L117" s="65"/>
      <c r="M117" s="69">
        <v>372.27499999999998</v>
      </c>
      <c r="N117" s="69">
        <v>25.925000000000001</v>
      </c>
      <c r="O117" s="69">
        <v>355.70362867706484</v>
      </c>
      <c r="P117" s="69">
        <v>3.7549301758209026</v>
      </c>
      <c r="Q117" s="69">
        <v>352.89192460317162</v>
      </c>
      <c r="R117" s="69">
        <v>1.8236361267437644</v>
      </c>
      <c r="S117" s="70">
        <f t="shared" si="3"/>
        <v>100.79676067313102</v>
      </c>
    </row>
    <row r="118" spans="1:19" ht="13.8" x14ac:dyDescent="0.2">
      <c r="A118" s="26" t="s">
        <v>332</v>
      </c>
      <c r="B118" s="27"/>
      <c r="C118" s="27"/>
      <c r="D118" s="28"/>
      <c r="E118" s="29"/>
      <c r="F118" s="30"/>
      <c r="G118" s="30"/>
      <c r="H118" s="30"/>
      <c r="I118" s="30"/>
      <c r="J118" s="30"/>
      <c r="K118" s="30"/>
      <c r="L118" s="29"/>
      <c r="M118" s="31"/>
      <c r="N118" s="31"/>
      <c r="O118" s="31"/>
      <c r="P118" s="31"/>
      <c r="Q118" s="31"/>
      <c r="R118" s="31"/>
      <c r="S118" s="34"/>
    </row>
    <row r="119" spans="1:19" s="23" customFormat="1" x14ac:dyDescent="0.2">
      <c r="A119" s="45" t="s">
        <v>99</v>
      </c>
      <c r="B119" s="46">
        <v>72.8</v>
      </c>
      <c r="C119" s="46">
        <v>155.29</v>
      </c>
      <c r="D119" s="28">
        <f t="shared" ref="D119:D172" si="4">B119/C119</f>
        <v>0.46880030909910492</v>
      </c>
      <c r="E119" s="29"/>
      <c r="F119" s="47">
        <v>4.7739999999999998E-2</v>
      </c>
      <c r="G119" s="47">
        <v>1.98E-3</v>
      </c>
      <c r="H119" s="47">
        <v>0.44319999999999998</v>
      </c>
      <c r="I119" s="47">
        <v>1.643E-2</v>
      </c>
      <c r="J119" s="47">
        <v>6.7390000000000005E-2</v>
      </c>
      <c r="K119" s="47">
        <v>1.6299999999999999E-3</v>
      </c>
      <c r="L119" s="29"/>
      <c r="M119" s="48">
        <v>85.7</v>
      </c>
      <c r="N119" s="48">
        <v>96.54</v>
      </c>
      <c r="O119" s="48">
        <v>372.5</v>
      </c>
      <c r="P119" s="48">
        <v>11.56</v>
      </c>
      <c r="Q119" s="48">
        <v>420.4</v>
      </c>
      <c r="R119" s="48">
        <v>9.8699999999999992</v>
      </c>
      <c r="S119" s="34">
        <f t="shared" ref="S119:S172" si="5">100*O119/Q119</f>
        <v>88.60608943862988</v>
      </c>
    </row>
    <row r="120" spans="1:19" s="23" customFormat="1" x14ac:dyDescent="0.2">
      <c r="A120" s="45" t="s">
        <v>100</v>
      </c>
      <c r="B120" s="46">
        <v>28.41</v>
      </c>
      <c r="C120" s="46">
        <v>70.59</v>
      </c>
      <c r="D120" s="28">
        <f t="shared" si="4"/>
        <v>0.40246493837654057</v>
      </c>
      <c r="E120" s="29"/>
      <c r="F120" s="47">
        <v>4.7449999999999999E-2</v>
      </c>
      <c r="G120" s="47">
        <v>2.4299999999999999E-3</v>
      </c>
      <c r="H120" s="47">
        <v>0.41721999999999998</v>
      </c>
      <c r="I120" s="47">
        <v>1.9769999999999999E-2</v>
      </c>
      <c r="J120" s="47">
        <v>6.3839999999999994E-2</v>
      </c>
      <c r="K120" s="47">
        <v>1.6100000000000001E-3</v>
      </c>
      <c r="L120" s="29"/>
      <c r="M120" s="48">
        <v>71.099999999999994</v>
      </c>
      <c r="N120" s="48">
        <v>118.21</v>
      </c>
      <c r="O120" s="48">
        <v>354.1</v>
      </c>
      <c r="P120" s="48">
        <v>14.16</v>
      </c>
      <c r="Q120" s="48">
        <v>398.9</v>
      </c>
      <c r="R120" s="48">
        <v>9.73</v>
      </c>
      <c r="S120" s="34">
        <f t="shared" si="5"/>
        <v>88.76911506643269</v>
      </c>
    </row>
    <row r="121" spans="1:19" x14ac:dyDescent="0.2">
      <c r="A121" s="45" t="s">
        <v>101</v>
      </c>
      <c r="B121" s="46">
        <v>25.68</v>
      </c>
      <c r="C121" s="46">
        <v>143.78</v>
      </c>
      <c r="D121" s="28">
        <f t="shared" si="4"/>
        <v>0.17860620392265961</v>
      </c>
      <c r="E121" s="29"/>
      <c r="F121" s="47">
        <v>5.1240000000000001E-2</v>
      </c>
      <c r="G121" s="47">
        <v>2.2799999999999999E-3</v>
      </c>
      <c r="H121" s="47">
        <v>0.44036999999999998</v>
      </c>
      <c r="I121" s="47">
        <v>1.7729999999999999E-2</v>
      </c>
      <c r="J121" s="47">
        <v>6.2390000000000001E-2</v>
      </c>
      <c r="K121" s="47">
        <v>1.5399999999999999E-3</v>
      </c>
      <c r="L121" s="29"/>
      <c r="M121" s="48">
        <v>251.6</v>
      </c>
      <c r="N121" s="48">
        <v>99.31</v>
      </c>
      <c r="O121" s="48">
        <v>370.5</v>
      </c>
      <c r="P121" s="48">
        <v>12.5</v>
      </c>
      <c r="Q121" s="48">
        <v>390.2</v>
      </c>
      <c r="R121" s="48">
        <v>9.33</v>
      </c>
      <c r="S121" s="34">
        <f t="shared" si="5"/>
        <v>94.951307022039984</v>
      </c>
    </row>
    <row r="122" spans="1:19" x14ac:dyDescent="0.2">
      <c r="A122" s="45" t="s">
        <v>102</v>
      </c>
      <c r="B122" s="46">
        <v>31.77</v>
      </c>
      <c r="C122" s="46">
        <v>82.56</v>
      </c>
      <c r="D122" s="28">
        <f t="shared" si="4"/>
        <v>0.3848110465116279</v>
      </c>
      <c r="E122" s="29"/>
      <c r="F122" s="47">
        <v>5.7950000000000002E-2</v>
      </c>
      <c r="G122" s="47">
        <v>2.64E-3</v>
      </c>
      <c r="H122" s="47">
        <v>0.48021999999999998</v>
      </c>
      <c r="I122" s="47">
        <v>1.9810000000000001E-2</v>
      </c>
      <c r="J122" s="47">
        <v>6.0159999999999998E-2</v>
      </c>
      <c r="K122" s="47">
        <v>1.5E-3</v>
      </c>
      <c r="L122" s="29"/>
      <c r="M122" s="48">
        <v>527.5</v>
      </c>
      <c r="N122" s="48">
        <v>97.19</v>
      </c>
      <c r="O122" s="48">
        <v>398.2</v>
      </c>
      <c r="P122" s="48">
        <v>13.59</v>
      </c>
      <c r="Q122" s="48">
        <v>376.6</v>
      </c>
      <c r="R122" s="48">
        <v>9.1199999999999992</v>
      </c>
      <c r="S122" s="34">
        <f t="shared" si="5"/>
        <v>105.73552841210834</v>
      </c>
    </row>
    <row r="123" spans="1:19" x14ac:dyDescent="0.2">
      <c r="A123" s="45" t="s">
        <v>103</v>
      </c>
      <c r="B123" s="46">
        <v>25.86</v>
      </c>
      <c r="C123" s="46">
        <v>60.56</v>
      </c>
      <c r="D123" s="28">
        <f t="shared" si="4"/>
        <v>0.4270145310435931</v>
      </c>
      <c r="E123" s="29"/>
      <c r="F123" s="47">
        <v>5.4649999999999997E-2</v>
      </c>
      <c r="G123" s="47">
        <v>2.8600000000000001E-3</v>
      </c>
      <c r="H123" s="47">
        <v>0.48021000000000003</v>
      </c>
      <c r="I123" s="47">
        <v>2.3199999999999998E-2</v>
      </c>
      <c r="J123" s="47">
        <v>6.3789999999999999E-2</v>
      </c>
      <c r="K123" s="47">
        <v>1.6299999999999999E-3</v>
      </c>
      <c r="L123" s="29"/>
      <c r="M123" s="48">
        <v>397.9</v>
      </c>
      <c r="N123" s="48">
        <v>112.7</v>
      </c>
      <c r="O123" s="48">
        <v>398.2</v>
      </c>
      <c r="P123" s="48">
        <v>15.91</v>
      </c>
      <c r="Q123" s="48">
        <v>398.7</v>
      </c>
      <c r="R123" s="48">
        <v>9.9</v>
      </c>
      <c r="S123" s="34">
        <f t="shared" si="5"/>
        <v>99.874592425382502</v>
      </c>
    </row>
    <row r="124" spans="1:19" s="23" customFormat="1" x14ac:dyDescent="0.2">
      <c r="A124" s="49" t="s">
        <v>104</v>
      </c>
      <c r="B124" s="50">
        <v>118.65</v>
      </c>
      <c r="C124" s="50">
        <v>242.86</v>
      </c>
      <c r="D124" s="37">
        <f t="shared" si="4"/>
        <v>0.48855307584616653</v>
      </c>
      <c r="E124" s="38"/>
      <c r="F124" s="51">
        <v>5.4280000000000002E-2</v>
      </c>
      <c r="G124" s="51">
        <v>2.6099999999999999E-3</v>
      </c>
      <c r="H124" s="51">
        <v>0.38455</v>
      </c>
      <c r="I124" s="51">
        <v>1.6910000000000001E-2</v>
      </c>
      <c r="J124" s="51">
        <v>5.144E-2</v>
      </c>
      <c r="K124" s="51">
        <v>1.2899999999999999E-3</v>
      </c>
      <c r="L124" s="38"/>
      <c r="M124" s="52">
        <v>382.5</v>
      </c>
      <c r="N124" s="52">
        <v>104.2</v>
      </c>
      <c r="O124" s="52">
        <v>330.4</v>
      </c>
      <c r="P124" s="52">
        <v>12.4</v>
      </c>
      <c r="Q124" s="52">
        <v>323.3</v>
      </c>
      <c r="R124" s="52">
        <v>7.92</v>
      </c>
      <c r="S124" s="41">
        <f t="shared" si="5"/>
        <v>102.19610269099907</v>
      </c>
    </row>
    <row r="125" spans="1:19" s="23" customFormat="1" x14ac:dyDescent="0.2">
      <c r="A125" s="45" t="s">
        <v>105</v>
      </c>
      <c r="B125" s="46">
        <v>49.48</v>
      </c>
      <c r="C125" s="46">
        <v>124.87</v>
      </c>
      <c r="D125" s="28">
        <f t="shared" si="4"/>
        <v>0.39625210218627366</v>
      </c>
      <c r="E125" s="29"/>
      <c r="F125" s="47">
        <v>6.2100000000000002E-2</v>
      </c>
      <c r="G125" s="47">
        <v>2.6199999999999999E-3</v>
      </c>
      <c r="H125" s="47">
        <v>0.53361000000000003</v>
      </c>
      <c r="I125" s="47">
        <v>2.0060000000000001E-2</v>
      </c>
      <c r="J125" s="47">
        <v>6.2379999999999998E-2</v>
      </c>
      <c r="K125" s="47">
        <v>1.5399999999999999E-3</v>
      </c>
      <c r="L125" s="29"/>
      <c r="M125" s="48">
        <v>677.5</v>
      </c>
      <c r="N125" s="48">
        <v>87.65</v>
      </c>
      <c r="O125" s="48">
        <v>434.2</v>
      </c>
      <c r="P125" s="48">
        <v>13.28</v>
      </c>
      <c r="Q125" s="48">
        <v>390.1</v>
      </c>
      <c r="R125" s="48">
        <v>9.34</v>
      </c>
      <c r="S125" s="34">
        <f t="shared" si="5"/>
        <v>111.30479364265572</v>
      </c>
    </row>
    <row r="126" spans="1:19" x14ac:dyDescent="0.2">
      <c r="A126" s="45" t="s">
        <v>106</v>
      </c>
      <c r="B126" s="46">
        <v>32.47</v>
      </c>
      <c r="C126" s="46">
        <v>77.33</v>
      </c>
      <c r="D126" s="28">
        <f t="shared" si="4"/>
        <v>0.41988878830984094</v>
      </c>
      <c r="E126" s="29"/>
      <c r="F126" s="47">
        <v>4.795E-2</v>
      </c>
      <c r="G126" s="47">
        <v>2.5899999999999999E-3</v>
      </c>
      <c r="H126" s="47">
        <v>0.42543999999999998</v>
      </c>
      <c r="I126" s="47">
        <v>2.138E-2</v>
      </c>
      <c r="J126" s="47">
        <v>6.4420000000000005E-2</v>
      </c>
      <c r="K126" s="47">
        <v>1.65E-3</v>
      </c>
      <c r="L126" s="29"/>
      <c r="M126" s="48">
        <v>95.6</v>
      </c>
      <c r="N126" s="48">
        <v>124.32</v>
      </c>
      <c r="O126" s="48">
        <v>359.9</v>
      </c>
      <c r="P126" s="48">
        <v>15.23</v>
      </c>
      <c r="Q126" s="48">
        <v>402.4</v>
      </c>
      <c r="R126" s="48">
        <v>9.9700000000000006</v>
      </c>
      <c r="S126" s="34">
        <f t="shared" si="5"/>
        <v>89.438369781312133</v>
      </c>
    </row>
    <row r="127" spans="1:19" x14ac:dyDescent="0.2">
      <c r="A127" s="45" t="s">
        <v>107</v>
      </c>
      <c r="B127" s="46">
        <v>31.99</v>
      </c>
      <c r="C127" s="46">
        <v>82.53</v>
      </c>
      <c r="D127" s="28">
        <f t="shared" si="4"/>
        <v>0.3876166242578456</v>
      </c>
      <c r="E127" s="29"/>
      <c r="F127" s="47">
        <v>4.9860000000000002E-2</v>
      </c>
      <c r="G127" s="47">
        <v>2.5300000000000001E-3</v>
      </c>
      <c r="H127" s="47">
        <v>0.45473999999999998</v>
      </c>
      <c r="I127" s="47">
        <v>2.1229999999999999E-2</v>
      </c>
      <c r="J127" s="47">
        <v>6.6220000000000001E-2</v>
      </c>
      <c r="K127" s="47">
        <v>1.6800000000000001E-3</v>
      </c>
      <c r="L127" s="29"/>
      <c r="M127" s="48">
        <v>188.4</v>
      </c>
      <c r="N127" s="48">
        <v>113.83</v>
      </c>
      <c r="O127" s="48">
        <v>380.6</v>
      </c>
      <c r="P127" s="48">
        <v>14.82</v>
      </c>
      <c r="Q127" s="48">
        <v>413.3</v>
      </c>
      <c r="R127" s="48">
        <v>10.14</v>
      </c>
      <c r="S127" s="34">
        <f t="shared" si="5"/>
        <v>92.088071618678924</v>
      </c>
    </row>
    <row r="128" spans="1:19" x14ac:dyDescent="0.2">
      <c r="A128" s="45" t="s">
        <v>108</v>
      </c>
      <c r="B128" s="46">
        <v>58.32</v>
      </c>
      <c r="C128" s="46">
        <v>131.62</v>
      </c>
      <c r="D128" s="28">
        <f t="shared" si="4"/>
        <v>0.44309375474851848</v>
      </c>
      <c r="E128" s="29"/>
      <c r="F128" s="47">
        <v>4.8770000000000001E-2</v>
      </c>
      <c r="G128" s="47">
        <v>2.3800000000000002E-3</v>
      </c>
      <c r="H128" s="47">
        <v>0.45218999999999998</v>
      </c>
      <c r="I128" s="47">
        <v>2.0209999999999999E-2</v>
      </c>
      <c r="J128" s="47">
        <v>6.7320000000000005E-2</v>
      </c>
      <c r="K128" s="47">
        <v>1.6900000000000001E-3</v>
      </c>
      <c r="L128" s="29"/>
      <c r="M128" s="48">
        <v>136.6</v>
      </c>
      <c r="N128" s="48">
        <v>110.65</v>
      </c>
      <c r="O128" s="48">
        <v>378.8</v>
      </c>
      <c r="P128" s="48">
        <v>14.13</v>
      </c>
      <c r="Q128" s="48">
        <v>420</v>
      </c>
      <c r="R128" s="48">
        <v>10.210000000000001</v>
      </c>
      <c r="S128" s="34">
        <f t="shared" si="5"/>
        <v>90.19047619047619</v>
      </c>
    </row>
    <row r="129" spans="1:19" x14ac:dyDescent="0.2">
      <c r="A129" s="45" t="s">
        <v>109</v>
      </c>
      <c r="B129" s="46">
        <v>15.99</v>
      </c>
      <c r="C129" s="46">
        <v>52.49</v>
      </c>
      <c r="D129" s="28">
        <f t="shared" si="4"/>
        <v>0.3046294532291865</v>
      </c>
      <c r="E129" s="29"/>
      <c r="F129" s="47">
        <v>4.8180000000000001E-2</v>
      </c>
      <c r="G129" s="47">
        <v>2.8400000000000001E-3</v>
      </c>
      <c r="H129" s="47">
        <v>0.42471999999999999</v>
      </c>
      <c r="I129" s="47">
        <v>2.3519999999999999E-2</v>
      </c>
      <c r="J129" s="47">
        <v>6.4000000000000001E-2</v>
      </c>
      <c r="K129" s="47">
        <v>1.67E-3</v>
      </c>
      <c r="L129" s="29"/>
      <c r="M129" s="48">
        <v>108</v>
      </c>
      <c r="N129" s="48">
        <v>133.71</v>
      </c>
      <c r="O129" s="48">
        <v>359.4</v>
      </c>
      <c r="P129" s="48">
        <v>16.77</v>
      </c>
      <c r="Q129" s="48">
        <v>399.9</v>
      </c>
      <c r="R129" s="48">
        <v>10.09</v>
      </c>
      <c r="S129" s="34">
        <f t="shared" si="5"/>
        <v>89.872468117029257</v>
      </c>
    </row>
    <row r="130" spans="1:19" x14ac:dyDescent="0.2">
      <c r="A130" s="45" t="s">
        <v>110</v>
      </c>
      <c r="B130" s="46">
        <v>45</v>
      </c>
      <c r="C130" s="46">
        <v>121.56</v>
      </c>
      <c r="D130" s="28">
        <f t="shared" si="4"/>
        <v>0.37018756169792694</v>
      </c>
      <c r="E130" s="29"/>
      <c r="F130" s="47">
        <v>5.2389999999999999E-2</v>
      </c>
      <c r="G130" s="47">
        <v>2.3E-3</v>
      </c>
      <c r="H130" s="47">
        <v>0.47339999999999999</v>
      </c>
      <c r="I130" s="47">
        <v>1.8689999999999998E-2</v>
      </c>
      <c r="J130" s="47">
        <v>6.5600000000000006E-2</v>
      </c>
      <c r="K130" s="47">
        <v>1.6199999999999999E-3</v>
      </c>
      <c r="L130" s="29"/>
      <c r="M130" s="48">
        <v>302.5</v>
      </c>
      <c r="N130" s="48">
        <v>97.6</v>
      </c>
      <c r="O130" s="48">
        <v>393.5</v>
      </c>
      <c r="P130" s="48">
        <v>12.88</v>
      </c>
      <c r="Q130" s="48">
        <v>409.6</v>
      </c>
      <c r="R130" s="48">
        <v>9.7899999999999991</v>
      </c>
      <c r="S130" s="34">
        <f t="shared" si="5"/>
        <v>96.0693359375</v>
      </c>
    </row>
    <row r="131" spans="1:19" x14ac:dyDescent="0.2">
      <c r="A131" s="45" t="s">
        <v>111</v>
      </c>
      <c r="B131" s="46">
        <v>37.03</v>
      </c>
      <c r="C131" s="46">
        <v>161.19999999999999</v>
      </c>
      <c r="D131" s="28">
        <f t="shared" si="4"/>
        <v>0.22971464019851118</v>
      </c>
      <c r="E131" s="29"/>
      <c r="F131" s="47">
        <v>5.11E-2</v>
      </c>
      <c r="G131" s="47">
        <v>2.0999999999999999E-3</v>
      </c>
      <c r="H131" s="47">
        <v>0.45595000000000002</v>
      </c>
      <c r="I131" s="47">
        <v>1.67E-2</v>
      </c>
      <c r="J131" s="47">
        <v>6.4780000000000004E-2</v>
      </c>
      <c r="K131" s="47">
        <v>1.58E-3</v>
      </c>
      <c r="L131" s="29"/>
      <c r="M131" s="48">
        <v>245.2</v>
      </c>
      <c r="N131" s="48">
        <v>92.12</v>
      </c>
      <c r="O131" s="48">
        <v>381.4</v>
      </c>
      <c r="P131" s="48">
        <v>11.65</v>
      </c>
      <c r="Q131" s="48">
        <v>404.6</v>
      </c>
      <c r="R131" s="48">
        <v>9.58</v>
      </c>
      <c r="S131" s="34">
        <f t="shared" si="5"/>
        <v>94.265941670785949</v>
      </c>
    </row>
    <row r="132" spans="1:19" x14ac:dyDescent="0.2">
      <c r="A132" s="45" t="s">
        <v>112</v>
      </c>
      <c r="B132" s="46">
        <v>25.29</v>
      </c>
      <c r="C132" s="46">
        <v>58.99</v>
      </c>
      <c r="D132" s="28">
        <f t="shared" si="4"/>
        <v>0.42871673164943208</v>
      </c>
      <c r="E132" s="29"/>
      <c r="F132" s="47">
        <v>5.6460000000000003E-2</v>
      </c>
      <c r="G132" s="47">
        <v>4.0200000000000001E-3</v>
      </c>
      <c r="H132" s="47">
        <v>0.46779999999999999</v>
      </c>
      <c r="I132" s="47">
        <v>3.1539999999999999E-2</v>
      </c>
      <c r="J132" s="47">
        <v>6.0150000000000002E-2</v>
      </c>
      <c r="K132" s="47">
        <v>1.72E-3</v>
      </c>
      <c r="L132" s="29"/>
      <c r="M132" s="48">
        <v>469.8</v>
      </c>
      <c r="N132" s="48">
        <v>150.91999999999999</v>
      </c>
      <c r="O132" s="48">
        <v>389.7</v>
      </c>
      <c r="P132" s="48">
        <v>21.82</v>
      </c>
      <c r="Q132" s="48">
        <v>376.5</v>
      </c>
      <c r="R132" s="48">
        <v>10.45</v>
      </c>
      <c r="S132" s="34">
        <f t="shared" si="5"/>
        <v>103.50597609561753</v>
      </c>
    </row>
    <row r="133" spans="1:19" x14ac:dyDescent="0.2">
      <c r="A133" s="45" t="s">
        <v>113</v>
      </c>
      <c r="B133" s="46">
        <v>43.9</v>
      </c>
      <c r="C133" s="46">
        <v>160.16</v>
      </c>
      <c r="D133" s="28">
        <f t="shared" si="4"/>
        <v>0.27410089910089908</v>
      </c>
      <c r="E133" s="29"/>
      <c r="F133" s="47">
        <v>5.4179999999999999E-2</v>
      </c>
      <c r="G133" s="47">
        <v>2.16E-3</v>
      </c>
      <c r="H133" s="47">
        <v>0.48748000000000002</v>
      </c>
      <c r="I133" s="47">
        <v>1.7160000000000002E-2</v>
      </c>
      <c r="J133" s="47">
        <v>6.5310000000000007E-2</v>
      </c>
      <c r="K133" s="47">
        <v>1.5900000000000001E-3</v>
      </c>
      <c r="L133" s="29"/>
      <c r="M133" s="48">
        <v>378.5</v>
      </c>
      <c r="N133" s="48">
        <v>86.69</v>
      </c>
      <c r="O133" s="48">
        <v>403.2</v>
      </c>
      <c r="P133" s="48">
        <v>11.72</v>
      </c>
      <c r="Q133" s="48">
        <v>407.8</v>
      </c>
      <c r="R133" s="48">
        <v>9.6300000000000008</v>
      </c>
      <c r="S133" s="34">
        <f t="shared" si="5"/>
        <v>98.871996076508083</v>
      </c>
    </row>
    <row r="134" spans="1:19" x14ac:dyDescent="0.2">
      <c r="A134" s="45" t="s">
        <v>114</v>
      </c>
      <c r="B134" s="46">
        <v>27.23</v>
      </c>
      <c r="C134" s="46">
        <v>80.040000000000006</v>
      </c>
      <c r="D134" s="28">
        <f t="shared" si="4"/>
        <v>0.34020489755122435</v>
      </c>
      <c r="E134" s="29"/>
      <c r="F134" s="47">
        <v>5.1029999999999999E-2</v>
      </c>
      <c r="G134" s="47">
        <v>2.5400000000000002E-3</v>
      </c>
      <c r="H134" s="47">
        <v>0.44563000000000003</v>
      </c>
      <c r="I134" s="47">
        <v>2.0420000000000001E-2</v>
      </c>
      <c r="J134" s="47">
        <v>6.3390000000000002E-2</v>
      </c>
      <c r="K134" s="47">
        <v>1.6000000000000001E-3</v>
      </c>
      <c r="L134" s="29"/>
      <c r="M134" s="48">
        <v>242</v>
      </c>
      <c r="N134" s="48">
        <v>110.88</v>
      </c>
      <c r="O134" s="48">
        <v>374.2</v>
      </c>
      <c r="P134" s="48">
        <v>14.34</v>
      </c>
      <c r="Q134" s="48">
        <v>396.2</v>
      </c>
      <c r="R134" s="48">
        <v>9.7200000000000006</v>
      </c>
      <c r="S134" s="34">
        <f t="shared" si="5"/>
        <v>94.447248864209996</v>
      </c>
    </row>
    <row r="135" spans="1:19" x14ac:dyDescent="0.2">
      <c r="A135" s="45" t="s">
        <v>115</v>
      </c>
      <c r="B135" s="46">
        <v>19.8</v>
      </c>
      <c r="C135" s="46">
        <v>100.41</v>
      </c>
      <c r="D135" s="28">
        <f t="shared" si="4"/>
        <v>0.19719151478936361</v>
      </c>
      <c r="E135" s="29"/>
      <c r="F135" s="47">
        <v>5.3120000000000001E-2</v>
      </c>
      <c r="G135" s="47">
        <v>2.7699999999999999E-3</v>
      </c>
      <c r="H135" s="47">
        <v>0.48099999999999998</v>
      </c>
      <c r="I135" s="47">
        <v>2.3199999999999998E-2</v>
      </c>
      <c r="J135" s="47">
        <v>6.5720000000000001E-2</v>
      </c>
      <c r="K135" s="47">
        <v>1.6900000000000001E-3</v>
      </c>
      <c r="L135" s="29"/>
      <c r="M135" s="48">
        <v>334</v>
      </c>
      <c r="N135" s="48">
        <v>113.89</v>
      </c>
      <c r="O135" s="48">
        <v>398.8</v>
      </c>
      <c r="P135" s="48">
        <v>15.9</v>
      </c>
      <c r="Q135" s="48">
        <v>410.3</v>
      </c>
      <c r="R135" s="48">
        <v>10.23</v>
      </c>
      <c r="S135" s="34">
        <f t="shared" si="5"/>
        <v>97.19717280038995</v>
      </c>
    </row>
    <row r="136" spans="1:19" s="23" customFormat="1" x14ac:dyDescent="0.2">
      <c r="A136" s="45" t="s">
        <v>116</v>
      </c>
      <c r="B136" s="46">
        <v>55.12</v>
      </c>
      <c r="C136" s="46">
        <v>127.69</v>
      </c>
      <c r="D136" s="28">
        <f t="shared" si="4"/>
        <v>0.4316704518756363</v>
      </c>
      <c r="E136" s="29"/>
      <c r="F136" s="47">
        <v>4.7140000000000001E-2</v>
      </c>
      <c r="G136" s="47">
        <v>2.2599999999999999E-3</v>
      </c>
      <c r="H136" s="47">
        <v>0.42892000000000002</v>
      </c>
      <c r="I136" s="47">
        <v>1.8859999999999998E-2</v>
      </c>
      <c r="J136" s="47">
        <v>6.6040000000000001E-2</v>
      </c>
      <c r="K136" s="47">
        <v>1.66E-3</v>
      </c>
      <c r="L136" s="29"/>
      <c r="M136" s="48">
        <v>55.9</v>
      </c>
      <c r="N136" s="48">
        <v>111.15</v>
      </c>
      <c r="O136" s="48">
        <v>362.4</v>
      </c>
      <c r="P136" s="48">
        <v>13.4</v>
      </c>
      <c r="Q136" s="48">
        <v>412.3</v>
      </c>
      <c r="R136" s="48">
        <v>10.01</v>
      </c>
      <c r="S136" s="34">
        <f t="shared" si="5"/>
        <v>87.897162260489935</v>
      </c>
    </row>
    <row r="137" spans="1:19" x14ac:dyDescent="0.2">
      <c r="A137" s="45" t="s">
        <v>117</v>
      </c>
      <c r="B137" s="46">
        <v>27.88</v>
      </c>
      <c r="C137" s="46">
        <v>113.69</v>
      </c>
      <c r="D137" s="28">
        <f t="shared" si="4"/>
        <v>0.24522825226493095</v>
      </c>
      <c r="E137" s="29"/>
      <c r="F137" s="47">
        <v>5.074E-2</v>
      </c>
      <c r="G137" s="47">
        <v>2.33E-3</v>
      </c>
      <c r="H137" s="47">
        <v>0.46990999999999999</v>
      </c>
      <c r="I137" s="47">
        <v>1.9550000000000001E-2</v>
      </c>
      <c r="J137" s="47">
        <v>6.7220000000000002E-2</v>
      </c>
      <c r="K137" s="47">
        <v>1.6800000000000001E-3</v>
      </c>
      <c r="L137" s="29"/>
      <c r="M137" s="48">
        <v>228.9</v>
      </c>
      <c r="N137" s="48">
        <v>102.54</v>
      </c>
      <c r="O137" s="48">
        <v>391.1</v>
      </c>
      <c r="P137" s="48">
        <v>13.51</v>
      </c>
      <c r="Q137" s="48">
        <v>419.4</v>
      </c>
      <c r="R137" s="48">
        <v>10.130000000000001</v>
      </c>
      <c r="S137" s="34">
        <f t="shared" si="5"/>
        <v>93.252265140677167</v>
      </c>
    </row>
    <row r="138" spans="1:19" x14ac:dyDescent="0.2">
      <c r="A138" s="45" t="s">
        <v>118</v>
      </c>
      <c r="B138" s="46">
        <v>64.16</v>
      </c>
      <c r="C138" s="46">
        <v>219.22</v>
      </c>
      <c r="D138" s="28">
        <f t="shared" si="4"/>
        <v>0.29267402609250981</v>
      </c>
      <c r="E138" s="29"/>
      <c r="F138" s="47">
        <v>5.3699999999999998E-2</v>
      </c>
      <c r="G138" s="47">
        <v>2.3900000000000002E-3</v>
      </c>
      <c r="H138" s="47">
        <v>0.46961000000000003</v>
      </c>
      <c r="I138" s="47">
        <v>1.8849999999999999E-2</v>
      </c>
      <c r="J138" s="47">
        <v>6.3479999999999995E-2</v>
      </c>
      <c r="K138" s="47">
        <v>1.58E-3</v>
      </c>
      <c r="L138" s="29"/>
      <c r="M138" s="48">
        <v>358.2</v>
      </c>
      <c r="N138" s="48">
        <v>97.19</v>
      </c>
      <c r="O138" s="48">
        <v>390.9</v>
      </c>
      <c r="P138" s="48">
        <v>13.02</v>
      </c>
      <c r="Q138" s="48">
        <v>396.7</v>
      </c>
      <c r="R138" s="48">
        <v>9.58</v>
      </c>
      <c r="S138" s="34">
        <f t="shared" si="5"/>
        <v>98.537937988404337</v>
      </c>
    </row>
    <row r="139" spans="1:19" x14ac:dyDescent="0.2">
      <c r="A139" s="45" t="s">
        <v>119</v>
      </c>
      <c r="B139" s="46">
        <v>14.2</v>
      </c>
      <c r="C139" s="46">
        <v>84.58</v>
      </c>
      <c r="D139" s="28">
        <f t="shared" si="4"/>
        <v>0.16788838969023409</v>
      </c>
      <c r="E139" s="29"/>
      <c r="F139" s="47">
        <v>5.8599999999999999E-2</v>
      </c>
      <c r="G139" s="47">
        <v>2.63E-3</v>
      </c>
      <c r="H139" s="47">
        <v>0.51842999999999995</v>
      </c>
      <c r="I139" s="47">
        <v>2.0969999999999999E-2</v>
      </c>
      <c r="J139" s="47">
        <v>6.4199999999999993E-2</v>
      </c>
      <c r="K139" s="47">
        <v>1.6100000000000001E-3</v>
      </c>
      <c r="L139" s="29"/>
      <c r="M139" s="48">
        <v>552.4</v>
      </c>
      <c r="N139" s="48">
        <v>94.95</v>
      </c>
      <c r="O139" s="48">
        <v>424.1</v>
      </c>
      <c r="P139" s="48">
        <v>14.02</v>
      </c>
      <c r="Q139" s="48">
        <v>401.1</v>
      </c>
      <c r="R139" s="48">
        <v>9.75</v>
      </c>
      <c r="S139" s="34">
        <f t="shared" si="5"/>
        <v>105.73423086512091</v>
      </c>
    </row>
    <row r="140" spans="1:19" x14ac:dyDescent="0.2">
      <c r="A140" s="45" t="s">
        <v>120</v>
      </c>
      <c r="B140" s="46">
        <v>18.239999999999998</v>
      </c>
      <c r="C140" s="46">
        <v>70.81</v>
      </c>
      <c r="D140" s="28">
        <f t="shared" si="4"/>
        <v>0.2575907357717836</v>
      </c>
      <c r="E140" s="29"/>
      <c r="F140" s="47">
        <v>5.0349999999999999E-2</v>
      </c>
      <c r="G140" s="47">
        <v>2.66E-3</v>
      </c>
      <c r="H140" s="47">
        <v>0.45430999999999999</v>
      </c>
      <c r="I140" s="47">
        <v>2.2179999999999998E-2</v>
      </c>
      <c r="J140" s="47">
        <v>6.5479999999999997E-2</v>
      </c>
      <c r="K140" s="47">
        <v>1.6900000000000001E-3</v>
      </c>
      <c r="L140" s="29"/>
      <c r="M140" s="48">
        <v>211.3</v>
      </c>
      <c r="N140" s="48">
        <v>117.81</v>
      </c>
      <c r="O140" s="48">
        <v>380.3</v>
      </c>
      <c r="P140" s="48">
        <v>15.48</v>
      </c>
      <c r="Q140" s="48">
        <v>408.8</v>
      </c>
      <c r="R140" s="48">
        <v>10.210000000000001</v>
      </c>
      <c r="S140" s="34">
        <f t="shared" si="5"/>
        <v>93.028375733855185</v>
      </c>
    </row>
    <row r="141" spans="1:19" s="23" customFormat="1" x14ac:dyDescent="0.2">
      <c r="A141" s="49" t="s">
        <v>121</v>
      </c>
      <c r="B141" s="50">
        <v>51.47</v>
      </c>
      <c r="C141" s="50">
        <v>109.33</v>
      </c>
      <c r="D141" s="37">
        <f t="shared" si="4"/>
        <v>0.4707765480654898</v>
      </c>
      <c r="E141" s="38"/>
      <c r="F141" s="51">
        <v>6.6699999999999995E-2</v>
      </c>
      <c r="G141" s="51">
        <v>2.65E-3</v>
      </c>
      <c r="H141" s="51">
        <v>0.62068000000000001</v>
      </c>
      <c r="I141" s="51">
        <v>2.1680000000000001E-2</v>
      </c>
      <c r="J141" s="51">
        <v>6.7530000000000007E-2</v>
      </c>
      <c r="K141" s="51">
        <v>1.66E-3</v>
      </c>
      <c r="L141" s="38"/>
      <c r="M141" s="52">
        <v>828.4</v>
      </c>
      <c r="N141" s="52">
        <v>80.739999999999995</v>
      </c>
      <c r="O141" s="52">
        <v>490.3</v>
      </c>
      <c r="P141" s="52">
        <v>13.59</v>
      </c>
      <c r="Q141" s="52">
        <v>421.2</v>
      </c>
      <c r="R141" s="52">
        <v>10.050000000000001</v>
      </c>
      <c r="S141" s="41">
        <f t="shared" si="5"/>
        <v>116.40550807217474</v>
      </c>
    </row>
    <row r="142" spans="1:19" s="23" customFormat="1" x14ac:dyDescent="0.2">
      <c r="A142" s="45" t="s">
        <v>122</v>
      </c>
      <c r="B142" s="46">
        <v>25.06</v>
      </c>
      <c r="C142" s="46">
        <v>86.99</v>
      </c>
      <c r="D142" s="28">
        <f t="shared" si="4"/>
        <v>0.28807908955052303</v>
      </c>
      <c r="E142" s="29"/>
      <c r="F142" s="47">
        <v>4.7199999999999999E-2</v>
      </c>
      <c r="G142" s="47">
        <v>2.5000000000000001E-3</v>
      </c>
      <c r="H142" s="47">
        <v>0.44985999999999998</v>
      </c>
      <c r="I142" s="47">
        <v>2.206E-2</v>
      </c>
      <c r="J142" s="47">
        <v>6.9159999999999999E-2</v>
      </c>
      <c r="K142" s="47">
        <v>1.7700000000000001E-3</v>
      </c>
      <c r="L142" s="29"/>
      <c r="M142" s="48">
        <v>59</v>
      </c>
      <c r="N142" s="48">
        <v>121.9</v>
      </c>
      <c r="O142" s="48">
        <v>377.2</v>
      </c>
      <c r="P142" s="48">
        <v>15.45</v>
      </c>
      <c r="Q142" s="48">
        <v>431.1</v>
      </c>
      <c r="R142" s="48">
        <v>10.69</v>
      </c>
      <c r="S142" s="34">
        <f t="shared" si="5"/>
        <v>87.497100440733007</v>
      </c>
    </row>
    <row r="143" spans="1:19" x14ac:dyDescent="0.2">
      <c r="A143" s="74" t="s">
        <v>123</v>
      </c>
      <c r="B143" s="75">
        <v>80.25</v>
      </c>
      <c r="C143" s="75">
        <v>156.43</v>
      </c>
      <c r="D143" s="67">
        <f t="shared" si="4"/>
        <v>0.51300901361631401</v>
      </c>
      <c r="E143" s="65"/>
      <c r="F143" s="71">
        <v>4.8959999999999997E-2</v>
      </c>
      <c r="G143" s="71">
        <v>2.0400000000000001E-3</v>
      </c>
      <c r="H143" s="71">
        <v>0.46272999999999997</v>
      </c>
      <c r="I143" s="71">
        <v>1.72E-2</v>
      </c>
      <c r="J143" s="71">
        <v>6.8580000000000002E-2</v>
      </c>
      <c r="K143" s="71">
        <v>1.6800000000000001E-3</v>
      </c>
      <c r="L143" s="65"/>
      <c r="M143" s="72">
        <v>145.9</v>
      </c>
      <c r="N143" s="72">
        <v>94.9</v>
      </c>
      <c r="O143" s="72">
        <v>386.2</v>
      </c>
      <c r="P143" s="72">
        <v>11.94</v>
      </c>
      <c r="Q143" s="72">
        <v>427.6</v>
      </c>
      <c r="R143" s="72">
        <v>10.16</v>
      </c>
      <c r="S143" s="70">
        <f t="shared" si="5"/>
        <v>90.318054256314312</v>
      </c>
    </row>
    <row r="144" spans="1:19" ht="13.8" x14ac:dyDescent="0.2">
      <c r="A144" s="26" t="s">
        <v>333</v>
      </c>
      <c r="B144" s="27"/>
      <c r="C144" s="27"/>
      <c r="D144" s="28"/>
      <c r="E144" s="29"/>
      <c r="F144" s="30"/>
      <c r="G144" s="30"/>
      <c r="H144" s="30"/>
      <c r="I144" s="30"/>
      <c r="J144" s="30"/>
      <c r="K144" s="30"/>
      <c r="L144" s="29"/>
      <c r="M144" s="31"/>
      <c r="N144" s="31"/>
      <c r="O144" s="31"/>
      <c r="P144" s="31"/>
      <c r="Q144" s="31"/>
      <c r="R144" s="31"/>
      <c r="S144" s="34"/>
    </row>
    <row r="145" spans="1:19" x14ac:dyDescent="0.2">
      <c r="A145" s="45" t="s">
        <v>124</v>
      </c>
      <c r="B145" s="46">
        <v>172.62</v>
      </c>
      <c r="C145" s="46">
        <v>225.31</v>
      </c>
      <c r="D145" s="28">
        <f t="shared" si="4"/>
        <v>0.76614442323909282</v>
      </c>
      <c r="E145" s="29"/>
      <c r="F145" s="47">
        <v>5.1900000000000002E-2</v>
      </c>
      <c r="G145" s="47">
        <v>2.5699999999999998E-3</v>
      </c>
      <c r="H145" s="47">
        <v>0.47749999999999998</v>
      </c>
      <c r="I145" s="47">
        <v>2.172E-2</v>
      </c>
      <c r="J145" s="47">
        <v>6.6739999999999994E-2</v>
      </c>
      <c r="K145" s="47">
        <v>1.72E-3</v>
      </c>
      <c r="L145" s="29"/>
      <c r="M145" s="48">
        <v>281</v>
      </c>
      <c r="N145" s="48">
        <v>109.51</v>
      </c>
      <c r="O145" s="48">
        <v>396.4</v>
      </c>
      <c r="P145" s="48">
        <v>14.93</v>
      </c>
      <c r="Q145" s="48">
        <v>416.5</v>
      </c>
      <c r="R145" s="48">
        <v>10.39</v>
      </c>
      <c r="S145" s="34">
        <f t="shared" si="5"/>
        <v>95.174069627851139</v>
      </c>
    </row>
    <row r="146" spans="1:19" x14ac:dyDescent="0.2">
      <c r="A146" s="45" t="s">
        <v>125</v>
      </c>
      <c r="B146" s="46">
        <v>204.95</v>
      </c>
      <c r="C146" s="46">
        <v>248.52</v>
      </c>
      <c r="D146" s="28">
        <f t="shared" si="4"/>
        <v>0.82468211813938508</v>
      </c>
      <c r="E146" s="29"/>
      <c r="F146" s="47">
        <v>5.7480000000000003E-2</v>
      </c>
      <c r="G146" s="47">
        <v>2.5999999999999999E-3</v>
      </c>
      <c r="H146" s="47">
        <v>0.52485999999999999</v>
      </c>
      <c r="I146" s="47">
        <v>2.1489999999999999E-2</v>
      </c>
      <c r="J146" s="47">
        <v>6.6239999999999993E-2</v>
      </c>
      <c r="K146" s="47">
        <v>1.6800000000000001E-3</v>
      </c>
      <c r="L146" s="29"/>
      <c r="M146" s="48">
        <v>509.5</v>
      </c>
      <c r="N146" s="48">
        <v>96.95</v>
      </c>
      <c r="O146" s="48">
        <v>428.4</v>
      </c>
      <c r="P146" s="48">
        <v>14.31</v>
      </c>
      <c r="Q146" s="48">
        <v>413.5</v>
      </c>
      <c r="R146" s="48">
        <v>10.18</v>
      </c>
      <c r="S146" s="34">
        <f t="shared" si="5"/>
        <v>103.60338573155985</v>
      </c>
    </row>
    <row r="147" spans="1:19" x14ac:dyDescent="0.2">
      <c r="A147" s="45" t="s">
        <v>126</v>
      </c>
      <c r="B147" s="46">
        <v>140.21</v>
      </c>
      <c r="C147" s="46">
        <v>242.19</v>
      </c>
      <c r="D147" s="28">
        <f t="shared" si="4"/>
        <v>0.57892563689665144</v>
      </c>
      <c r="E147" s="29"/>
      <c r="F147" s="47">
        <v>5.5590000000000001E-2</v>
      </c>
      <c r="G147" s="47">
        <v>2.6199999999999999E-3</v>
      </c>
      <c r="H147" s="47">
        <v>0.50963000000000003</v>
      </c>
      <c r="I147" s="47">
        <v>2.1870000000000001E-2</v>
      </c>
      <c r="J147" s="47">
        <v>6.6500000000000004E-2</v>
      </c>
      <c r="K147" s="47">
        <v>1.6999999999999999E-3</v>
      </c>
      <c r="L147" s="29"/>
      <c r="M147" s="48">
        <v>435.7</v>
      </c>
      <c r="N147" s="48">
        <v>101.32</v>
      </c>
      <c r="O147" s="48">
        <v>418.2</v>
      </c>
      <c r="P147" s="48">
        <v>14.71</v>
      </c>
      <c r="Q147" s="48">
        <v>415.1</v>
      </c>
      <c r="R147" s="48">
        <v>10.25</v>
      </c>
      <c r="S147" s="34">
        <f t="shared" si="5"/>
        <v>100.74680799807275</v>
      </c>
    </row>
    <row r="148" spans="1:19" x14ac:dyDescent="0.2">
      <c r="A148" s="45" t="s">
        <v>127</v>
      </c>
      <c r="B148" s="46">
        <v>229.9</v>
      </c>
      <c r="C148" s="46">
        <v>473.68</v>
      </c>
      <c r="D148" s="28">
        <f t="shared" si="4"/>
        <v>0.48534875865563248</v>
      </c>
      <c r="E148" s="29"/>
      <c r="F148" s="47">
        <v>5.4080000000000003E-2</v>
      </c>
      <c r="G148" s="47">
        <v>2.6700000000000001E-3</v>
      </c>
      <c r="H148" s="47">
        <v>0.34855000000000003</v>
      </c>
      <c r="I148" s="47">
        <v>1.5779999999999999E-2</v>
      </c>
      <c r="J148" s="47">
        <v>4.675E-2</v>
      </c>
      <c r="K148" s="47">
        <v>1.1999999999999999E-3</v>
      </c>
      <c r="L148" s="29"/>
      <c r="M148" s="48">
        <v>374.1</v>
      </c>
      <c r="N148" s="48">
        <v>107.06</v>
      </c>
      <c r="O148" s="48">
        <v>303.60000000000002</v>
      </c>
      <c r="P148" s="48">
        <v>11.88</v>
      </c>
      <c r="Q148" s="48">
        <v>294.60000000000002</v>
      </c>
      <c r="R148" s="48">
        <v>7.39</v>
      </c>
      <c r="S148" s="34">
        <f t="shared" si="5"/>
        <v>103.05498981670061</v>
      </c>
    </row>
    <row r="149" spans="1:19" x14ac:dyDescent="0.2">
      <c r="A149" s="45" t="s">
        <v>128</v>
      </c>
      <c r="B149" s="46">
        <v>74.88</v>
      </c>
      <c r="C149" s="46">
        <v>134.54</v>
      </c>
      <c r="D149" s="28">
        <f t="shared" si="4"/>
        <v>0.55656310390961794</v>
      </c>
      <c r="E149" s="29"/>
      <c r="F149" s="47">
        <v>5.926E-2</v>
      </c>
      <c r="G149" s="47">
        <v>3.4199999999999999E-3</v>
      </c>
      <c r="H149" s="47">
        <v>0.56064999999999998</v>
      </c>
      <c r="I149" s="47">
        <v>3.0210000000000001E-2</v>
      </c>
      <c r="J149" s="47">
        <v>6.862E-2</v>
      </c>
      <c r="K149" s="47">
        <v>1.8400000000000001E-3</v>
      </c>
      <c r="L149" s="29"/>
      <c r="M149" s="48">
        <v>576.70000000000005</v>
      </c>
      <c r="N149" s="48">
        <v>120.86</v>
      </c>
      <c r="O149" s="48">
        <v>452</v>
      </c>
      <c r="P149" s="48">
        <v>19.66</v>
      </c>
      <c r="Q149" s="48">
        <v>427.9</v>
      </c>
      <c r="R149" s="48">
        <v>11.13</v>
      </c>
      <c r="S149" s="34">
        <f t="shared" si="5"/>
        <v>105.6321570460388</v>
      </c>
    </row>
    <row r="150" spans="1:19" s="23" customFormat="1" x14ac:dyDescent="0.2">
      <c r="A150" s="49" t="s">
        <v>129</v>
      </c>
      <c r="B150" s="50">
        <v>141.93</v>
      </c>
      <c r="C150" s="50">
        <v>234.95</v>
      </c>
      <c r="D150" s="37">
        <f t="shared" si="4"/>
        <v>0.60408597573951905</v>
      </c>
      <c r="E150" s="38"/>
      <c r="F150" s="51">
        <v>6.241E-2</v>
      </c>
      <c r="G150" s="51">
        <v>3.29E-3</v>
      </c>
      <c r="H150" s="51">
        <v>0.46611000000000002</v>
      </c>
      <c r="I150" s="51">
        <v>2.2610000000000002E-2</v>
      </c>
      <c r="J150" s="51">
        <v>5.4170000000000003E-2</v>
      </c>
      <c r="K150" s="51">
        <v>1.42E-3</v>
      </c>
      <c r="L150" s="38"/>
      <c r="M150" s="52">
        <v>688.2</v>
      </c>
      <c r="N150" s="52">
        <v>108.55</v>
      </c>
      <c r="O150" s="52">
        <v>388.5</v>
      </c>
      <c r="P150" s="52">
        <v>15.66</v>
      </c>
      <c r="Q150" s="52">
        <v>340.1</v>
      </c>
      <c r="R150" s="52">
        <v>8.6999999999999993</v>
      </c>
      <c r="S150" s="41">
        <f t="shared" si="5"/>
        <v>114.23110849750073</v>
      </c>
    </row>
    <row r="151" spans="1:19" x14ac:dyDescent="0.2">
      <c r="A151" s="45" t="s">
        <v>130</v>
      </c>
      <c r="B151" s="46">
        <v>133.61000000000001</v>
      </c>
      <c r="C151" s="46">
        <v>171.54</v>
      </c>
      <c r="D151" s="28">
        <f t="shared" si="4"/>
        <v>0.77888539116241118</v>
      </c>
      <c r="E151" s="29"/>
      <c r="F151" s="47">
        <v>5.142E-2</v>
      </c>
      <c r="G151" s="47">
        <v>2.81E-3</v>
      </c>
      <c r="H151" s="47">
        <v>0.47760999999999998</v>
      </c>
      <c r="I151" s="47">
        <v>2.4199999999999999E-2</v>
      </c>
      <c r="J151" s="47">
        <v>6.7369999999999999E-2</v>
      </c>
      <c r="K151" s="47">
        <v>1.7600000000000001E-3</v>
      </c>
      <c r="L151" s="29"/>
      <c r="M151" s="48">
        <v>259.5</v>
      </c>
      <c r="N151" s="48">
        <v>120.6</v>
      </c>
      <c r="O151" s="48">
        <v>396.4</v>
      </c>
      <c r="P151" s="48">
        <v>16.63</v>
      </c>
      <c r="Q151" s="48">
        <v>420.3</v>
      </c>
      <c r="R151" s="48">
        <v>10.61</v>
      </c>
      <c r="S151" s="34">
        <f t="shared" si="5"/>
        <v>94.313585534142277</v>
      </c>
    </row>
    <row r="152" spans="1:19" s="23" customFormat="1" x14ac:dyDescent="0.2">
      <c r="A152" s="49" t="s">
        <v>131</v>
      </c>
      <c r="B152" s="50">
        <v>201.42</v>
      </c>
      <c r="C152" s="50">
        <v>421.15</v>
      </c>
      <c r="D152" s="37">
        <f t="shared" si="4"/>
        <v>0.47826190193517748</v>
      </c>
      <c r="E152" s="38"/>
      <c r="F152" s="51">
        <v>6.2659999999999993E-2</v>
      </c>
      <c r="G152" s="51">
        <v>2.7000000000000001E-3</v>
      </c>
      <c r="H152" s="51">
        <v>0.33821000000000001</v>
      </c>
      <c r="I152" s="51">
        <v>1.298E-2</v>
      </c>
      <c r="J152" s="51">
        <v>3.9140000000000001E-2</v>
      </c>
      <c r="K152" s="51">
        <v>9.7999999999999997E-4</v>
      </c>
      <c r="L152" s="38"/>
      <c r="M152" s="52">
        <v>696.8</v>
      </c>
      <c r="N152" s="52">
        <v>89.15</v>
      </c>
      <c r="O152" s="52">
        <v>295.8</v>
      </c>
      <c r="P152" s="52">
        <v>9.85</v>
      </c>
      <c r="Q152" s="52">
        <v>247.5</v>
      </c>
      <c r="R152" s="52">
        <v>6.08</v>
      </c>
      <c r="S152" s="41">
        <f t="shared" si="5"/>
        <v>119.51515151515152</v>
      </c>
    </row>
    <row r="153" spans="1:19" x14ac:dyDescent="0.2">
      <c r="A153" s="45" t="s">
        <v>132</v>
      </c>
      <c r="B153" s="46">
        <v>183.49</v>
      </c>
      <c r="C153" s="46">
        <v>214.89</v>
      </c>
      <c r="D153" s="28">
        <f t="shared" si="4"/>
        <v>0.85387872865186853</v>
      </c>
      <c r="E153" s="29"/>
      <c r="F153" s="47">
        <v>5.525E-2</v>
      </c>
      <c r="G153" s="47">
        <v>2.82E-3</v>
      </c>
      <c r="H153" s="47">
        <v>0.47151999999999999</v>
      </c>
      <c r="I153" s="47">
        <v>2.2120000000000001E-2</v>
      </c>
      <c r="J153" s="47">
        <v>6.1899999999999997E-2</v>
      </c>
      <c r="K153" s="47">
        <v>1.5900000000000001E-3</v>
      </c>
      <c r="L153" s="29"/>
      <c r="M153" s="48">
        <v>422</v>
      </c>
      <c r="N153" s="48">
        <v>109.77</v>
      </c>
      <c r="O153" s="48">
        <v>392.2</v>
      </c>
      <c r="P153" s="48">
        <v>15.26</v>
      </c>
      <c r="Q153" s="48">
        <v>387.2</v>
      </c>
      <c r="R153" s="48">
        <v>9.67</v>
      </c>
      <c r="S153" s="34">
        <f t="shared" si="5"/>
        <v>101.29132231404959</v>
      </c>
    </row>
    <row r="154" spans="1:19" x14ac:dyDescent="0.2">
      <c r="A154" s="45" t="s">
        <v>133</v>
      </c>
      <c r="B154" s="46">
        <v>126.35</v>
      </c>
      <c r="C154" s="46">
        <v>168.81</v>
      </c>
      <c r="D154" s="28">
        <f t="shared" si="4"/>
        <v>0.74847461643267577</v>
      </c>
      <c r="E154" s="29"/>
      <c r="F154" s="47">
        <v>5.289E-2</v>
      </c>
      <c r="G154" s="47">
        <v>2.9499999999999999E-3</v>
      </c>
      <c r="H154" s="47">
        <v>0.45628000000000002</v>
      </c>
      <c r="I154" s="47">
        <v>2.3689999999999999E-2</v>
      </c>
      <c r="J154" s="47">
        <v>6.2560000000000004E-2</v>
      </c>
      <c r="K154" s="47">
        <v>1.64E-3</v>
      </c>
      <c r="L154" s="29"/>
      <c r="M154" s="48">
        <v>324.2</v>
      </c>
      <c r="N154" s="48">
        <v>121.81</v>
      </c>
      <c r="O154" s="48">
        <v>381.7</v>
      </c>
      <c r="P154" s="48">
        <v>16.52</v>
      </c>
      <c r="Q154" s="48">
        <v>391.2</v>
      </c>
      <c r="R154" s="48">
        <v>9.94</v>
      </c>
      <c r="S154" s="34">
        <f t="shared" si="5"/>
        <v>97.571574642126791</v>
      </c>
    </row>
    <row r="155" spans="1:19" x14ac:dyDescent="0.2">
      <c r="A155" s="45" t="s">
        <v>134</v>
      </c>
      <c r="B155" s="46">
        <v>143.57</v>
      </c>
      <c r="C155" s="46">
        <v>213.91</v>
      </c>
      <c r="D155" s="28">
        <f t="shared" si="4"/>
        <v>0.67117011827404049</v>
      </c>
      <c r="E155" s="29"/>
      <c r="F155" s="47">
        <v>5.2760000000000001E-2</v>
      </c>
      <c r="G155" s="47">
        <v>2.7100000000000002E-3</v>
      </c>
      <c r="H155" s="47">
        <v>0.50129999999999997</v>
      </c>
      <c r="I155" s="47">
        <v>2.3699999999999999E-2</v>
      </c>
      <c r="J155" s="47">
        <v>6.8900000000000003E-2</v>
      </c>
      <c r="K155" s="47">
        <v>1.7700000000000001E-3</v>
      </c>
      <c r="L155" s="29"/>
      <c r="M155" s="48">
        <v>318.60000000000002</v>
      </c>
      <c r="N155" s="48">
        <v>112.65</v>
      </c>
      <c r="O155" s="48">
        <v>412.6</v>
      </c>
      <c r="P155" s="48">
        <v>16.03</v>
      </c>
      <c r="Q155" s="48">
        <v>429.5</v>
      </c>
      <c r="R155" s="48">
        <v>10.67</v>
      </c>
      <c r="S155" s="34">
        <f t="shared" si="5"/>
        <v>96.065192083818388</v>
      </c>
    </row>
    <row r="156" spans="1:19" x14ac:dyDescent="0.2">
      <c r="A156" s="45" t="s">
        <v>135</v>
      </c>
      <c r="B156" s="46">
        <v>249.27</v>
      </c>
      <c r="C156" s="46">
        <v>497.48</v>
      </c>
      <c r="D156" s="28">
        <f t="shared" si="4"/>
        <v>0.50106536946208891</v>
      </c>
      <c r="E156" s="29"/>
      <c r="F156" s="47">
        <v>5.527E-2</v>
      </c>
      <c r="G156" s="47">
        <v>2.2100000000000002E-3</v>
      </c>
      <c r="H156" s="47">
        <v>0.48137000000000002</v>
      </c>
      <c r="I156" s="47">
        <v>1.6889999999999999E-2</v>
      </c>
      <c r="J156" s="47">
        <v>6.3149999999999998E-2</v>
      </c>
      <c r="K156" s="47">
        <v>1.5499999999999999E-3</v>
      </c>
      <c r="L156" s="29"/>
      <c r="M156" s="48">
        <v>423.1</v>
      </c>
      <c r="N156" s="48">
        <v>86.78</v>
      </c>
      <c r="O156" s="48">
        <v>399</v>
      </c>
      <c r="P156" s="48">
        <v>11.58</v>
      </c>
      <c r="Q156" s="48">
        <v>394.8</v>
      </c>
      <c r="R156" s="48">
        <v>9.39</v>
      </c>
      <c r="S156" s="34">
        <f t="shared" si="5"/>
        <v>101.06382978723404</v>
      </c>
    </row>
    <row r="157" spans="1:19" x14ac:dyDescent="0.2">
      <c r="A157" s="45" t="s">
        <v>136</v>
      </c>
      <c r="B157" s="46">
        <v>72.069999999999993</v>
      </c>
      <c r="C157" s="46">
        <v>125.99</v>
      </c>
      <c r="D157" s="28">
        <f t="shared" si="4"/>
        <v>0.57202952615286928</v>
      </c>
      <c r="E157" s="29"/>
      <c r="F157" s="47">
        <v>5.3659999999999999E-2</v>
      </c>
      <c r="G157" s="47">
        <v>3.1199999999999999E-3</v>
      </c>
      <c r="H157" s="47">
        <v>0.49358000000000002</v>
      </c>
      <c r="I157" s="47">
        <v>2.6800000000000001E-2</v>
      </c>
      <c r="J157" s="47">
        <v>6.6699999999999995E-2</v>
      </c>
      <c r="K157" s="47">
        <v>1.75E-3</v>
      </c>
      <c r="L157" s="29"/>
      <c r="M157" s="48">
        <v>356.7</v>
      </c>
      <c r="N157" s="48">
        <v>125.72</v>
      </c>
      <c r="O157" s="48">
        <v>407.3</v>
      </c>
      <c r="P157" s="48">
        <v>18.22</v>
      </c>
      <c r="Q157" s="48">
        <v>416.2</v>
      </c>
      <c r="R157" s="48">
        <v>10.59</v>
      </c>
      <c r="S157" s="34">
        <f t="shared" si="5"/>
        <v>97.861604997597311</v>
      </c>
    </row>
    <row r="158" spans="1:19" x14ac:dyDescent="0.2">
      <c r="A158" s="45" t="s">
        <v>137</v>
      </c>
      <c r="B158" s="46">
        <v>136.97999999999999</v>
      </c>
      <c r="C158" s="46">
        <v>225.21</v>
      </c>
      <c r="D158" s="28">
        <f t="shared" si="4"/>
        <v>0.60823231650459564</v>
      </c>
      <c r="E158" s="29"/>
      <c r="F158" s="47">
        <v>5.3129999999999997E-2</v>
      </c>
      <c r="G158" s="47">
        <v>3.5300000000000002E-3</v>
      </c>
      <c r="H158" s="47">
        <v>0.51093999999999995</v>
      </c>
      <c r="I158" s="47">
        <v>3.2050000000000002E-2</v>
      </c>
      <c r="J158" s="47">
        <v>6.9739999999999996E-2</v>
      </c>
      <c r="K158" s="47">
        <v>1.92E-3</v>
      </c>
      <c r="L158" s="29"/>
      <c r="M158" s="48">
        <v>334.1</v>
      </c>
      <c r="N158" s="48">
        <v>143.41</v>
      </c>
      <c r="O158" s="48">
        <v>419.1</v>
      </c>
      <c r="P158" s="48">
        <v>21.54</v>
      </c>
      <c r="Q158" s="48">
        <v>434.6</v>
      </c>
      <c r="R158" s="48">
        <v>11.57</v>
      </c>
      <c r="S158" s="34">
        <f t="shared" si="5"/>
        <v>96.433502070869764</v>
      </c>
    </row>
    <row r="159" spans="1:19" x14ac:dyDescent="0.2">
      <c r="A159" s="45" t="s">
        <v>138</v>
      </c>
      <c r="B159" s="46">
        <v>132.02000000000001</v>
      </c>
      <c r="C159" s="46">
        <v>167.22</v>
      </c>
      <c r="D159" s="28">
        <f t="shared" si="4"/>
        <v>0.78949886377227607</v>
      </c>
      <c r="E159" s="29"/>
      <c r="F159" s="47">
        <v>5.5649999999999998E-2</v>
      </c>
      <c r="G159" s="47">
        <v>3.0899999999999999E-3</v>
      </c>
      <c r="H159" s="47">
        <v>0.50419000000000003</v>
      </c>
      <c r="I159" s="47">
        <v>2.596E-2</v>
      </c>
      <c r="J159" s="47">
        <v>6.5689999999999998E-2</v>
      </c>
      <c r="K159" s="47">
        <v>1.72E-3</v>
      </c>
      <c r="L159" s="29"/>
      <c r="M159" s="48">
        <v>438.3</v>
      </c>
      <c r="N159" s="48">
        <v>119.47</v>
      </c>
      <c r="O159" s="48">
        <v>414.5</v>
      </c>
      <c r="P159" s="48">
        <v>17.53</v>
      </c>
      <c r="Q159" s="48">
        <v>410.1</v>
      </c>
      <c r="R159" s="48">
        <v>10.39</v>
      </c>
      <c r="S159" s="34">
        <f t="shared" si="5"/>
        <v>101.072909046574</v>
      </c>
    </row>
    <row r="160" spans="1:19" x14ac:dyDescent="0.2">
      <c r="A160" s="45" t="s">
        <v>139</v>
      </c>
      <c r="B160" s="46">
        <v>81.05</v>
      </c>
      <c r="C160" s="46">
        <v>133.69999999999999</v>
      </c>
      <c r="D160" s="28">
        <f t="shared" si="4"/>
        <v>0.60620792819745706</v>
      </c>
      <c r="E160" s="29"/>
      <c r="F160" s="47">
        <v>4.99E-2</v>
      </c>
      <c r="G160" s="47">
        <v>3.0300000000000001E-3</v>
      </c>
      <c r="H160" s="47">
        <v>0.45843</v>
      </c>
      <c r="I160" s="47">
        <v>2.606E-2</v>
      </c>
      <c r="J160" s="47">
        <v>6.6610000000000003E-2</v>
      </c>
      <c r="K160" s="47">
        <v>1.7600000000000001E-3</v>
      </c>
      <c r="L160" s="29"/>
      <c r="M160" s="48">
        <v>190.3</v>
      </c>
      <c r="N160" s="48">
        <v>135.37</v>
      </c>
      <c r="O160" s="48">
        <v>383.2</v>
      </c>
      <c r="P160" s="48">
        <v>18.14</v>
      </c>
      <c r="Q160" s="48">
        <v>415.7</v>
      </c>
      <c r="R160" s="48">
        <v>10.65</v>
      </c>
      <c r="S160" s="34">
        <f t="shared" si="5"/>
        <v>92.181861919653599</v>
      </c>
    </row>
    <row r="161" spans="1:19" x14ac:dyDescent="0.2">
      <c r="A161" s="45" t="s">
        <v>140</v>
      </c>
      <c r="B161" s="46">
        <v>97.6</v>
      </c>
      <c r="C161" s="46">
        <v>156.84</v>
      </c>
      <c r="D161" s="28">
        <f t="shared" si="4"/>
        <v>0.62229023208365208</v>
      </c>
      <c r="E161" s="29"/>
      <c r="F161" s="47">
        <v>5.5960000000000003E-2</v>
      </c>
      <c r="G161" s="47">
        <v>3.8300000000000001E-3</v>
      </c>
      <c r="H161" s="47">
        <v>0.52507999999999999</v>
      </c>
      <c r="I161" s="47">
        <v>3.3910000000000003E-2</v>
      </c>
      <c r="J161" s="47">
        <v>6.8029999999999993E-2</v>
      </c>
      <c r="K161" s="47">
        <v>1.89E-3</v>
      </c>
      <c r="L161" s="29"/>
      <c r="M161" s="48">
        <v>450.5</v>
      </c>
      <c r="N161" s="48">
        <v>144.80000000000001</v>
      </c>
      <c r="O161" s="48">
        <v>428.5</v>
      </c>
      <c r="P161" s="48">
        <v>22.58</v>
      </c>
      <c r="Q161" s="48">
        <v>424.3</v>
      </c>
      <c r="R161" s="48">
        <v>11.41</v>
      </c>
      <c r="S161" s="34">
        <f t="shared" si="5"/>
        <v>100.98986566108886</v>
      </c>
    </row>
    <row r="162" spans="1:19" x14ac:dyDescent="0.2">
      <c r="A162" s="45" t="s">
        <v>141</v>
      </c>
      <c r="B162" s="46">
        <v>224.03</v>
      </c>
      <c r="C162" s="46">
        <v>366.66</v>
      </c>
      <c r="D162" s="28">
        <f t="shared" si="4"/>
        <v>0.61100201821851308</v>
      </c>
      <c r="E162" s="29"/>
      <c r="F162" s="47">
        <v>5.7750000000000003E-2</v>
      </c>
      <c r="G162" s="47">
        <v>2.4499999999999999E-3</v>
      </c>
      <c r="H162" s="47">
        <v>0.52978999999999998</v>
      </c>
      <c r="I162" s="47">
        <v>1.9910000000000001E-2</v>
      </c>
      <c r="J162" s="47">
        <v>6.6519999999999996E-2</v>
      </c>
      <c r="K162" s="47">
        <v>1.64E-3</v>
      </c>
      <c r="L162" s="29"/>
      <c r="M162" s="48">
        <v>520</v>
      </c>
      <c r="N162" s="48">
        <v>90.83</v>
      </c>
      <c r="O162" s="48">
        <v>431.7</v>
      </c>
      <c r="P162" s="48">
        <v>13.22</v>
      </c>
      <c r="Q162" s="48">
        <v>415.1</v>
      </c>
      <c r="R162" s="48">
        <v>9.9</v>
      </c>
      <c r="S162" s="34">
        <f t="shared" si="5"/>
        <v>103.99903637677667</v>
      </c>
    </row>
    <row r="163" spans="1:19" x14ac:dyDescent="0.2">
      <c r="A163" s="45" t="s">
        <v>142</v>
      </c>
      <c r="B163" s="46">
        <v>99.44</v>
      </c>
      <c r="C163" s="46">
        <v>174.56</v>
      </c>
      <c r="D163" s="28">
        <f t="shared" si="4"/>
        <v>0.56966086159486706</v>
      </c>
      <c r="E163" s="29"/>
      <c r="F163" s="47">
        <v>5.5059999999999998E-2</v>
      </c>
      <c r="G163" s="47">
        <v>3.0899999999999999E-3</v>
      </c>
      <c r="H163" s="47">
        <v>0.50134999999999996</v>
      </c>
      <c r="I163" s="47">
        <v>2.6120000000000001E-2</v>
      </c>
      <c r="J163" s="47">
        <v>6.6030000000000005E-2</v>
      </c>
      <c r="K163" s="47">
        <v>1.72E-3</v>
      </c>
      <c r="L163" s="29"/>
      <c r="M163" s="48">
        <v>414.4</v>
      </c>
      <c r="N163" s="48">
        <v>120.51</v>
      </c>
      <c r="O163" s="48">
        <v>412.6</v>
      </c>
      <c r="P163" s="48">
        <v>17.670000000000002</v>
      </c>
      <c r="Q163" s="48">
        <v>412.2</v>
      </c>
      <c r="R163" s="48">
        <v>10.39</v>
      </c>
      <c r="S163" s="34">
        <f t="shared" si="5"/>
        <v>100.09704027171276</v>
      </c>
    </row>
    <row r="164" spans="1:19" x14ac:dyDescent="0.2">
      <c r="A164" s="45" t="s">
        <v>143</v>
      </c>
      <c r="B164" s="46">
        <v>83.54</v>
      </c>
      <c r="C164" s="46">
        <v>130.81</v>
      </c>
      <c r="D164" s="28">
        <f t="shared" si="4"/>
        <v>0.63863618989373905</v>
      </c>
      <c r="E164" s="29"/>
      <c r="F164" s="47">
        <v>5.806E-2</v>
      </c>
      <c r="G164" s="47">
        <v>3.5500000000000002E-3</v>
      </c>
      <c r="H164" s="47">
        <v>0.53058000000000005</v>
      </c>
      <c r="I164" s="47">
        <v>3.0269999999999998E-2</v>
      </c>
      <c r="J164" s="47">
        <v>6.6259999999999999E-2</v>
      </c>
      <c r="K164" s="47">
        <v>1.7700000000000001E-3</v>
      </c>
      <c r="L164" s="29"/>
      <c r="M164" s="48">
        <v>531.6</v>
      </c>
      <c r="N164" s="48">
        <v>128.86000000000001</v>
      </c>
      <c r="O164" s="48">
        <v>432.2</v>
      </c>
      <c r="P164" s="48">
        <v>20.079999999999998</v>
      </c>
      <c r="Q164" s="48">
        <v>413.6</v>
      </c>
      <c r="R164" s="48">
        <v>10.71</v>
      </c>
      <c r="S164" s="34">
        <f t="shared" si="5"/>
        <v>104.49709864603481</v>
      </c>
    </row>
    <row r="165" spans="1:19" x14ac:dyDescent="0.2">
      <c r="A165" s="45" t="s">
        <v>144</v>
      </c>
      <c r="B165" s="46">
        <v>70.72</v>
      </c>
      <c r="C165" s="46">
        <v>114.93</v>
      </c>
      <c r="D165" s="28">
        <f t="shared" si="4"/>
        <v>0.61533107108674845</v>
      </c>
      <c r="E165" s="29"/>
      <c r="F165" s="47">
        <v>5.6349999999999997E-2</v>
      </c>
      <c r="G165" s="47">
        <v>3.6700000000000001E-3</v>
      </c>
      <c r="H165" s="47">
        <v>0.51844999999999997</v>
      </c>
      <c r="I165" s="47">
        <v>3.1699999999999999E-2</v>
      </c>
      <c r="J165" s="47">
        <v>6.6710000000000005E-2</v>
      </c>
      <c r="K165" s="47">
        <v>1.81E-3</v>
      </c>
      <c r="L165" s="29"/>
      <c r="M165" s="48">
        <v>465.2</v>
      </c>
      <c r="N165" s="48">
        <v>138.82</v>
      </c>
      <c r="O165" s="48">
        <v>424.1</v>
      </c>
      <c r="P165" s="48">
        <v>21.2</v>
      </c>
      <c r="Q165" s="48">
        <v>416.3</v>
      </c>
      <c r="R165" s="48">
        <v>10.95</v>
      </c>
      <c r="S165" s="34">
        <f t="shared" si="5"/>
        <v>101.87364881095364</v>
      </c>
    </row>
    <row r="166" spans="1:19" x14ac:dyDescent="0.2">
      <c r="A166" s="45" t="s">
        <v>145</v>
      </c>
      <c r="B166" s="46">
        <v>85.86</v>
      </c>
      <c r="C166" s="46">
        <v>130.32</v>
      </c>
      <c r="D166" s="28">
        <f t="shared" si="4"/>
        <v>0.65883977900552493</v>
      </c>
      <c r="E166" s="29"/>
      <c r="F166" s="47">
        <v>5.8389999999999997E-2</v>
      </c>
      <c r="G166" s="47">
        <v>3.5699999999999998E-3</v>
      </c>
      <c r="H166" s="47">
        <v>0.53258000000000005</v>
      </c>
      <c r="I166" s="47">
        <v>3.0339999999999999E-2</v>
      </c>
      <c r="J166" s="47">
        <v>6.6129999999999994E-2</v>
      </c>
      <c r="K166" s="47">
        <v>1.7700000000000001E-3</v>
      </c>
      <c r="L166" s="29"/>
      <c r="M166" s="48">
        <v>544.29999999999995</v>
      </c>
      <c r="N166" s="48">
        <v>128.21</v>
      </c>
      <c r="O166" s="48">
        <v>433.5</v>
      </c>
      <c r="P166" s="48">
        <v>20.100000000000001</v>
      </c>
      <c r="Q166" s="48">
        <v>412.8</v>
      </c>
      <c r="R166" s="48">
        <v>10.71</v>
      </c>
      <c r="S166" s="34">
        <f t="shared" si="5"/>
        <v>105.01453488372093</v>
      </c>
    </row>
    <row r="167" spans="1:19" x14ac:dyDescent="0.2">
      <c r="A167" s="45" t="s">
        <v>146</v>
      </c>
      <c r="B167" s="46">
        <v>86.26</v>
      </c>
      <c r="C167" s="46">
        <v>126.45</v>
      </c>
      <c r="D167" s="28">
        <f t="shared" si="4"/>
        <v>0.68216686437327012</v>
      </c>
      <c r="E167" s="29"/>
      <c r="F167" s="47">
        <v>6.1350000000000002E-2</v>
      </c>
      <c r="G167" s="47">
        <v>3.5100000000000001E-3</v>
      </c>
      <c r="H167" s="47">
        <v>0.56201000000000001</v>
      </c>
      <c r="I167" s="47">
        <v>2.9770000000000001E-2</v>
      </c>
      <c r="J167" s="47">
        <v>6.6420000000000007E-2</v>
      </c>
      <c r="K167" s="47">
        <v>1.74E-3</v>
      </c>
      <c r="L167" s="29"/>
      <c r="M167" s="48">
        <v>651.4</v>
      </c>
      <c r="N167" s="48">
        <v>118.24</v>
      </c>
      <c r="O167" s="48">
        <v>452.8</v>
      </c>
      <c r="P167" s="48">
        <v>19.350000000000001</v>
      </c>
      <c r="Q167" s="48">
        <v>414.6</v>
      </c>
      <c r="R167" s="48">
        <v>10.5</v>
      </c>
      <c r="S167" s="34">
        <f t="shared" si="5"/>
        <v>109.21369995176073</v>
      </c>
    </row>
    <row r="168" spans="1:19" x14ac:dyDescent="0.2">
      <c r="A168" s="45" t="s">
        <v>147</v>
      </c>
      <c r="B168" s="46">
        <v>202.5</v>
      </c>
      <c r="C168" s="46">
        <v>351.66</v>
      </c>
      <c r="D168" s="28">
        <f t="shared" si="4"/>
        <v>0.57584030029005284</v>
      </c>
      <c r="E168" s="29"/>
      <c r="F168" s="47">
        <v>5.7500000000000002E-2</v>
      </c>
      <c r="G168" s="47">
        <v>2.8600000000000001E-3</v>
      </c>
      <c r="H168" s="47">
        <v>0.49891999999999997</v>
      </c>
      <c r="I168" s="47">
        <v>2.257E-2</v>
      </c>
      <c r="J168" s="47">
        <v>6.2909999999999994E-2</v>
      </c>
      <c r="K168" s="47">
        <v>1.5900000000000001E-3</v>
      </c>
      <c r="L168" s="29"/>
      <c r="M168" s="48">
        <v>510.5</v>
      </c>
      <c r="N168" s="48">
        <v>106.26</v>
      </c>
      <c r="O168" s="48">
        <v>411</v>
      </c>
      <c r="P168" s="48">
        <v>15.29</v>
      </c>
      <c r="Q168" s="48">
        <v>393.3</v>
      </c>
      <c r="R168" s="48">
        <v>9.6199999999999992</v>
      </c>
      <c r="S168" s="34">
        <f t="shared" si="5"/>
        <v>104.50038138825325</v>
      </c>
    </row>
    <row r="169" spans="1:19" x14ac:dyDescent="0.2">
      <c r="A169" s="74" t="s">
        <v>148</v>
      </c>
      <c r="B169" s="75">
        <v>199.34</v>
      </c>
      <c r="C169" s="75">
        <v>229.92</v>
      </c>
      <c r="D169" s="67">
        <f t="shared" si="4"/>
        <v>0.86699721642310379</v>
      </c>
      <c r="E169" s="65"/>
      <c r="F169" s="71">
        <v>5.4710000000000002E-2</v>
      </c>
      <c r="G169" s="71">
        <v>2.7100000000000002E-3</v>
      </c>
      <c r="H169" s="71">
        <v>0.49997000000000003</v>
      </c>
      <c r="I169" s="71">
        <v>2.249E-2</v>
      </c>
      <c r="J169" s="71">
        <v>6.6250000000000003E-2</v>
      </c>
      <c r="K169" s="71">
        <v>1.66E-3</v>
      </c>
      <c r="L169" s="65"/>
      <c r="M169" s="72">
        <v>400.1</v>
      </c>
      <c r="N169" s="72">
        <v>107.32</v>
      </c>
      <c r="O169" s="72">
        <v>411.7</v>
      </c>
      <c r="P169" s="72">
        <v>15.22</v>
      </c>
      <c r="Q169" s="72">
        <v>413.5</v>
      </c>
      <c r="R169" s="72">
        <v>10.02</v>
      </c>
      <c r="S169" s="70">
        <f t="shared" si="5"/>
        <v>99.564691656590085</v>
      </c>
    </row>
    <row r="170" spans="1:19" ht="13.8" x14ac:dyDescent="0.2">
      <c r="A170" s="26" t="s">
        <v>334</v>
      </c>
      <c r="B170" s="27"/>
      <c r="C170" s="27"/>
      <c r="D170" s="28"/>
      <c r="E170" s="29"/>
      <c r="F170" s="30"/>
      <c r="G170" s="30"/>
      <c r="H170" s="30"/>
      <c r="I170" s="30"/>
      <c r="J170" s="30"/>
      <c r="K170" s="30"/>
      <c r="L170" s="29"/>
      <c r="M170" s="31"/>
      <c r="N170" s="31"/>
      <c r="O170" s="31"/>
      <c r="P170" s="31"/>
      <c r="Q170" s="31"/>
      <c r="R170" s="31"/>
      <c r="S170" s="34"/>
    </row>
    <row r="171" spans="1:19" x14ac:dyDescent="0.2">
      <c r="A171" s="45" t="s">
        <v>149</v>
      </c>
      <c r="B171" s="27">
        <v>40.99</v>
      </c>
      <c r="C171" s="27">
        <v>274.43</v>
      </c>
      <c r="D171" s="28">
        <f t="shared" si="4"/>
        <v>0.14936413657398973</v>
      </c>
      <c r="E171" s="29"/>
      <c r="F171" s="47">
        <v>5.0849999999999999E-2</v>
      </c>
      <c r="G171" s="47">
        <v>1.8600000000000001E-3</v>
      </c>
      <c r="H171" s="47">
        <v>0.37153999999999998</v>
      </c>
      <c r="I171" s="47">
        <v>1.141E-2</v>
      </c>
      <c r="J171" s="47">
        <v>5.2920000000000002E-2</v>
      </c>
      <c r="K171" s="47">
        <v>1.23E-3</v>
      </c>
      <c r="L171" s="29"/>
      <c r="M171" s="48">
        <v>234.1</v>
      </c>
      <c r="N171" s="48">
        <v>82.4</v>
      </c>
      <c r="O171" s="48">
        <v>320.8</v>
      </c>
      <c r="P171" s="48">
        <v>8.4499999999999993</v>
      </c>
      <c r="Q171" s="48">
        <v>332.4</v>
      </c>
      <c r="R171" s="48">
        <v>7.52</v>
      </c>
      <c r="S171" s="34">
        <f t="shared" si="5"/>
        <v>96.510228640192551</v>
      </c>
    </row>
    <row r="172" spans="1:19" x14ac:dyDescent="0.2">
      <c r="A172" s="45" t="s">
        <v>150</v>
      </c>
      <c r="B172" s="27">
        <v>87.92</v>
      </c>
      <c r="C172" s="27">
        <v>565.25</v>
      </c>
      <c r="D172" s="28">
        <f t="shared" si="4"/>
        <v>0.15554179566563467</v>
      </c>
      <c r="E172" s="29"/>
      <c r="F172" s="47">
        <v>5.3449999999999998E-2</v>
      </c>
      <c r="G172" s="47">
        <v>2.0100000000000001E-3</v>
      </c>
      <c r="H172" s="47">
        <v>0.38738</v>
      </c>
      <c r="I172" s="47">
        <v>1.234E-2</v>
      </c>
      <c r="J172" s="47">
        <v>5.2510000000000001E-2</v>
      </c>
      <c r="K172" s="47">
        <v>1.2199999999999999E-3</v>
      </c>
      <c r="L172" s="29"/>
      <c r="M172" s="48">
        <v>347.7</v>
      </c>
      <c r="N172" s="48">
        <v>82.82</v>
      </c>
      <c r="O172" s="48">
        <v>332.5</v>
      </c>
      <c r="P172" s="48">
        <v>9.0299999999999994</v>
      </c>
      <c r="Q172" s="48">
        <v>329.9</v>
      </c>
      <c r="R172" s="48">
        <v>7.49</v>
      </c>
      <c r="S172" s="34">
        <f t="shared" si="5"/>
        <v>100.7881176113974</v>
      </c>
    </row>
    <row r="173" spans="1:19" x14ac:dyDescent="0.2">
      <c r="A173" s="45" t="s">
        <v>151</v>
      </c>
      <c r="B173" s="27">
        <v>86.1</v>
      </c>
      <c r="C173" s="27">
        <v>616.24</v>
      </c>
      <c r="D173" s="28">
        <f t="shared" ref="D173:D222" si="6">B173/C173</f>
        <v>0.13971829157471113</v>
      </c>
      <c r="E173" s="29"/>
      <c r="F173" s="47">
        <v>5.2549999999999999E-2</v>
      </c>
      <c r="G173" s="47">
        <v>1.8600000000000001E-3</v>
      </c>
      <c r="H173" s="47">
        <v>0.36804999999999999</v>
      </c>
      <c r="I173" s="47">
        <v>1.072E-2</v>
      </c>
      <c r="J173" s="47">
        <v>5.074E-2</v>
      </c>
      <c r="K173" s="47">
        <v>1.17E-3</v>
      </c>
      <c r="L173" s="29"/>
      <c r="M173" s="48">
        <v>309.3</v>
      </c>
      <c r="N173" s="48">
        <v>78.44</v>
      </c>
      <c r="O173" s="48">
        <v>318.2</v>
      </c>
      <c r="P173" s="48">
        <v>7.96</v>
      </c>
      <c r="Q173" s="48">
        <v>319.10000000000002</v>
      </c>
      <c r="R173" s="48">
        <v>7.17</v>
      </c>
      <c r="S173" s="34">
        <f t="shared" ref="S173:S222" si="7">100*O173/Q173</f>
        <v>99.717956753368838</v>
      </c>
    </row>
    <row r="174" spans="1:19" x14ac:dyDescent="0.2">
      <c r="A174" s="45" t="s">
        <v>152</v>
      </c>
      <c r="B174" s="27">
        <v>30.66</v>
      </c>
      <c r="C174" s="27">
        <v>275.68</v>
      </c>
      <c r="D174" s="28">
        <f t="shared" si="6"/>
        <v>0.11121590249564713</v>
      </c>
      <c r="E174" s="29"/>
      <c r="F174" s="47">
        <v>5.1200000000000002E-2</v>
      </c>
      <c r="G174" s="47">
        <v>1.9599999999999999E-3</v>
      </c>
      <c r="H174" s="47">
        <v>0.38047999999999998</v>
      </c>
      <c r="I174" s="47">
        <v>1.24E-2</v>
      </c>
      <c r="J174" s="47">
        <v>5.3850000000000002E-2</v>
      </c>
      <c r="K174" s="47">
        <v>1.25E-3</v>
      </c>
      <c r="L174" s="29"/>
      <c r="M174" s="48">
        <v>249.6</v>
      </c>
      <c r="N174" s="48">
        <v>85.95</v>
      </c>
      <c r="O174" s="48">
        <v>327.39999999999998</v>
      </c>
      <c r="P174" s="48">
        <v>9.1199999999999992</v>
      </c>
      <c r="Q174" s="48">
        <v>338.1</v>
      </c>
      <c r="R174" s="48">
        <v>7.66</v>
      </c>
      <c r="S174" s="34">
        <f t="shared" si="7"/>
        <v>96.835255841467003</v>
      </c>
    </row>
    <row r="175" spans="1:19" x14ac:dyDescent="0.2">
      <c r="A175" s="45" t="s">
        <v>153</v>
      </c>
      <c r="B175" s="27">
        <v>25.22</v>
      </c>
      <c r="C175" s="27">
        <v>232.15</v>
      </c>
      <c r="D175" s="28">
        <f t="shared" si="6"/>
        <v>0.10863665733362049</v>
      </c>
      <c r="E175" s="29"/>
      <c r="F175" s="47">
        <v>4.904E-2</v>
      </c>
      <c r="G175" s="47">
        <v>2.2899999999999999E-3</v>
      </c>
      <c r="H175" s="47">
        <v>0.37458000000000002</v>
      </c>
      <c r="I175" s="47">
        <v>1.562E-2</v>
      </c>
      <c r="J175" s="47">
        <v>5.5359999999999999E-2</v>
      </c>
      <c r="K175" s="47">
        <v>1.33E-3</v>
      </c>
      <c r="L175" s="29"/>
      <c r="M175" s="48">
        <v>149.6</v>
      </c>
      <c r="N175" s="48">
        <v>105.82</v>
      </c>
      <c r="O175" s="48">
        <v>323</v>
      </c>
      <c r="P175" s="48">
        <v>11.54</v>
      </c>
      <c r="Q175" s="48">
        <v>347.3</v>
      </c>
      <c r="R175" s="48">
        <v>8.1</v>
      </c>
      <c r="S175" s="34">
        <f t="shared" si="7"/>
        <v>93.003167290526918</v>
      </c>
    </row>
    <row r="176" spans="1:19" x14ac:dyDescent="0.2">
      <c r="A176" s="45" t="s">
        <v>154</v>
      </c>
      <c r="B176" s="27">
        <v>41.94</v>
      </c>
      <c r="C176" s="27">
        <v>272.43</v>
      </c>
      <c r="D176" s="28">
        <f t="shared" si="6"/>
        <v>0.15394780310538486</v>
      </c>
      <c r="E176" s="29"/>
      <c r="F176" s="47">
        <v>4.8939999999999997E-2</v>
      </c>
      <c r="G176" s="47">
        <v>2.0300000000000001E-3</v>
      </c>
      <c r="H176" s="47">
        <v>0.36175000000000002</v>
      </c>
      <c r="I176" s="47">
        <v>1.304E-2</v>
      </c>
      <c r="J176" s="47">
        <v>5.3580000000000003E-2</v>
      </c>
      <c r="K176" s="47">
        <v>1.25E-3</v>
      </c>
      <c r="L176" s="29"/>
      <c r="M176" s="48">
        <v>144.80000000000001</v>
      </c>
      <c r="N176" s="48">
        <v>94.53</v>
      </c>
      <c r="O176" s="48">
        <v>313.5</v>
      </c>
      <c r="P176" s="48">
        <v>9.7200000000000006</v>
      </c>
      <c r="Q176" s="48">
        <v>336.5</v>
      </c>
      <c r="R176" s="48">
        <v>7.65</v>
      </c>
      <c r="S176" s="34">
        <f t="shared" si="7"/>
        <v>93.164933135215449</v>
      </c>
    </row>
    <row r="177" spans="1:19" x14ac:dyDescent="0.2">
      <c r="A177" s="45" t="s">
        <v>155</v>
      </c>
      <c r="B177" s="27">
        <v>36.31</v>
      </c>
      <c r="C177" s="27">
        <v>249.78</v>
      </c>
      <c r="D177" s="28">
        <f t="shared" si="6"/>
        <v>0.14536792377292018</v>
      </c>
      <c r="E177" s="29"/>
      <c r="F177" s="47">
        <v>5.0700000000000002E-2</v>
      </c>
      <c r="G177" s="47">
        <v>1.9300000000000001E-3</v>
      </c>
      <c r="H177" s="47">
        <v>0.37722</v>
      </c>
      <c r="I177" s="47">
        <v>1.2120000000000001E-2</v>
      </c>
      <c r="J177" s="47">
        <v>5.3940000000000002E-2</v>
      </c>
      <c r="K177" s="47">
        <v>1.24E-3</v>
      </c>
      <c r="L177" s="29"/>
      <c r="M177" s="48">
        <v>227.3</v>
      </c>
      <c r="N177" s="48">
        <v>85.57</v>
      </c>
      <c r="O177" s="48">
        <v>325</v>
      </c>
      <c r="P177" s="48">
        <v>8.94</v>
      </c>
      <c r="Q177" s="48">
        <v>338.6</v>
      </c>
      <c r="R177" s="48">
        <v>7.59</v>
      </c>
      <c r="S177" s="34">
        <f t="shared" si="7"/>
        <v>95.983461311281744</v>
      </c>
    </row>
    <row r="178" spans="1:19" x14ac:dyDescent="0.2">
      <c r="A178" s="45" t="s">
        <v>156</v>
      </c>
      <c r="B178" s="27">
        <v>32.950000000000003</v>
      </c>
      <c r="C178" s="27">
        <v>259.52999999999997</v>
      </c>
      <c r="D178" s="28">
        <f t="shared" si="6"/>
        <v>0.12696027434207993</v>
      </c>
      <c r="E178" s="29"/>
      <c r="F178" s="47">
        <v>5.2839999999999998E-2</v>
      </c>
      <c r="G178" s="47">
        <v>2.0699999999999998E-3</v>
      </c>
      <c r="H178" s="47">
        <v>0.37651000000000001</v>
      </c>
      <c r="I178" s="47">
        <v>1.252E-2</v>
      </c>
      <c r="J178" s="47">
        <v>5.1659999999999998E-2</v>
      </c>
      <c r="K178" s="47">
        <v>1.1900000000000001E-3</v>
      </c>
      <c r="L178" s="29"/>
      <c r="M178" s="48">
        <v>322.10000000000002</v>
      </c>
      <c r="N178" s="48">
        <v>86.42</v>
      </c>
      <c r="O178" s="48">
        <v>324.5</v>
      </c>
      <c r="P178" s="48">
        <v>9.24</v>
      </c>
      <c r="Q178" s="48">
        <v>324.7</v>
      </c>
      <c r="R178" s="48">
        <v>7.32</v>
      </c>
      <c r="S178" s="34">
        <f t="shared" si="7"/>
        <v>99.938404681244222</v>
      </c>
    </row>
    <row r="179" spans="1:19" x14ac:dyDescent="0.2">
      <c r="A179" s="45" t="s">
        <v>157</v>
      </c>
      <c r="B179" s="27">
        <v>57.05</v>
      </c>
      <c r="C179" s="27">
        <v>429.75</v>
      </c>
      <c r="D179" s="28">
        <f t="shared" si="6"/>
        <v>0.13275159976730658</v>
      </c>
      <c r="E179" s="29"/>
      <c r="F179" s="47">
        <v>4.9709999999999997E-2</v>
      </c>
      <c r="G179" s="47">
        <v>1.7899999999999999E-3</v>
      </c>
      <c r="H179" s="47">
        <v>0.34426000000000001</v>
      </c>
      <c r="I179" s="47">
        <v>1.026E-2</v>
      </c>
      <c r="J179" s="47">
        <v>5.0220000000000001E-2</v>
      </c>
      <c r="K179" s="47">
        <v>1.14E-3</v>
      </c>
      <c r="L179" s="29"/>
      <c r="M179" s="48">
        <v>181.5</v>
      </c>
      <c r="N179" s="48">
        <v>81.900000000000006</v>
      </c>
      <c r="O179" s="48">
        <v>300.39999999999998</v>
      </c>
      <c r="P179" s="48">
        <v>7.75</v>
      </c>
      <c r="Q179" s="48">
        <v>315.89999999999998</v>
      </c>
      <c r="R179" s="48">
        <v>7.01</v>
      </c>
      <c r="S179" s="34">
        <f t="shared" si="7"/>
        <v>95.093383982272869</v>
      </c>
    </row>
    <row r="180" spans="1:19" x14ac:dyDescent="0.2">
      <c r="A180" s="45" t="s">
        <v>158</v>
      </c>
      <c r="B180" s="27">
        <v>18.09</v>
      </c>
      <c r="C180" s="27">
        <v>204.8</v>
      </c>
      <c r="D180" s="28">
        <f t="shared" si="6"/>
        <v>8.8330078124999989E-2</v>
      </c>
      <c r="E180" s="29"/>
      <c r="F180" s="47">
        <v>5.092E-2</v>
      </c>
      <c r="G180" s="47">
        <v>2.2300000000000002E-3</v>
      </c>
      <c r="H180" s="47">
        <v>0.36230000000000001</v>
      </c>
      <c r="I180" s="47">
        <v>1.396E-2</v>
      </c>
      <c r="J180" s="47">
        <v>5.16E-2</v>
      </c>
      <c r="K180" s="47">
        <v>1.2099999999999999E-3</v>
      </c>
      <c r="L180" s="29"/>
      <c r="M180" s="48">
        <v>237.1</v>
      </c>
      <c r="N180" s="48">
        <v>98.13</v>
      </c>
      <c r="O180" s="48">
        <v>313.89999999999998</v>
      </c>
      <c r="P180" s="48">
        <v>10.41</v>
      </c>
      <c r="Q180" s="48">
        <v>324.3</v>
      </c>
      <c r="R180" s="48">
        <v>7.42</v>
      </c>
      <c r="S180" s="34">
        <f t="shared" si="7"/>
        <v>96.793092815294472</v>
      </c>
    </row>
    <row r="181" spans="1:19" x14ac:dyDescent="0.2">
      <c r="A181" s="45" t="s">
        <v>159</v>
      </c>
      <c r="B181" s="27">
        <v>39.92</v>
      </c>
      <c r="C181" s="27">
        <v>287.02</v>
      </c>
      <c r="D181" s="28">
        <f t="shared" si="6"/>
        <v>0.13908438436345902</v>
      </c>
      <c r="E181" s="29"/>
      <c r="F181" s="47">
        <v>4.9480000000000003E-2</v>
      </c>
      <c r="G181" s="47">
        <v>1.82E-3</v>
      </c>
      <c r="H181" s="47">
        <v>0.35241</v>
      </c>
      <c r="I181" s="47">
        <v>1.073E-2</v>
      </c>
      <c r="J181" s="47">
        <v>5.1670000000000001E-2</v>
      </c>
      <c r="K181" s="47">
        <v>1.17E-3</v>
      </c>
      <c r="L181" s="29"/>
      <c r="M181" s="48">
        <v>170.6</v>
      </c>
      <c r="N181" s="48">
        <v>83.51</v>
      </c>
      <c r="O181" s="48">
        <v>306.5</v>
      </c>
      <c r="P181" s="48">
        <v>8.0500000000000007</v>
      </c>
      <c r="Q181" s="48">
        <v>324.8</v>
      </c>
      <c r="R181" s="48">
        <v>7.15</v>
      </c>
      <c r="S181" s="34">
        <f t="shared" si="7"/>
        <v>94.365763546798021</v>
      </c>
    </row>
    <row r="182" spans="1:19" x14ac:dyDescent="0.2">
      <c r="A182" s="45" t="s">
        <v>160</v>
      </c>
      <c r="B182" s="27">
        <v>52.02</v>
      </c>
      <c r="C182" s="27">
        <v>398.82</v>
      </c>
      <c r="D182" s="28">
        <f t="shared" si="6"/>
        <v>0.13043478260869565</v>
      </c>
      <c r="E182" s="29"/>
      <c r="F182" s="47">
        <v>5.2490000000000002E-2</v>
      </c>
      <c r="G182" s="47">
        <v>1.98E-3</v>
      </c>
      <c r="H182" s="47">
        <v>0.37963000000000002</v>
      </c>
      <c r="I182" s="47">
        <v>1.1979999999999999E-2</v>
      </c>
      <c r="J182" s="47">
        <v>5.2470000000000003E-2</v>
      </c>
      <c r="K182" s="47">
        <v>1.1900000000000001E-3</v>
      </c>
      <c r="L182" s="29"/>
      <c r="M182" s="48">
        <v>306.89999999999998</v>
      </c>
      <c r="N182" s="48">
        <v>83.66</v>
      </c>
      <c r="O182" s="48">
        <v>326.8</v>
      </c>
      <c r="P182" s="48">
        <v>8.82</v>
      </c>
      <c r="Q182" s="48">
        <v>329.7</v>
      </c>
      <c r="R182" s="48">
        <v>7.28</v>
      </c>
      <c r="S182" s="34">
        <f t="shared" si="7"/>
        <v>99.120412496208672</v>
      </c>
    </row>
    <row r="183" spans="1:19" s="23" customFormat="1" x14ac:dyDescent="0.2">
      <c r="A183" s="49" t="s">
        <v>161</v>
      </c>
      <c r="B183" s="36">
        <v>51.54</v>
      </c>
      <c r="C183" s="36">
        <v>368.16</v>
      </c>
      <c r="D183" s="37">
        <f t="shared" si="6"/>
        <v>0.13999348109517601</v>
      </c>
      <c r="E183" s="38"/>
      <c r="F183" s="51">
        <v>5.543E-2</v>
      </c>
      <c r="G183" s="51">
        <v>1.97E-3</v>
      </c>
      <c r="H183" s="51">
        <v>0.44635999999999998</v>
      </c>
      <c r="I183" s="51">
        <v>1.2959999999999999E-2</v>
      </c>
      <c r="J183" s="51">
        <v>5.8430000000000003E-2</v>
      </c>
      <c r="K183" s="51">
        <v>1.31E-3</v>
      </c>
      <c r="L183" s="38"/>
      <c r="M183" s="52">
        <v>429.2</v>
      </c>
      <c r="N183" s="52">
        <v>77.2</v>
      </c>
      <c r="O183" s="52">
        <v>374.7</v>
      </c>
      <c r="P183" s="52">
        <v>9.1</v>
      </c>
      <c r="Q183" s="52">
        <v>366.1</v>
      </c>
      <c r="R183" s="52">
        <v>7.99</v>
      </c>
      <c r="S183" s="41">
        <f t="shared" si="7"/>
        <v>102.34908494946735</v>
      </c>
    </row>
    <row r="184" spans="1:19" x14ac:dyDescent="0.2">
      <c r="A184" s="45" t="s">
        <v>162</v>
      </c>
      <c r="B184" s="27">
        <v>35.39</v>
      </c>
      <c r="C184" s="27">
        <v>259.83999999999997</v>
      </c>
      <c r="D184" s="28">
        <f t="shared" si="6"/>
        <v>0.13619919950738918</v>
      </c>
      <c r="E184" s="29"/>
      <c r="F184" s="47">
        <v>5.0970000000000001E-2</v>
      </c>
      <c r="G184" s="47">
        <v>1.9400000000000001E-3</v>
      </c>
      <c r="H184" s="47">
        <v>0.36688999999999999</v>
      </c>
      <c r="I184" s="47">
        <v>1.172E-2</v>
      </c>
      <c r="J184" s="47">
        <v>5.2229999999999999E-2</v>
      </c>
      <c r="K184" s="47">
        <v>1.1800000000000001E-3</v>
      </c>
      <c r="L184" s="29"/>
      <c r="M184" s="48">
        <v>239.6</v>
      </c>
      <c r="N184" s="48">
        <v>85.47</v>
      </c>
      <c r="O184" s="48">
        <v>317.3</v>
      </c>
      <c r="P184" s="48">
        <v>8.7100000000000009</v>
      </c>
      <c r="Q184" s="48">
        <v>328.2</v>
      </c>
      <c r="R184" s="48">
        <v>7.22</v>
      </c>
      <c r="S184" s="34">
        <f t="shared" si="7"/>
        <v>96.67885435709934</v>
      </c>
    </row>
    <row r="185" spans="1:19" x14ac:dyDescent="0.2">
      <c r="A185" s="45" t="s">
        <v>163</v>
      </c>
      <c r="B185" s="27">
        <v>43.14</v>
      </c>
      <c r="C185" s="27">
        <v>542.29</v>
      </c>
      <c r="D185" s="28">
        <f t="shared" si="6"/>
        <v>7.955153146840252E-2</v>
      </c>
      <c r="E185" s="29"/>
      <c r="F185" s="47">
        <v>5.2269999999999997E-2</v>
      </c>
      <c r="G185" s="47">
        <v>1.8400000000000001E-3</v>
      </c>
      <c r="H185" s="47">
        <v>0.36971999999999999</v>
      </c>
      <c r="I185" s="47">
        <v>1.0529999999999999E-2</v>
      </c>
      <c r="J185" s="47">
        <v>5.1330000000000001E-2</v>
      </c>
      <c r="K185" s="47">
        <v>1.14E-3</v>
      </c>
      <c r="L185" s="29"/>
      <c r="M185" s="48">
        <v>297.39999999999998</v>
      </c>
      <c r="N185" s="48">
        <v>78.08</v>
      </c>
      <c r="O185" s="48">
        <v>319.39999999999998</v>
      </c>
      <c r="P185" s="48">
        <v>7.81</v>
      </c>
      <c r="Q185" s="48">
        <v>322.7</v>
      </c>
      <c r="R185" s="48">
        <v>7.01</v>
      </c>
      <c r="S185" s="34">
        <f t="shared" si="7"/>
        <v>98.977378370003095</v>
      </c>
    </row>
    <row r="186" spans="1:19" x14ac:dyDescent="0.2">
      <c r="A186" s="45" t="s">
        <v>164</v>
      </c>
      <c r="B186" s="27">
        <v>38.9</v>
      </c>
      <c r="C186" s="27">
        <v>297.2</v>
      </c>
      <c r="D186" s="28">
        <f t="shared" si="6"/>
        <v>0.13088829071332436</v>
      </c>
      <c r="E186" s="29"/>
      <c r="F186" s="47">
        <v>4.9970000000000001E-2</v>
      </c>
      <c r="G186" s="47">
        <v>1.92E-3</v>
      </c>
      <c r="H186" s="47">
        <v>0.36332999999999999</v>
      </c>
      <c r="I186" s="47">
        <v>1.1690000000000001E-2</v>
      </c>
      <c r="J186" s="47">
        <v>5.2769999999999997E-2</v>
      </c>
      <c r="K186" s="47">
        <v>1.1900000000000001E-3</v>
      </c>
      <c r="L186" s="29"/>
      <c r="M186" s="48">
        <v>193.7</v>
      </c>
      <c r="N186" s="48">
        <v>86.77</v>
      </c>
      <c r="O186" s="48">
        <v>314.7</v>
      </c>
      <c r="P186" s="48">
        <v>8.7100000000000009</v>
      </c>
      <c r="Q186" s="48">
        <v>331.5</v>
      </c>
      <c r="R186" s="48">
        <v>7.26</v>
      </c>
      <c r="S186" s="34">
        <f t="shared" si="7"/>
        <v>94.932126696832583</v>
      </c>
    </row>
    <row r="187" spans="1:19" x14ac:dyDescent="0.2">
      <c r="A187" s="45" t="s">
        <v>165</v>
      </c>
      <c r="B187" s="27">
        <v>35.72</v>
      </c>
      <c r="C187" s="27">
        <v>286.45999999999998</v>
      </c>
      <c r="D187" s="28">
        <f t="shared" si="6"/>
        <v>0.1246945472317252</v>
      </c>
      <c r="E187" s="29"/>
      <c r="F187" s="47">
        <v>5.0070000000000003E-2</v>
      </c>
      <c r="G187" s="47">
        <v>1.8699999999999999E-3</v>
      </c>
      <c r="H187" s="47">
        <v>0.35575000000000001</v>
      </c>
      <c r="I187" s="47">
        <v>1.103E-2</v>
      </c>
      <c r="J187" s="47">
        <v>5.1560000000000002E-2</v>
      </c>
      <c r="K187" s="47">
        <v>1.15E-3</v>
      </c>
      <c r="L187" s="29"/>
      <c r="M187" s="48">
        <v>198.4</v>
      </c>
      <c r="N187" s="48">
        <v>84.48</v>
      </c>
      <c r="O187" s="48">
        <v>309</v>
      </c>
      <c r="P187" s="48">
        <v>8.26</v>
      </c>
      <c r="Q187" s="48">
        <v>324.10000000000002</v>
      </c>
      <c r="R187" s="48">
        <v>7.06</v>
      </c>
      <c r="S187" s="34">
        <f t="shared" si="7"/>
        <v>95.340944153039175</v>
      </c>
    </row>
    <row r="188" spans="1:19" x14ac:dyDescent="0.2">
      <c r="A188" s="45" t="s">
        <v>166</v>
      </c>
      <c r="B188" s="27">
        <v>36.64</v>
      </c>
      <c r="C188" s="27">
        <v>260.79000000000002</v>
      </c>
      <c r="D188" s="28">
        <f t="shared" si="6"/>
        <v>0.14049618466965758</v>
      </c>
      <c r="E188" s="29"/>
      <c r="F188" s="47">
        <v>5.1950000000000003E-2</v>
      </c>
      <c r="G188" s="47">
        <v>2.0200000000000001E-3</v>
      </c>
      <c r="H188" s="47">
        <v>0.36917</v>
      </c>
      <c r="I188" s="47">
        <v>1.206E-2</v>
      </c>
      <c r="J188" s="47">
        <v>5.1580000000000001E-2</v>
      </c>
      <c r="K188" s="47">
        <v>1.16E-3</v>
      </c>
      <c r="L188" s="29"/>
      <c r="M188" s="48">
        <v>283.3</v>
      </c>
      <c r="N188" s="48">
        <v>86.29</v>
      </c>
      <c r="O188" s="48">
        <v>319</v>
      </c>
      <c r="P188" s="48">
        <v>8.94</v>
      </c>
      <c r="Q188" s="48">
        <v>324.2</v>
      </c>
      <c r="R188" s="48">
        <v>7.1</v>
      </c>
      <c r="S188" s="34">
        <f t="shared" si="7"/>
        <v>98.396051819864283</v>
      </c>
    </row>
    <row r="189" spans="1:19" x14ac:dyDescent="0.2">
      <c r="A189" s="45" t="s">
        <v>167</v>
      </c>
      <c r="B189" s="27">
        <v>46.3</v>
      </c>
      <c r="C189" s="27">
        <v>196.34</v>
      </c>
      <c r="D189" s="28">
        <f t="shared" si="6"/>
        <v>0.2358154222267495</v>
      </c>
      <c r="E189" s="29"/>
      <c r="F189" s="47">
        <v>5.4100000000000002E-2</v>
      </c>
      <c r="G189" s="47">
        <v>2.3700000000000001E-3</v>
      </c>
      <c r="H189" s="47">
        <v>0.37739</v>
      </c>
      <c r="I189" s="47">
        <v>1.443E-2</v>
      </c>
      <c r="J189" s="47">
        <v>5.0630000000000001E-2</v>
      </c>
      <c r="K189" s="47">
        <v>1.16E-3</v>
      </c>
      <c r="L189" s="29"/>
      <c r="M189" s="48">
        <v>375.1</v>
      </c>
      <c r="N189" s="48">
        <v>95.14</v>
      </c>
      <c r="O189" s="48">
        <v>325.10000000000002</v>
      </c>
      <c r="P189" s="48">
        <v>10.63</v>
      </c>
      <c r="Q189" s="48">
        <v>318.39999999999998</v>
      </c>
      <c r="R189" s="48">
        <v>7.14</v>
      </c>
      <c r="S189" s="34">
        <f t="shared" si="7"/>
        <v>102.10427135678394</v>
      </c>
    </row>
    <row r="190" spans="1:19" x14ac:dyDescent="0.2">
      <c r="A190" s="45" t="s">
        <v>168</v>
      </c>
      <c r="B190" s="27">
        <v>31.66</v>
      </c>
      <c r="C190" s="27">
        <v>277.33999999999997</v>
      </c>
      <c r="D190" s="28">
        <f t="shared" si="6"/>
        <v>0.11415590971370881</v>
      </c>
      <c r="E190" s="29"/>
      <c r="F190" s="47">
        <v>5.0279999999999998E-2</v>
      </c>
      <c r="G190" s="47">
        <v>2.1099999999999999E-3</v>
      </c>
      <c r="H190" s="47">
        <v>0.36375999999999997</v>
      </c>
      <c r="I190" s="47">
        <v>1.3169999999999999E-2</v>
      </c>
      <c r="J190" s="47">
        <v>5.2510000000000001E-2</v>
      </c>
      <c r="K190" s="47">
        <v>1.1900000000000001E-3</v>
      </c>
      <c r="L190" s="29"/>
      <c r="M190" s="48">
        <v>208.1</v>
      </c>
      <c r="N190" s="48">
        <v>94.54</v>
      </c>
      <c r="O190" s="48">
        <v>315</v>
      </c>
      <c r="P190" s="48">
        <v>9.81</v>
      </c>
      <c r="Q190" s="48">
        <v>329.9</v>
      </c>
      <c r="R190" s="48">
        <v>7.29</v>
      </c>
      <c r="S190" s="34">
        <f t="shared" si="7"/>
        <v>95.483479842376482</v>
      </c>
    </row>
    <row r="191" spans="1:19" x14ac:dyDescent="0.2">
      <c r="A191" s="45" t="s">
        <v>169</v>
      </c>
      <c r="B191" s="27">
        <v>67.91</v>
      </c>
      <c r="C191" s="27">
        <v>579.78</v>
      </c>
      <c r="D191" s="28">
        <f t="shared" si="6"/>
        <v>0.11713063575839111</v>
      </c>
      <c r="E191" s="29"/>
      <c r="F191" s="47">
        <v>5.0630000000000001E-2</v>
      </c>
      <c r="G191" s="47">
        <v>1.72E-3</v>
      </c>
      <c r="H191" s="47">
        <v>0.3382</v>
      </c>
      <c r="I191" s="47">
        <v>9.1000000000000004E-3</v>
      </c>
      <c r="J191" s="47">
        <v>4.8489999999999998E-2</v>
      </c>
      <c r="K191" s="47">
        <v>1.0499999999999999E-3</v>
      </c>
      <c r="L191" s="29"/>
      <c r="M191" s="48">
        <v>224.2</v>
      </c>
      <c r="N191" s="48">
        <v>76.7</v>
      </c>
      <c r="O191" s="48">
        <v>295.8</v>
      </c>
      <c r="P191" s="48">
        <v>6.9</v>
      </c>
      <c r="Q191" s="48">
        <v>305.2</v>
      </c>
      <c r="R191" s="48">
        <v>6.48</v>
      </c>
      <c r="S191" s="34">
        <f t="shared" si="7"/>
        <v>96.920052424639579</v>
      </c>
    </row>
    <row r="192" spans="1:19" x14ac:dyDescent="0.2">
      <c r="A192" s="45" t="s">
        <v>170</v>
      </c>
      <c r="B192" s="27">
        <v>21.76</v>
      </c>
      <c r="C192" s="27">
        <v>229.34</v>
      </c>
      <c r="D192" s="28">
        <f t="shared" si="6"/>
        <v>9.4880962762710394E-2</v>
      </c>
      <c r="E192" s="29"/>
      <c r="F192" s="47">
        <v>5.1240000000000001E-2</v>
      </c>
      <c r="G192" s="47">
        <v>2E-3</v>
      </c>
      <c r="H192" s="47">
        <v>0.35041</v>
      </c>
      <c r="I192" s="47">
        <v>1.15E-2</v>
      </c>
      <c r="J192" s="47">
        <v>4.965E-2</v>
      </c>
      <c r="K192" s="47">
        <v>1.1000000000000001E-3</v>
      </c>
      <c r="L192" s="29"/>
      <c r="M192" s="48">
        <v>251.6</v>
      </c>
      <c r="N192" s="48">
        <v>87.39</v>
      </c>
      <c r="O192" s="48">
        <v>305</v>
      </c>
      <c r="P192" s="48">
        <v>8.65</v>
      </c>
      <c r="Q192" s="48">
        <v>312.39999999999998</v>
      </c>
      <c r="R192" s="48">
        <v>6.76</v>
      </c>
      <c r="S192" s="34">
        <f t="shared" si="7"/>
        <v>97.63124199743919</v>
      </c>
    </row>
    <row r="193" spans="1:19" x14ac:dyDescent="0.2">
      <c r="A193" s="45" t="s">
        <v>171</v>
      </c>
      <c r="B193" s="27">
        <v>19.89</v>
      </c>
      <c r="C193" s="27">
        <v>232.53</v>
      </c>
      <c r="D193" s="28">
        <f t="shared" si="6"/>
        <v>8.5537350019352337E-2</v>
      </c>
      <c r="E193" s="29"/>
      <c r="F193" s="47">
        <v>5.1299999999999998E-2</v>
      </c>
      <c r="G193" s="47">
        <v>2.1299999999999999E-3</v>
      </c>
      <c r="H193" s="47">
        <v>0.37186000000000002</v>
      </c>
      <c r="I193" s="47">
        <v>1.3270000000000001E-2</v>
      </c>
      <c r="J193" s="47">
        <v>5.262E-2</v>
      </c>
      <c r="K193" s="47">
        <v>1.1800000000000001E-3</v>
      </c>
      <c r="L193" s="29"/>
      <c r="M193" s="48">
        <v>254.4</v>
      </c>
      <c r="N193" s="48">
        <v>92.87</v>
      </c>
      <c r="O193" s="48">
        <v>321</v>
      </c>
      <c r="P193" s="48">
        <v>9.82</v>
      </c>
      <c r="Q193" s="48">
        <v>330.6</v>
      </c>
      <c r="R193" s="48">
        <v>7.21</v>
      </c>
      <c r="S193" s="34">
        <f t="shared" si="7"/>
        <v>97.096188747731389</v>
      </c>
    </row>
    <row r="194" spans="1:19" x14ac:dyDescent="0.2">
      <c r="A194" s="45" t="s">
        <v>172</v>
      </c>
      <c r="B194" s="27">
        <v>48.08</v>
      </c>
      <c r="C194" s="27">
        <v>297.75</v>
      </c>
      <c r="D194" s="28">
        <f t="shared" si="6"/>
        <v>0.16147774979009236</v>
      </c>
      <c r="E194" s="29"/>
      <c r="F194" s="47">
        <v>5.117E-2</v>
      </c>
      <c r="G194" s="47">
        <v>1.8400000000000001E-3</v>
      </c>
      <c r="H194" s="47">
        <v>0.34821000000000002</v>
      </c>
      <c r="I194" s="47">
        <v>1.0149999999999999E-2</v>
      </c>
      <c r="J194" s="47">
        <v>4.9410000000000003E-2</v>
      </c>
      <c r="K194" s="47">
        <v>1.08E-3</v>
      </c>
      <c r="L194" s="29"/>
      <c r="M194" s="48">
        <v>248.3</v>
      </c>
      <c r="N194" s="48">
        <v>80.59</v>
      </c>
      <c r="O194" s="48">
        <v>303.39999999999998</v>
      </c>
      <c r="P194" s="48">
        <v>7.65</v>
      </c>
      <c r="Q194" s="48">
        <v>310.89999999999998</v>
      </c>
      <c r="R194" s="48">
        <v>6.62</v>
      </c>
      <c r="S194" s="34">
        <f t="shared" si="7"/>
        <v>97.587648761659693</v>
      </c>
    </row>
    <row r="195" spans="1:19" x14ac:dyDescent="0.2">
      <c r="A195" s="74" t="s">
        <v>173</v>
      </c>
      <c r="B195" s="66">
        <v>40.909999999999997</v>
      </c>
      <c r="C195" s="66">
        <v>277.7</v>
      </c>
      <c r="D195" s="67">
        <f t="shared" si="6"/>
        <v>0.14731724882967231</v>
      </c>
      <c r="E195" s="65"/>
      <c r="F195" s="71">
        <v>5.101E-2</v>
      </c>
      <c r="G195" s="71">
        <v>1.9E-3</v>
      </c>
      <c r="H195" s="71">
        <v>0.35387999999999997</v>
      </c>
      <c r="I195" s="71">
        <v>1.089E-2</v>
      </c>
      <c r="J195" s="71">
        <v>5.0369999999999998E-2</v>
      </c>
      <c r="K195" s="71">
        <v>1.1000000000000001E-3</v>
      </c>
      <c r="L195" s="65"/>
      <c r="M195" s="72">
        <v>241.2</v>
      </c>
      <c r="N195" s="72">
        <v>83.74</v>
      </c>
      <c r="O195" s="72">
        <v>307.60000000000002</v>
      </c>
      <c r="P195" s="72">
        <v>8.17</v>
      </c>
      <c r="Q195" s="72">
        <v>316.8</v>
      </c>
      <c r="R195" s="72">
        <v>6.76</v>
      </c>
      <c r="S195" s="70">
        <f t="shared" si="7"/>
        <v>97.095959595959599</v>
      </c>
    </row>
    <row r="196" spans="1:19" ht="13.8" x14ac:dyDescent="0.2">
      <c r="A196" s="26" t="s">
        <v>335</v>
      </c>
      <c r="B196" s="27"/>
      <c r="C196" s="27"/>
      <c r="D196" s="28"/>
      <c r="E196" s="29"/>
      <c r="F196" s="30"/>
      <c r="G196" s="30"/>
      <c r="H196" s="30"/>
      <c r="I196" s="30"/>
      <c r="J196" s="30"/>
      <c r="K196" s="30"/>
      <c r="L196" s="29"/>
      <c r="M196" s="31"/>
      <c r="N196" s="31"/>
      <c r="O196" s="31"/>
      <c r="P196" s="31"/>
      <c r="Q196" s="31"/>
      <c r="R196" s="31"/>
      <c r="S196" s="34"/>
    </row>
    <row r="197" spans="1:19" x14ac:dyDescent="0.2">
      <c r="A197" s="33" t="s">
        <v>174</v>
      </c>
      <c r="B197" s="27">
        <v>272.66000000000003</v>
      </c>
      <c r="C197" s="27">
        <v>1267.45</v>
      </c>
      <c r="D197" s="28">
        <f t="shared" si="6"/>
        <v>0.21512485699633122</v>
      </c>
      <c r="E197" s="29"/>
      <c r="F197" s="47">
        <v>4.9020000000000001E-2</v>
      </c>
      <c r="G197" s="47">
        <v>1.72E-3</v>
      </c>
      <c r="H197" s="47">
        <v>0.36220000000000002</v>
      </c>
      <c r="I197" s="47">
        <v>1.035E-2</v>
      </c>
      <c r="J197" s="47">
        <v>5.3580000000000003E-2</v>
      </c>
      <c r="K197" s="47">
        <v>1.17E-3</v>
      </c>
      <c r="L197" s="29"/>
      <c r="M197" s="48">
        <v>148.69999999999999</v>
      </c>
      <c r="N197" s="48">
        <v>80.38</v>
      </c>
      <c r="O197" s="48">
        <v>313.89999999999998</v>
      </c>
      <c r="P197" s="48">
        <v>7.71</v>
      </c>
      <c r="Q197" s="48">
        <v>336.5</v>
      </c>
      <c r="R197" s="48">
        <v>7.19</v>
      </c>
      <c r="S197" s="34">
        <f t="shared" si="7"/>
        <v>93.283803863298658</v>
      </c>
    </row>
    <row r="198" spans="1:19" x14ac:dyDescent="0.2">
      <c r="A198" s="33" t="s">
        <v>175</v>
      </c>
      <c r="B198" s="27">
        <v>597.42999999999995</v>
      </c>
      <c r="C198" s="27">
        <v>1836.93</v>
      </c>
      <c r="D198" s="28">
        <f t="shared" si="6"/>
        <v>0.32523286135018753</v>
      </c>
      <c r="E198" s="29"/>
      <c r="F198" s="47">
        <v>5.228E-2</v>
      </c>
      <c r="G198" s="47">
        <v>1.72E-3</v>
      </c>
      <c r="H198" s="47">
        <v>0.3236</v>
      </c>
      <c r="I198" s="47">
        <v>8.3300000000000006E-3</v>
      </c>
      <c r="J198" s="47">
        <v>4.4889999999999999E-2</v>
      </c>
      <c r="K198" s="47">
        <v>9.7999999999999997E-4</v>
      </c>
      <c r="L198" s="29"/>
      <c r="M198" s="48">
        <v>297.60000000000002</v>
      </c>
      <c r="N198" s="48">
        <v>73.02</v>
      </c>
      <c r="O198" s="48">
        <v>284.7</v>
      </c>
      <c r="P198" s="48">
        <v>6.39</v>
      </c>
      <c r="Q198" s="48">
        <v>283.10000000000002</v>
      </c>
      <c r="R198" s="48">
        <v>6.03</v>
      </c>
      <c r="S198" s="34">
        <f t="shared" si="7"/>
        <v>100.56517131755562</v>
      </c>
    </row>
    <row r="199" spans="1:19" x14ac:dyDescent="0.2">
      <c r="A199" s="33" t="s">
        <v>176</v>
      </c>
      <c r="B199" s="27">
        <v>223.49</v>
      </c>
      <c r="C199" s="27">
        <v>985.51</v>
      </c>
      <c r="D199" s="28">
        <f t="shared" si="6"/>
        <v>0.22677598400828</v>
      </c>
      <c r="E199" s="29"/>
      <c r="F199" s="47">
        <v>4.9160000000000002E-2</v>
      </c>
      <c r="G199" s="47">
        <v>1.81E-3</v>
      </c>
      <c r="H199" s="47">
        <v>0.34078000000000003</v>
      </c>
      <c r="I199" s="47">
        <v>1.042E-2</v>
      </c>
      <c r="J199" s="47">
        <v>5.0279999999999998E-2</v>
      </c>
      <c r="K199" s="47">
        <v>1.1100000000000001E-3</v>
      </c>
      <c r="L199" s="29"/>
      <c r="M199" s="48">
        <v>155.4</v>
      </c>
      <c r="N199" s="48">
        <v>84.12</v>
      </c>
      <c r="O199" s="48">
        <v>297.8</v>
      </c>
      <c r="P199" s="48">
        <v>7.89</v>
      </c>
      <c r="Q199" s="48">
        <v>316.2</v>
      </c>
      <c r="R199" s="48">
        <v>6.83</v>
      </c>
      <c r="S199" s="34">
        <f t="shared" si="7"/>
        <v>94.180898165717906</v>
      </c>
    </row>
    <row r="200" spans="1:19" x14ac:dyDescent="0.2">
      <c r="A200" s="33" t="s">
        <v>177</v>
      </c>
      <c r="B200" s="27">
        <v>665.55</v>
      </c>
      <c r="C200" s="27">
        <v>2695.53</v>
      </c>
      <c r="D200" s="28">
        <f t="shared" si="6"/>
        <v>0.24690877118785542</v>
      </c>
      <c r="E200" s="29"/>
      <c r="F200" s="47">
        <v>5.058E-2</v>
      </c>
      <c r="G200" s="47">
        <v>1.57E-3</v>
      </c>
      <c r="H200" s="47">
        <v>0.34066000000000002</v>
      </c>
      <c r="I200" s="47">
        <v>8.0599999999999995E-3</v>
      </c>
      <c r="J200" s="47">
        <v>4.8849999999999998E-2</v>
      </c>
      <c r="K200" s="47">
        <v>1.06E-3</v>
      </c>
      <c r="L200" s="29"/>
      <c r="M200" s="48">
        <v>221.8</v>
      </c>
      <c r="N200" s="48">
        <v>70.45</v>
      </c>
      <c r="O200" s="48">
        <v>297.7</v>
      </c>
      <c r="P200" s="48">
        <v>6.11</v>
      </c>
      <c r="Q200" s="48">
        <v>307.39999999999998</v>
      </c>
      <c r="R200" s="48">
        <v>6.51</v>
      </c>
      <c r="S200" s="34">
        <f t="shared" si="7"/>
        <v>96.844502277163315</v>
      </c>
    </row>
    <row r="201" spans="1:19" x14ac:dyDescent="0.2">
      <c r="A201" s="33" t="s">
        <v>178</v>
      </c>
      <c r="B201" s="27">
        <v>435.91</v>
      </c>
      <c r="C201" s="27">
        <v>1370.04</v>
      </c>
      <c r="D201" s="28">
        <f t="shared" si="6"/>
        <v>0.31817319202359057</v>
      </c>
      <c r="E201" s="29"/>
      <c r="F201" s="47">
        <v>4.888E-2</v>
      </c>
      <c r="G201" s="47">
        <v>1.74E-3</v>
      </c>
      <c r="H201" s="47">
        <v>0.33133000000000001</v>
      </c>
      <c r="I201" s="47">
        <v>9.6100000000000005E-3</v>
      </c>
      <c r="J201" s="47">
        <v>4.9169999999999998E-2</v>
      </c>
      <c r="K201" s="47">
        <v>1.09E-3</v>
      </c>
      <c r="L201" s="29"/>
      <c r="M201" s="48">
        <v>142</v>
      </c>
      <c r="N201" s="48">
        <v>81.27</v>
      </c>
      <c r="O201" s="48">
        <v>290.60000000000002</v>
      </c>
      <c r="P201" s="48">
        <v>7.33</v>
      </c>
      <c r="Q201" s="48">
        <v>309.39999999999998</v>
      </c>
      <c r="R201" s="48">
        <v>6.67</v>
      </c>
      <c r="S201" s="34">
        <f t="shared" si="7"/>
        <v>93.923723335488063</v>
      </c>
    </row>
    <row r="202" spans="1:19" x14ac:dyDescent="0.2">
      <c r="A202" s="33" t="s">
        <v>179</v>
      </c>
      <c r="B202" s="27">
        <v>146.59</v>
      </c>
      <c r="C202" s="27">
        <v>473.55</v>
      </c>
      <c r="D202" s="28">
        <f t="shared" si="6"/>
        <v>0.30955548516524128</v>
      </c>
      <c r="E202" s="29"/>
      <c r="F202" s="47">
        <v>5.1110000000000003E-2</v>
      </c>
      <c r="G202" s="47">
        <v>2.2799999999999999E-3</v>
      </c>
      <c r="H202" s="47">
        <v>0.34528999999999999</v>
      </c>
      <c r="I202" s="47">
        <v>1.355E-2</v>
      </c>
      <c r="J202" s="47">
        <v>4.9009999999999998E-2</v>
      </c>
      <c r="K202" s="47">
        <v>1.1299999999999999E-3</v>
      </c>
      <c r="L202" s="29"/>
      <c r="M202" s="48">
        <v>245.8</v>
      </c>
      <c r="N202" s="48">
        <v>99.58</v>
      </c>
      <c r="O202" s="48">
        <v>301.2</v>
      </c>
      <c r="P202" s="48">
        <v>10.23</v>
      </c>
      <c r="Q202" s="48">
        <v>308.39999999999998</v>
      </c>
      <c r="R202" s="48">
        <v>6.94</v>
      </c>
      <c r="S202" s="34">
        <f t="shared" si="7"/>
        <v>97.665369649805456</v>
      </c>
    </row>
    <row r="203" spans="1:19" x14ac:dyDescent="0.2">
      <c r="A203" s="33" t="s">
        <v>180</v>
      </c>
      <c r="B203" s="27">
        <v>619.53</v>
      </c>
      <c r="C203" s="27">
        <v>1333.53</v>
      </c>
      <c r="D203" s="28">
        <f t="shared" si="6"/>
        <v>0.46457897460124631</v>
      </c>
      <c r="E203" s="29"/>
      <c r="F203" s="47">
        <v>5.0290000000000001E-2</v>
      </c>
      <c r="G203" s="47">
        <v>1.65E-3</v>
      </c>
      <c r="H203" s="47">
        <v>0.36564000000000002</v>
      </c>
      <c r="I203" s="47">
        <v>9.4599999999999997E-3</v>
      </c>
      <c r="J203" s="47">
        <v>5.2749999999999998E-2</v>
      </c>
      <c r="K203" s="47">
        <v>1.16E-3</v>
      </c>
      <c r="L203" s="29"/>
      <c r="M203" s="48">
        <v>208.4</v>
      </c>
      <c r="N203" s="48">
        <v>74.5</v>
      </c>
      <c r="O203" s="48">
        <v>316.39999999999998</v>
      </c>
      <c r="P203" s="48">
        <v>7.03</v>
      </c>
      <c r="Q203" s="48">
        <v>331.4</v>
      </c>
      <c r="R203" s="48">
        <v>7.09</v>
      </c>
      <c r="S203" s="34">
        <f t="shared" si="7"/>
        <v>95.473747736873861</v>
      </c>
    </row>
    <row r="204" spans="1:19" x14ac:dyDescent="0.2">
      <c r="A204" s="33" t="s">
        <v>181</v>
      </c>
      <c r="B204" s="27">
        <v>578.94000000000005</v>
      </c>
      <c r="C204" s="27">
        <v>1806.19</v>
      </c>
      <c r="D204" s="28">
        <f t="shared" si="6"/>
        <v>0.32053106262353354</v>
      </c>
      <c r="E204" s="29"/>
      <c r="F204" s="47">
        <v>5.4530000000000002E-2</v>
      </c>
      <c r="G204" s="47">
        <v>1.73E-3</v>
      </c>
      <c r="H204" s="47">
        <v>0.43797999999999998</v>
      </c>
      <c r="I204" s="47">
        <v>1.0710000000000001E-2</v>
      </c>
      <c r="J204" s="47">
        <v>5.8270000000000002E-2</v>
      </c>
      <c r="K204" s="47">
        <v>1.2800000000000001E-3</v>
      </c>
      <c r="L204" s="29"/>
      <c r="M204" s="48">
        <v>393</v>
      </c>
      <c r="N204" s="48">
        <v>68.959999999999994</v>
      </c>
      <c r="O204" s="48">
        <v>368.8</v>
      </c>
      <c r="P204" s="48">
        <v>7.57</v>
      </c>
      <c r="Q204" s="48">
        <v>365.1</v>
      </c>
      <c r="R204" s="48">
        <v>7.78</v>
      </c>
      <c r="S204" s="34">
        <f t="shared" si="7"/>
        <v>101.01342098055326</v>
      </c>
    </row>
    <row r="205" spans="1:19" x14ac:dyDescent="0.2">
      <c r="A205" s="33" t="s">
        <v>182</v>
      </c>
      <c r="B205" s="27">
        <v>351.28</v>
      </c>
      <c r="C205" s="27">
        <v>1264.98</v>
      </c>
      <c r="D205" s="28">
        <f t="shared" si="6"/>
        <v>0.27769609005675977</v>
      </c>
      <c r="E205" s="29"/>
      <c r="F205" s="47">
        <v>5.1429999999999997E-2</v>
      </c>
      <c r="G205" s="47">
        <v>1.8600000000000001E-3</v>
      </c>
      <c r="H205" s="47">
        <v>0.37331999999999999</v>
      </c>
      <c r="I205" s="47">
        <v>1.1129999999999999E-2</v>
      </c>
      <c r="J205" s="47">
        <v>5.2670000000000002E-2</v>
      </c>
      <c r="K205" s="47">
        <v>1.1800000000000001E-3</v>
      </c>
      <c r="L205" s="29"/>
      <c r="M205" s="48">
        <v>260.2</v>
      </c>
      <c r="N205" s="48">
        <v>81.069999999999993</v>
      </c>
      <c r="O205" s="48">
        <v>322.10000000000002</v>
      </c>
      <c r="P205" s="48">
        <v>8.23</v>
      </c>
      <c r="Q205" s="48">
        <v>330.9</v>
      </c>
      <c r="R205" s="48">
        <v>7.2</v>
      </c>
      <c r="S205" s="34">
        <f t="shared" si="7"/>
        <v>97.340586279842867</v>
      </c>
    </row>
    <row r="206" spans="1:19" x14ac:dyDescent="0.2">
      <c r="A206" s="33" t="s">
        <v>183</v>
      </c>
      <c r="B206" s="27">
        <v>182.51</v>
      </c>
      <c r="C206" s="27">
        <v>591.41999999999996</v>
      </c>
      <c r="D206" s="28">
        <f t="shared" si="6"/>
        <v>0.30859625984917655</v>
      </c>
      <c r="E206" s="29"/>
      <c r="F206" s="47">
        <v>5.4510000000000003E-2</v>
      </c>
      <c r="G206" s="47">
        <v>2.1900000000000001E-3</v>
      </c>
      <c r="H206" s="47">
        <v>0.42487000000000003</v>
      </c>
      <c r="I206" s="47">
        <v>1.4619999999999999E-2</v>
      </c>
      <c r="J206" s="47">
        <v>5.6550000000000003E-2</v>
      </c>
      <c r="K206" s="47">
        <v>1.2899999999999999E-3</v>
      </c>
      <c r="L206" s="29"/>
      <c r="M206" s="48">
        <v>392.2</v>
      </c>
      <c r="N206" s="48">
        <v>87.22</v>
      </c>
      <c r="O206" s="48">
        <v>359.5</v>
      </c>
      <c r="P206" s="48">
        <v>10.42</v>
      </c>
      <c r="Q206" s="48">
        <v>354.6</v>
      </c>
      <c r="R206" s="48">
        <v>7.87</v>
      </c>
      <c r="S206" s="34">
        <f t="shared" si="7"/>
        <v>101.38183869148335</v>
      </c>
    </row>
    <row r="207" spans="1:19" x14ac:dyDescent="0.2">
      <c r="A207" s="33" t="s">
        <v>184</v>
      </c>
      <c r="B207" s="27">
        <v>184.96</v>
      </c>
      <c r="C207" s="27">
        <v>713.17</v>
      </c>
      <c r="D207" s="28">
        <f t="shared" si="6"/>
        <v>0.25934910329935362</v>
      </c>
      <c r="E207" s="29"/>
      <c r="F207" s="47">
        <v>4.9349999999999998E-2</v>
      </c>
      <c r="G207" s="47">
        <v>1.8699999999999999E-3</v>
      </c>
      <c r="H207" s="47">
        <v>0.35235</v>
      </c>
      <c r="I207" s="47">
        <v>1.119E-2</v>
      </c>
      <c r="J207" s="47">
        <v>5.1810000000000002E-2</v>
      </c>
      <c r="K207" s="47">
        <v>1.17E-3</v>
      </c>
      <c r="L207" s="29"/>
      <c r="M207" s="48">
        <v>164.5</v>
      </c>
      <c r="N207" s="48">
        <v>86.14</v>
      </c>
      <c r="O207" s="48">
        <v>306.5</v>
      </c>
      <c r="P207" s="48">
        <v>8.4</v>
      </c>
      <c r="Q207" s="48">
        <v>325.60000000000002</v>
      </c>
      <c r="R207" s="48">
        <v>7.18</v>
      </c>
      <c r="S207" s="34">
        <f t="shared" si="7"/>
        <v>94.133906633906633</v>
      </c>
    </row>
    <row r="208" spans="1:19" x14ac:dyDescent="0.2">
      <c r="A208" s="33" t="s">
        <v>185</v>
      </c>
      <c r="B208" s="27">
        <v>278.43</v>
      </c>
      <c r="C208" s="27">
        <v>1281.3399999999999</v>
      </c>
      <c r="D208" s="28">
        <f t="shared" si="6"/>
        <v>0.21729595579627578</v>
      </c>
      <c r="E208" s="29"/>
      <c r="F208" s="47">
        <v>5.117E-2</v>
      </c>
      <c r="G208" s="47">
        <v>1.82E-3</v>
      </c>
      <c r="H208" s="47">
        <v>0.35399000000000003</v>
      </c>
      <c r="I208" s="47">
        <v>1.031E-2</v>
      </c>
      <c r="J208" s="47">
        <v>5.0200000000000002E-2</v>
      </c>
      <c r="K208" s="47">
        <v>1.1299999999999999E-3</v>
      </c>
      <c r="L208" s="29"/>
      <c r="M208" s="48">
        <v>248.4</v>
      </c>
      <c r="N208" s="48">
        <v>79.900000000000006</v>
      </c>
      <c r="O208" s="48">
        <v>307.7</v>
      </c>
      <c r="P208" s="48">
        <v>7.74</v>
      </c>
      <c r="Q208" s="48">
        <v>315.8</v>
      </c>
      <c r="R208" s="48">
        <v>6.92</v>
      </c>
      <c r="S208" s="34">
        <f t="shared" si="7"/>
        <v>97.435085497150098</v>
      </c>
    </row>
    <row r="209" spans="1:19" x14ac:dyDescent="0.2">
      <c r="A209" s="33" t="s">
        <v>186</v>
      </c>
      <c r="B209" s="27">
        <v>176.07</v>
      </c>
      <c r="C209" s="27">
        <v>910.43</v>
      </c>
      <c r="D209" s="28">
        <f t="shared" si="6"/>
        <v>0.19339213338752018</v>
      </c>
      <c r="E209" s="29"/>
      <c r="F209" s="47">
        <v>4.8370000000000003E-2</v>
      </c>
      <c r="G209" s="47">
        <v>1.82E-3</v>
      </c>
      <c r="H209" s="47">
        <v>0.35119</v>
      </c>
      <c r="I209" s="47">
        <v>1.103E-2</v>
      </c>
      <c r="J209" s="47">
        <v>5.2679999999999998E-2</v>
      </c>
      <c r="K209" s="47">
        <v>1.1900000000000001E-3</v>
      </c>
      <c r="L209" s="29"/>
      <c r="M209" s="48">
        <v>117.5</v>
      </c>
      <c r="N209" s="48">
        <v>86.2</v>
      </c>
      <c r="O209" s="48">
        <v>305.60000000000002</v>
      </c>
      <c r="P209" s="48">
        <v>8.2899999999999991</v>
      </c>
      <c r="Q209" s="48">
        <v>331</v>
      </c>
      <c r="R209" s="48">
        <v>7.3</v>
      </c>
      <c r="S209" s="34">
        <f t="shared" si="7"/>
        <v>92.326283987915417</v>
      </c>
    </row>
    <row r="210" spans="1:19" x14ac:dyDescent="0.2">
      <c r="A210" s="33" t="s">
        <v>187</v>
      </c>
      <c r="B210" s="27">
        <v>219.56</v>
      </c>
      <c r="C210" s="27">
        <v>972.04</v>
      </c>
      <c r="D210" s="28">
        <f t="shared" si="6"/>
        <v>0.2258754783753755</v>
      </c>
      <c r="E210" s="29"/>
      <c r="F210" s="47">
        <v>4.9480000000000003E-2</v>
      </c>
      <c r="G210" s="47">
        <v>1.81E-3</v>
      </c>
      <c r="H210" s="47">
        <v>0.34893999999999997</v>
      </c>
      <c r="I210" s="47">
        <v>1.061E-2</v>
      </c>
      <c r="J210" s="47">
        <v>5.117E-2</v>
      </c>
      <c r="K210" s="47">
        <v>1.16E-3</v>
      </c>
      <c r="L210" s="29"/>
      <c r="M210" s="48">
        <v>170.8</v>
      </c>
      <c r="N210" s="48">
        <v>83.42</v>
      </c>
      <c r="O210" s="48">
        <v>303.89999999999998</v>
      </c>
      <c r="P210" s="48">
        <v>7.99</v>
      </c>
      <c r="Q210" s="48">
        <v>321.7</v>
      </c>
      <c r="R210" s="48">
        <v>7.09</v>
      </c>
      <c r="S210" s="34">
        <f t="shared" si="7"/>
        <v>94.466894622318918</v>
      </c>
    </row>
    <row r="211" spans="1:19" x14ac:dyDescent="0.2">
      <c r="A211" s="33" t="s">
        <v>188</v>
      </c>
      <c r="B211" s="27">
        <v>128.41</v>
      </c>
      <c r="C211" s="27">
        <v>1113.92</v>
      </c>
      <c r="D211" s="28">
        <f t="shared" si="6"/>
        <v>0.11527757828210283</v>
      </c>
      <c r="E211" s="29"/>
      <c r="F211" s="47">
        <v>5.287E-2</v>
      </c>
      <c r="G211" s="47">
        <v>1.8400000000000001E-3</v>
      </c>
      <c r="H211" s="47">
        <v>0.41548000000000002</v>
      </c>
      <c r="I211" s="47">
        <v>1.171E-2</v>
      </c>
      <c r="J211" s="47">
        <v>5.7029999999999997E-2</v>
      </c>
      <c r="K211" s="47">
        <v>1.2800000000000001E-3</v>
      </c>
      <c r="L211" s="29"/>
      <c r="M211" s="48">
        <v>323.10000000000002</v>
      </c>
      <c r="N211" s="48">
        <v>77.040000000000006</v>
      </c>
      <c r="O211" s="48">
        <v>352.8</v>
      </c>
      <c r="P211" s="48">
        <v>8.4</v>
      </c>
      <c r="Q211" s="48">
        <v>357.5</v>
      </c>
      <c r="R211" s="48">
        <v>7.82</v>
      </c>
      <c r="S211" s="34">
        <f t="shared" si="7"/>
        <v>98.68531468531468</v>
      </c>
    </row>
    <row r="212" spans="1:19" x14ac:dyDescent="0.2">
      <c r="A212" s="33" t="s">
        <v>189</v>
      </c>
      <c r="B212" s="27">
        <v>233.37</v>
      </c>
      <c r="C212" s="27">
        <v>1854.05</v>
      </c>
      <c r="D212" s="28">
        <f t="shared" si="6"/>
        <v>0.12587039184488014</v>
      </c>
      <c r="E212" s="29"/>
      <c r="F212" s="47">
        <v>5.237E-2</v>
      </c>
      <c r="G212" s="47">
        <v>1.7700000000000001E-3</v>
      </c>
      <c r="H212" s="47">
        <v>0.33395999999999998</v>
      </c>
      <c r="I212" s="47">
        <v>9.0299999999999998E-3</v>
      </c>
      <c r="J212" s="47">
        <v>4.6269999999999999E-2</v>
      </c>
      <c r="K212" s="47">
        <v>1.0399999999999999E-3</v>
      </c>
      <c r="L212" s="29"/>
      <c r="M212" s="48">
        <v>301.8</v>
      </c>
      <c r="N212" s="48">
        <v>75.099999999999994</v>
      </c>
      <c r="O212" s="48">
        <v>292.60000000000002</v>
      </c>
      <c r="P212" s="48">
        <v>6.87</v>
      </c>
      <c r="Q212" s="48">
        <v>291.60000000000002</v>
      </c>
      <c r="R212" s="48">
        <v>6.4</v>
      </c>
      <c r="S212" s="34">
        <f t="shared" si="7"/>
        <v>100.34293552812072</v>
      </c>
    </row>
    <row r="213" spans="1:19" x14ac:dyDescent="0.2">
      <c r="A213" s="33" t="s">
        <v>190</v>
      </c>
      <c r="B213" s="27">
        <v>198.78</v>
      </c>
      <c r="C213" s="27">
        <v>716.47</v>
      </c>
      <c r="D213" s="28">
        <f t="shared" si="6"/>
        <v>0.27744357753988302</v>
      </c>
      <c r="E213" s="29"/>
      <c r="F213" s="47">
        <v>5.1459999999999999E-2</v>
      </c>
      <c r="G213" s="47">
        <v>1.8600000000000001E-3</v>
      </c>
      <c r="H213" s="47">
        <v>0.39298</v>
      </c>
      <c r="I213" s="47">
        <v>1.171E-2</v>
      </c>
      <c r="J213" s="47">
        <v>5.5399999999999998E-2</v>
      </c>
      <c r="K213" s="47">
        <v>1.2600000000000001E-3</v>
      </c>
      <c r="L213" s="29"/>
      <c r="M213" s="48">
        <v>261.7</v>
      </c>
      <c r="N213" s="48">
        <v>80.819999999999993</v>
      </c>
      <c r="O213" s="48">
        <v>336.5</v>
      </c>
      <c r="P213" s="48">
        <v>8.5299999999999994</v>
      </c>
      <c r="Q213" s="48">
        <v>347.6</v>
      </c>
      <c r="R213" s="48">
        <v>7.68</v>
      </c>
      <c r="S213" s="34">
        <f t="shared" si="7"/>
        <v>96.806674338319908</v>
      </c>
    </row>
    <row r="214" spans="1:19" x14ac:dyDescent="0.2">
      <c r="A214" s="33" t="s">
        <v>191</v>
      </c>
      <c r="B214" s="27">
        <v>335.09</v>
      </c>
      <c r="C214" s="27">
        <v>777.89</v>
      </c>
      <c r="D214" s="28">
        <f t="shared" si="6"/>
        <v>0.43076784635359755</v>
      </c>
      <c r="E214" s="29"/>
      <c r="F214" s="47">
        <v>5.3159999999999999E-2</v>
      </c>
      <c r="G214" s="47">
        <v>2.0200000000000001E-3</v>
      </c>
      <c r="H214" s="47">
        <v>0.36599999999999999</v>
      </c>
      <c r="I214" s="47">
        <v>1.167E-2</v>
      </c>
      <c r="J214" s="47">
        <v>4.9950000000000001E-2</v>
      </c>
      <c r="K214" s="47">
        <v>1.14E-3</v>
      </c>
      <c r="L214" s="29"/>
      <c r="M214" s="48">
        <v>335.6</v>
      </c>
      <c r="N214" s="48">
        <v>83.64</v>
      </c>
      <c r="O214" s="48">
        <v>316.7</v>
      </c>
      <c r="P214" s="48">
        <v>8.67</v>
      </c>
      <c r="Q214" s="48">
        <v>314.2</v>
      </c>
      <c r="R214" s="48">
        <v>7.03</v>
      </c>
      <c r="S214" s="34">
        <f t="shared" si="7"/>
        <v>100.79567154678548</v>
      </c>
    </row>
    <row r="215" spans="1:19" x14ac:dyDescent="0.2">
      <c r="A215" s="33" t="s">
        <v>192</v>
      </c>
      <c r="B215" s="27">
        <v>182.2</v>
      </c>
      <c r="C215" s="27">
        <v>516.36</v>
      </c>
      <c r="D215" s="28">
        <f t="shared" si="6"/>
        <v>0.35285459756758847</v>
      </c>
      <c r="E215" s="29"/>
      <c r="F215" s="47">
        <v>5.0169999999999999E-2</v>
      </c>
      <c r="G215" s="47">
        <v>1.98E-3</v>
      </c>
      <c r="H215" s="47">
        <v>0.37041000000000002</v>
      </c>
      <c r="I215" s="47">
        <v>1.2500000000000001E-2</v>
      </c>
      <c r="J215" s="47">
        <v>5.3560000000000003E-2</v>
      </c>
      <c r="K215" s="47">
        <v>1.23E-3</v>
      </c>
      <c r="L215" s="29"/>
      <c r="M215" s="48">
        <v>203.1</v>
      </c>
      <c r="N215" s="48">
        <v>89.27</v>
      </c>
      <c r="O215" s="48">
        <v>320</v>
      </c>
      <c r="P215" s="48">
        <v>9.26</v>
      </c>
      <c r="Q215" s="48">
        <v>336.3</v>
      </c>
      <c r="R215" s="48">
        <v>7.55</v>
      </c>
      <c r="S215" s="34">
        <f t="shared" si="7"/>
        <v>95.153137079988099</v>
      </c>
    </row>
    <row r="216" spans="1:19" x14ac:dyDescent="0.2">
      <c r="A216" s="33" t="s">
        <v>193</v>
      </c>
      <c r="B216" s="27">
        <v>67.98</v>
      </c>
      <c r="C216" s="27">
        <v>259.32</v>
      </c>
      <c r="D216" s="28">
        <f t="shared" si="6"/>
        <v>0.26214715409532624</v>
      </c>
      <c r="E216" s="29"/>
      <c r="F216" s="47">
        <v>6.7570000000000005E-2</v>
      </c>
      <c r="G216" s="47">
        <v>2.3900000000000002E-3</v>
      </c>
      <c r="H216" s="47">
        <v>1.6168100000000001</v>
      </c>
      <c r="I216" s="47">
        <v>4.6920000000000003E-2</v>
      </c>
      <c r="J216" s="47">
        <v>0.17358000000000001</v>
      </c>
      <c r="K216" s="47">
        <v>4.0000000000000001E-3</v>
      </c>
      <c r="L216" s="29"/>
      <c r="M216" s="48">
        <v>855.5</v>
      </c>
      <c r="N216" s="48">
        <v>71.819999999999993</v>
      </c>
      <c r="O216" s="48">
        <v>976.8</v>
      </c>
      <c r="P216" s="48">
        <v>18.21</v>
      </c>
      <c r="Q216" s="48">
        <v>1031.8</v>
      </c>
      <c r="R216" s="48">
        <v>21.95</v>
      </c>
      <c r="S216" s="34">
        <f t="shared" si="7"/>
        <v>94.66950959488274</v>
      </c>
    </row>
    <row r="217" spans="1:19" x14ac:dyDescent="0.2">
      <c r="A217" s="33" t="s">
        <v>194</v>
      </c>
      <c r="B217" s="27">
        <v>178.09</v>
      </c>
      <c r="C217" s="27">
        <v>578.62</v>
      </c>
      <c r="D217" s="28">
        <f t="shared" si="6"/>
        <v>0.30778403788323944</v>
      </c>
      <c r="E217" s="29"/>
      <c r="F217" s="47">
        <v>5.1270000000000003E-2</v>
      </c>
      <c r="G217" s="47">
        <v>2E-3</v>
      </c>
      <c r="H217" s="47">
        <v>0.36986999999999998</v>
      </c>
      <c r="I217" s="47">
        <v>1.2279999999999999E-2</v>
      </c>
      <c r="J217" s="47">
        <v>5.2330000000000002E-2</v>
      </c>
      <c r="K217" s="47">
        <v>1.2099999999999999E-3</v>
      </c>
      <c r="L217" s="29"/>
      <c r="M217" s="48">
        <v>252.8</v>
      </c>
      <c r="N217" s="48">
        <v>87.37</v>
      </c>
      <c r="O217" s="48">
        <v>319.60000000000002</v>
      </c>
      <c r="P217" s="48">
        <v>9.11</v>
      </c>
      <c r="Q217" s="48">
        <v>328.8</v>
      </c>
      <c r="R217" s="48">
        <v>7.43</v>
      </c>
      <c r="S217" s="34">
        <f t="shared" si="7"/>
        <v>97.201946472019472</v>
      </c>
    </row>
    <row r="218" spans="1:19" x14ac:dyDescent="0.2">
      <c r="A218" s="33" t="s">
        <v>195</v>
      </c>
      <c r="B218" s="27">
        <v>190.2</v>
      </c>
      <c r="C218" s="27">
        <v>499.28</v>
      </c>
      <c r="D218" s="28">
        <f t="shared" si="6"/>
        <v>0.3809485659349463</v>
      </c>
      <c r="E218" s="29"/>
      <c r="F218" s="47">
        <v>4.6260000000000003E-2</v>
      </c>
      <c r="G218" s="47">
        <v>2.0600000000000002E-3</v>
      </c>
      <c r="H218" s="47">
        <v>0.35372999999999999</v>
      </c>
      <c r="I218" s="47">
        <v>1.393E-2</v>
      </c>
      <c r="J218" s="47">
        <v>5.5449999999999999E-2</v>
      </c>
      <c r="K218" s="47">
        <v>1.2899999999999999E-3</v>
      </c>
      <c r="L218" s="29"/>
      <c r="M218" s="48">
        <v>11.1</v>
      </c>
      <c r="N218" s="48">
        <v>103.58</v>
      </c>
      <c r="O218" s="48">
        <v>307.5</v>
      </c>
      <c r="P218" s="48">
        <v>10.45</v>
      </c>
      <c r="Q218" s="48">
        <v>347.9</v>
      </c>
      <c r="R218" s="48">
        <v>7.91</v>
      </c>
      <c r="S218" s="34">
        <f t="shared" si="7"/>
        <v>88.387467663121598</v>
      </c>
    </row>
    <row r="219" spans="1:19" x14ac:dyDescent="0.2">
      <c r="A219" s="33" t="s">
        <v>196</v>
      </c>
      <c r="B219" s="27">
        <v>205.97</v>
      </c>
      <c r="C219" s="27">
        <v>606.69000000000005</v>
      </c>
      <c r="D219" s="28">
        <f t="shared" si="6"/>
        <v>0.33949793139824291</v>
      </c>
      <c r="E219" s="29"/>
      <c r="F219" s="47">
        <v>5.228E-2</v>
      </c>
      <c r="G219" s="47">
        <v>2.0600000000000002E-3</v>
      </c>
      <c r="H219" s="47">
        <v>0.38835999999999998</v>
      </c>
      <c r="I219" s="47">
        <v>1.303E-2</v>
      </c>
      <c r="J219" s="47">
        <v>5.3859999999999998E-2</v>
      </c>
      <c r="K219" s="47">
        <v>1.25E-3</v>
      </c>
      <c r="L219" s="29"/>
      <c r="M219" s="48">
        <v>297.89999999999998</v>
      </c>
      <c r="N219" s="48">
        <v>87.23</v>
      </c>
      <c r="O219" s="48">
        <v>333.2</v>
      </c>
      <c r="P219" s="48">
        <v>9.5299999999999994</v>
      </c>
      <c r="Q219" s="48">
        <v>338.2</v>
      </c>
      <c r="R219" s="48">
        <v>7.67</v>
      </c>
      <c r="S219" s="34">
        <f t="shared" si="7"/>
        <v>98.521584861028984</v>
      </c>
    </row>
    <row r="220" spans="1:19" x14ac:dyDescent="0.2">
      <c r="A220" s="33" t="s">
        <v>197</v>
      </c>
      <c r="B220" s="27">
        <v>260.02</v>
      </c>
      <c r="C220" s="27">
        <v>614.57000000000005</v>
      </c>
      <c r="D220" s="28">
        <f t="shared" si="6"/>
        <v>0.42309256878793294</v>
      </c>
      <c r="E220" s="29"/>
      <c r="F220" s="47">
        <v>5.0369999999999998E-2</v>
      </c>
      <c r="G220" s="47">
        <v>1.9400000000000001E-3</v>
      </c>
      <c r="H220" s="47">
        <v>0.36948999999999999</v>
      </c>
      <c r="I220" s="47">
        <v>1.2070000000000001E-2</v>
      </c>
      <c r="J220" s="47">
        <v>5.3190000000000001E-2</v>
      </c>
      <c r="K220" s="47">
        <v>1.24E-3</v>
      </c>
      <c r="L220" s="29"/>
      <c r="M220" s="48">
        <v>211.9</v>
      </c>
      <c r="N220" s="48">
        <v>86.89</v>
      </c>
      <c r="O220" s="48">
        <v>319.3</v>
      </c>
      <c r="P220" s="48">
        <v>8.9499999999999993</v>
      </c>
      <c r="Q220" s="48">
        <v>334.1</v>
      </c>
      <c r="R220" s="48">
        <v>7.56</v>
      </c>
      <c r="S220" s="34">
        <f t="shared" si="7"/>
        <v>95.570188566297503</v>
      </c>
    </row>
    <row r="221" spans="1:19" x14ac:dyDescent="0.2">
      <c r="A221" s="33" t="s">
        <v>198</v>
      </c>
      <c r="B221" s="27">
        <v>357.16</v>
      </c>
      <c r="C221" s="27">
        <v>833.65</v>
      </c>
      <c r="D221" s="28">
        <f t="shared" si="6"/>
        <v>0.42842919690517606</v>
      </c>
      <c r="E221" s="29"/>
      <c r="F221" s="47">
        <v>5.126E-2</v>
      </c>
      <c r="G221" s="47">
        <v>1.8500000000000001E-3</v>
      </c>
      <c r="H221" s="47">
        <v>0.36923</v>
      </c>
      <c r="I221" s="47">
        <v>1.1050000000000001E-2</v>
      </c>
      <c r="J221" s="47">
        <v>5.2220000000000003E-2</v>
      </c>
      <c r="K221" s="47">
        <v>1.1999999999999999E-3</v>
      </c>
      <c r="L221" s="29"/>
      <c r="M221" s="48">
        <v>252.5</v>
      </c>
      <c r="N221" s="48">
        <v>81</v>
      </c>
      <c r="O221" s="48">
        <v>319.10000000000002</v>
      </c>
      <c r="P221" s="48">
        <v>8.1999999999999993</v>
      </c>
      <c r="Q221" s="48">
        <v>328.2</v>
      </c>
      <c r="R221" s="48">
        <v>7.38</v>
      </c>
      <c r="S221" s="34">
        <f t="shared" si="7"/>
        <v>97.227300426569187</v>
      </c>
    </row>
    <row r="222" spans="1:19" x14ac:dyDescent="0.2">
      <c r="A222" s="73" t="s">
        <v>199</v>
      </c>
      <c r="B222" s="66">
        <v>156.71</v>
      </c>
      <c r="C222" s="66">
        <v>854.89</v>
      </c>
      <c r="D222" s="67">
        <f t="shared" si="6"/>
        <v>0.18331013346746367</v>
      </c>
      <c r="E222" s="65"/>
      <c r="F222" s="71">
        <v>6.6600000000000006E-2</v>
      </c>
      <c r="G222" s="71">
        <v>2.16E-3</v>
      </c>
      <c r="H222" s="71">
        <v>1.2385299999999999</v>
      </c>
      <c r="I222" s="71">
        <v>3.1629999999999998E-2</v>
      </c>
      <c r="J222" s="71">
        <v>0.13481000000000001</v>
      </c>
      <c r="K222" s="71">
        <v>3.0799999999999998E-3</v>
      </c>
      <c r="L222" s="65"/>
      <c r="M222" s="72">
        <v>825.2</v>
      </c>
      <c r="N222" s="72">
        <v>66.19</v>
      </c>
      <c r="O222" s="72">
        <v>818.2</v>
      </c>
      <c r="P222" s="72">
        <v>14.35</v>
      </c>
      <c r="Q222" s="72">
        <v>815.2</v>
      </c>
      <c r="R222" s="72">
        <v>17.510000000000002</v>
      </c>
      <c r="S222" s="70">
        <f t="shared" si="7"/>
        <v>100.36800785083415</v>
      </c>
    </row>
    <row r="223" spans="1:19" ht="13.8" x14ac:dyDescent="0.2">
      <c r="A223" s="26" t="s">
        <v>336</v>
      </c>
      <c r="B223" s="27"/>
      <c r="C223" s="27"/>
      <c r="D223" s="28"/>
      <c r="E223" s="29"/>
      <c r="F223" s="30"/>
      <c r="G223" s="30"/>
      <c r="H223" s="30"/>
      <c r="I223" s="30"/>
      <c r="J223" s="30"/>
      <c r="K223" s="30"/>
      <c r="L223" s="29"/>
      <c r="M223" s="31"/>
      <c r="N223" s="31"/>
      <c r="O223" s="31"/>
      <c r="P223" s="31"/>
      <c r="Q223" s="31"/>
      <c r="R223" s="31"/>
      <c r="S223" s="34"/>
    </row>
    <row r="224" spans="1:19" x14ac:dyDescent="0.2">
      <c r="A224" s="29" t="s">
        <v>200</v>
      </c>
      <c r="B224" s="27">
        <v>321.89999999999998</v>
      </c>
      <c r="C224" s="27">
        <v>536.69000000000005</v>
      </c>
      <c r="D224" s="28">
        <f t="shared" ref="D224:D269" si="8">B224/C224</f>
        <v>0.59978758687510469</v>
      </c>
      <c r="E224" s="29"/>
      <c r="F224" s="47">
        <v>5.4050000000000001E-2</v>
      </c>
      <c r="G224" s="47">
        <v>2.3E-3</v>
      </c>
      <c r="H224" s="47">
        <v>0.34515000000000001</v>
      </c>
      <c r="I224" s="47">
        <v>1.2699999999999999E-2</v>
      </c>
      <c r="J224" s="47">
        <v>4.6039999999999998E-2</v>
      </c>
      <c r="K224" s="47">
        <v>1.0300000000000001E-3</v>
      </c>
      <c r="L224" s="29"/>
      <c r="M224" s="48">
        <v>373.2</v>
      </c>
      <c r="N224" s="48">
        <v>92.46</v>
      </c>
      <c r="O224" s="48">
        <v>301.10000000000002</v>
      </c>
      <c r="P224" s="48">
        <v>9.59</v>
      </c>
      <c r="Q224" s="48">
        <v>290.2</v>
      </c>
      <c r="R224" s="48">
        <v>6.37</v>
      </c>
      <c r="S224" s="34">
        <f t="shared" ref="S224:S269" si="9">100*O224/Q224</f>
        <v>103.75603032391456</v>
      </c>
    </row>
    <row r="225" spans="1:19" x14ac:dyDescent="0.2">
      <c r="A225" s="29" t="s">
        <v>201</v>
      </c>
      <c r="B225" s="27">
        <v>209.16</v>
      </c>
      <c r="C225" s="27">
        <v>607.70000000000005</v>
      </c>
      <c r="D225" s="28">
        <f t="shared" si="8"/>
        <v>0.34418298502550598</v>
      </c>
      <c r="E225" s="29"/>
      <c r="F225" s="47">
        <v>5.4960000000000002E-2</v>
      </c>
      <c r="G225" s="47">
        <v>2.1099999999999999E-3</v>
      </c>
      <c r="H225" s="47">
        <v>0.37663999999999997</v>
      </c>
      <c r="I225" s="47">
        <v>1.2149999999999999E-2</v>
      </c>
      <c r="J225" s="47">
        <v>4.9430000000000002E-2</v>
      </c>
      <c r="K225" s="47">
        <v>1.09E-3</v>
      </c>
      <c r="L225" s="29"/>
      <c r="M225" s="48">
        <v>410.5</v>
      </c>
      <c r="N225" s="48">
        <v>83.27</v>
      </c>
      <c r="O225" s="48">
        <v>324.60000000000002</v>
      </c>
      <c r="P225" s="48">
        <v>8.9600000000000009</v>
      </c>
      <c r="Q225" s="48">
        <v>311</v>
      </c>
      <c r="R225" s="48">
        <v>6.71</v>
      </c>
      <c r="S225" s="34">
        <f t="shared" si="9"/>
        <v>104.37299035369776</v>
      </c>
    </row>
    <row r="226" spans="1:19" x14ac:dyDescent="0.2">
      <c r="A226" s="29" t="s">
        <v>202</v>
      </c>
      <c r="B226" s="27">
        <v>584.36</v>
      </c>
      <c r="C226" s="27">
        <v>2774.75</v>
      </c>
      <c r="D226" s="28">
        <f t="shared" si="8"/>
        <v>0.21059915307685378</v>
      </c>
      <c r="E226" s="29"/>
      <c r="F226" s="47">
        <v>5.3449999999999998E-2</v>
      </c>
      <c r="G226" s="47">
        <v>1.6999999999999999E-3</v>
      </c>
      <c r="H226" s="47">
        <v>0.31870999999999999</v>
      </c>
      <c r="I226" s="47">
        <v>7.77E-3</v>
      </c>
      <c r="J226" s="47">
        <v>4.3029999999999999E-2</v>
      </c>
      <c r="K226" s="47">
        <v>9.2000000000000003E-4</v>
      </c>
      <c r="L226" s="29"/>
      <c r="M226" s="48">
        <v>348</v>
      </c>
      <c r="N226" s="48">
        <v>70.260000000000005</v>
      </c>
      <c r="O226" s="48">
        <v>280.89999999999998</v>
      </c>
      <c r="P226" s="48">
        <v>5.98</v>
      </c>
      <c r="Q226" s="48">
        <v>271.60000000000002</v>
      </c>
      <c r="R226" s="48">
        <v>5.72</v>
      </c>
      <c r="S226" s="34">
        <f t="shared" si="9"/>
        <v>103.42415316642119</v>
      </c>
    </row>
    <row r="227" spans="1:19" x14ac:dyDescent="0.2">
      <c r="A227" s="29" t="s">
        <v>203</v>
      </c>
      <c r="B227" s="27">
        <v>284.56</v>
      </c>
      <c r="C227" s="27">
        <v>1269.21</v>
      </c>
      <c r="D227" s="28">
        <f t="shared" si="8"/>
        <v>0.22420245664626026</v>
      </c>
      <c r="E227" s="29"/>
      <c r="F227" s="47">
        <v>5.0270000000000002E-2</v>
      </c>
      <c r="G227" s="47">
        <v>1.7799999999999999E-3</v>
      </c>
      <c r="H227" s="47">
        <v>0.35087000000000002</v>
      </c>
      <c r="I227" s="47">
        <v>1.0070000000000001E-2</v>
      </c>
      <c r="J227" s="47">
        <v>5.0389999999999997E-2</v>
      </c>
      <c r="K227" s="47">
        <v>1.1000000000000001E-3</v>
      </c>
      <c r="L227" s="29"/>
      <c r="M227" s="48">
        <v>207.3</v>
      </c>
      <c r="N227" s="48">
        <v>79.91</v>
      </c>
      <c r="O227" s="48">
        <v>305.39999999999998</v>
      </c>
      <c r="P227" s="48">
        <v>7.57</v>
      </c>
      <c r="Q227" s="48">
        <v>316.89999999999998</v>
      </c>
      <c r="R227" s="48">
        <v>6.76</v>
      </c>
      <c r="S227" s="34">
        <f t="shared" si="9"/>
        <v>96.371094982644365</v>
      </c>
    </row>
    <row r="228" spans="1:19" x14ac:dyDescent="0.2">
      <c r="A228" s="29" t="s">
        <v>204</v>
      </c>
      <c r="B228" s="27">
        <v>317.66000000000003</v>
      </c>
      <c r="C228" s="27">
        <v>507.21</v>
      </c>
      <c r="D228" s="28">
        <f t="shared" si="8"/>
        <v>0.6262889138621085</v>
      </c>
      <c r="E228" s="29"/>
      <c r="F228" s="47">
        <v>5.2350000000000001E-2</v>
      </c>
      <c r="G228" s="47">
        <v>2.0999999999999999E-3</v>
      </c>
      <c r="H228" s="47">
        <v>0.35647000000000001</v>
      </c>
      <c r="I228" s="47">
        <v>1.222E-2</v>
      </c>
      <c r="J228" s="47">
        <v>4.9169999999999998E-2</v>
      </c>
      <c r="K228" s="47">
        <v>1.1000000000000001E-3</v>
      </c>
      <c r="L228" s="29"/>
      <c r="M228" s="48">
        <v>300.89999999999998</v>
      </c>
      <c r="N228" s="48">
        <v>89.06</v>
      </c>
      <c r="O228" s="48">
        <v>309.60000000000002</v>
      </c>
      <c r="P228" s="48">
        <v>9.15</v>
      </c>
      <c r="Q228" s="48">
        <v>309.5</v>
      </c>
      <c r="R228" s="48">
        <v>6.77</v>
      </c>
      <c r="S228" s="34">
        <f t="shared" si="9"/>
        <v>100.03231017770599</v>
      </c>
    </row>
    <row r="229" spans="1:19" x14ac:dyDescent="0.2">
      <c r="A229" s="29" t="s">
        <v>205</v>
      </c>
      <c r="B229" s="27">
        <v>320.20999999999998</v>
      </c>
      <c r="C229" s="27">
        <v>1082.31</v>
      </c>
      <c r="D229" s="28">
        <f t="shared" si="8"/>
        <v>0.29585793349410056</v>
      </c>
      <c r="E229" s="29"/>
      <c r="F229" s="47">
        <v>5.756E-2</v>
      </c>
      <c r="G229" s="47">
        <v>2.0200000000000001E-3</v>
      </c>
      <c r="H229" s="47">
        <v>0.37907999999999997</v>
      </c>
      <c r="I229" s="47">
        <v>1.0829999999999999E-2</v>
      </c>
      <c r="J229" s="47">
        <v>4.7600000000000003E-2</v>
      </c>
      <c r="K229" s="47">
        <v>1.0499999999999999E-3</v>
      </c>
      <c r="L229" s="29"/>
      <c r="M229" s="48">
        <v>512.79999999999995</v>
      </c>
      <c r="N229" s="48">
        <v>75.73</v>
      </c>
      <c r="O229" s="48">
        <v>326.39999999999998</v>
      </c>
      <c r="P229" s="48">
        <v>7.97</v>
      </c>
      <c r="Q229" s="48">
        <v>299.8</v>
      </c>
      <c r="R229" s="48">
        <v>6.48</v>
      </c>
      <c r="S229" s="34">
        <f t="shared" si="9"/>
        <v>108.87258172114741</v>
      </c>
    </row>
    <row r="230" spans="1:19" x14ac:dyDescent="0.2">
      <c r="A230" s="29" t="s">
        <v>206</v>
      </c>
      <c r="B230" s="27">
        <v>192.17</v>
      </c>
      <c r="C230" s="27">
        <v>445.81</v>
      </c>
      <c r="D230" s="28">
        <f t="shared" si="8"/>
        <v>0.4310580740674278</v>
      </c>
      <c r="E230" s="29"/>
      <c r="F230" s="47">
        <v>4.972E-2</v>
      </c>
      <c r="G230" s="47">
        <v>2.1099999999999999E-3</v>
      </c>
      <c r="H230" s="47">
        <v>0.33048</v>
      </c>
      <c r="I230" s="47">
        <v>1.223E-2</v>
      </c>
      <c r="J230" s="47">
        <v>4.8059999999999999E-2</v>
      </c>
      <c r="K230" s="47">
        <v>1.1000000000000001E-3</v>
      </c>
      <c r="L230" s="29"/>
      <c r="M230" s="48">
        <v>182</v>
      </c>
      <c r="N230" s="48">
        <v>96.12</v>
      </c>
      <c r="O230" s="48">
        <v>289.89999999999998</v>
      </c>
      <c r="P230" s="48">
        <v>9.33</v>
      </c>
      <c r="Q230" s="48">
        <v>302.60000000000002</v>
      </c>
      <c r="R230" s="48">
        <v>6.74</v>
      </c>
      <c r="S230" s="34">
        <f t="shared" si="9"/>
        <v>95.803040317250478</v>
      </c>
    </row>
    <row r="231" spans="1:19" x14ac:dyDescent="0.2">
      <c r="A231" s="29" t="s">
        <v>207</v>
      </c>
      <c r="B231" s="27">
        <v>814.28</v>
      </c>
      <c r="C231" s="27">
        <v>2922.87</v>
      </c>
      <c r="D231" s="28">
        <f t="shared" si="8"/>
        <v>0.27858919486668926</v>
      </c>
      <c r="E231" s="29"/>
      <c r="F231" s="47">
        <v>5.1810000000000002E-2</v>
      </c>
      <c r="G231" s="47">
        <v>1.6199999999999999E-3</v>
      </c>
      <c r="H231" s="47">
        <v>0.32334000000000002</v>
      </c>
      <c r="I231" s="47">
        <v>7.7999999999999996E-3</v>
      </c>
      <c r="J231" s="47">
        <v>4.5150000000000003E-2</v>
      </c>
      <c r="K231" s="47">
        <v>9.8999999999999999E-4</v>
      </c>
      <c r="L231" s="29"/>
      <c r="M231" s="48">
        <v>277</v>
      </c>
      <c r="N231" s="48">
        <v>70.209999999999994</v>
      </c>
      <c r="O231" s="48">
        <v>284.5</v>
      </c>
      <c r="P231" s="48">
        <v>5.99</v>
      </c>
      <c r="Q231" s="48">
        <v>284.7</v>
      </c>
      <c r="R231" s="48">
        <v>6.09</v>
      </c>
      <c r="S231" s="34">
        <f t="shared" si="9"/>
        <v>99.929750614682121</v>
      </c>
    </row>
    <row r="232" spans="1:19" x14ac:dyDescent="0.2">
      <c r="A232" s="29" t="s">
        <v>208</v>
      </c>
      <c r="B232" s="27">
        <v>337.17</v>
      </c>
      <c r="C232" s="27">
        <v>938.72</v>
      </c>
      <c r="D232" s="28">
        <f t="shared" si="8"/>
        <v>0.35918058633032213</v>
      </c>
      <c r="E232" s="29"/>
      <c r="F232" s="47">
        <v>5.1229999999999998E-2</v>
      </c>
      <c r="G232" s="47">
        <v>1.92E-3</v>
      </c>
      <c r="H232" s="47">
        <v>0.36174000000000001</v>
      </c>
      <c r="I232" s="47">
        <v>1.1379999999999999E-2</v>
      </c>
      <c r="J232" s="47">
        <v>5.11E-2</v>
      </c>
      <c r="K232" s="47">
        <v>1.15E-3</v>
      </c>
      <c r="L232" s="29"/>
      <c r="M232" s="48">
        <v>251.2</v>
      </c>
      <c r="N232" s="48">
        <v>84.05</v>
      </c>
      <c r="O232" s="48">
        <v>313.5</v>
      </c>
      <c r="P232" s="48">
        <v>8.49</v>
      </c>
      <c r="Q232" s="48">
        <v>321.3</v>
      </c>
      <c r="R232" s="48">
        <v>7.05</v>
      </c>
      <c r="S232" s="34">
        <f t="shared" si="9"/>
        <v>97.572362278244626</v>
      </c>
    </row>
    <row r="233" spans="1:19" x14ac:dyDescent="0.2">
      <c r="A233" s="29" t="s">
        <v>209</v>
      </c>
      <c r="B233" s="27">
        <v>505.35</v>
      </c>
      <c r="C233" s="27">
        <v>1855.39</v>
      </c>
      <c r="D233" s="28">
        <f t="shared" si="8"/>
        <v>0.27236861252890227</v>
      </c>
      <c r="E233" s="29"/>
      <c r="F233" s="47">
        <v>5.219E-2</v>
      </c>
      <c r="G233" s="47">
        <v>1.67E-3</v>
      </c>
      <c r="H233" s="47">
        <v>0.35125000000000001</v>
      </c>
      <c r="I233" s="47">
        <v>8.77E-3</v>
      </c>
      <c r="J233" s="47">
        <v>4.8719999999999999E-2</v>
      </c>
      <c r="K233" s="47">
        <v>1.08E-3</v>
      </c>
      <c r="L233" s="29"/>
      <c r="M233" s="48">
        <v>293.8</v>
      </c>
      <c r="N233" s="48">
        <v>71.25</v>
      </c>
      <c r="O233" s="48">
        <v>305.7</v>
      </c>
      <c r="P233" s="48">
        <v>6.59</v>
      </c>
      <c r="Q233" s="48">
        <v>306.7</v>
      </c>
      <c r="R233" s="48">
        <v>6.61</v>
      </c>
      <c r="S233" s="34">
        <f t="shared" si="9"/>
        <v>99.673948483860457</v>
      </c>
    </row>
    <row r="234" spans="1:19" x14ac:dyDescent="0.2">
      <c r="A234" s="29" t="s">
        <v>210</v>
      </c>
      <c r="B234" s="27">
        <v>251.76</v>
      </c>
      <c r="C234" s="27">
        <v>467.22</v>
      </c>
      <c r="D234" s="28">
        <f t="shared" si="8"/>
        <v>0.5388467959419545</v>
      </c>
      <c r="E234" s="29"/>
      <c r="F234" s="47">
        <v>5.3420000000000002E-2</v>
      </c>
      <c r="G234" s="47">
        <v>2.33E-3</v>
      </c>
      <c r="H234" s="47">
        <v>0.36565999999999999</v>
      </c>
      <c r="I234" s="47">
        <v>1.4069999999999999E-2</v>
      </c>
      <c r="J234" s="47">
        <v>4.9630000000000001E-2</v>
      </c>
      <c r="K234" s="47">
        <v>1.17E-3</v>
      </c>
      <c r="L234" s="29"/>
      <c r="M234" s="48">
        <v>346.8</v>
      </c>
      <c r="N234" s="48">
        <v>95.66</v>
      </c>
      <c r="O234" s="48">
        <v>316.39999999999998</v>
      </c>
      <c r="P234" s="48">
        <v>10.46</v>
      </c>
      <c r="Q234" s="48">
        <v>312.3</v>
      </c>
      <c r="R234" s="48">
        <v>7.16</v>
      </c>
      <c r="S234" s="34">
        <f t="shared" si="9"/>
        <v>101.31284021773934</v>
      </c>
    </row>
    <row r="235" spans="1:19" x14ac:dyDescent="0.2">
      <c r="A235" s="29" t="s">
        <v>211</v>
      </c>
      <c r="B235" s="27">
        <v>259.55</v>
      </c>
      <c r="C235" s="27">
        <v>907.04</v>
      </c>
      <c r="D235" s="28">
        <f t="shared" si="8"/>
        <v>0.28615055565355446</v>
      </c>
      <c r="E235" s="29"/>
      <c r="F235" s="47">
        <v>5.595E-2</v>
      </c>
      <c r="G235" s="47">
        <v>1.9499999999999999E-3</v>
      </c>
      <c r="H235" s="47">
        <v>0.40928999999999999</v>
      </c>
      <c r="I235" s="47">
        <v>1.175E-2</v>
      </c>
      <c r="J235" s="47">
        <v>5.3069999999999999E-2</v>
      </c>
      <c r="K235" s="47">
        <v>1.2099999999999999E-3</v>
      </c>
      <c r="L235" s="29"/>
      <c r="M235" s="48">
        <v>450</v>
      </c>
      <c r="N235" s="48">
        <v>75.790000000000006</v>
      </c>
      <c r="O235" s="48">
        <v>348.4</v>
      </c>
      <c r="P235" s="48">
        <v>8.4700000000000006</v>
      </c>
      <c r="Q235" s="48">
        <v>333.3</v>
      </c>
      <c r="R235" s="48">
        <v>7.38</v>
      </c>
      <c r="S235" s="34">
        <f t="shared" si="9"/>
        <v>104.53045304530453</v>
      </c>
    </row>
    <row r="236" spans="1:19" x14ac:dyDescent="0.2">
      <c r="A236" s="29" t="s">
        <v>212</v>
      </c>
      <c r="B236" s="27">
        <v>325.43</v>
      </c>
      <c r="C236" s="27">
        <v>983.73</v>
      </c>
      <c r="D236" s="28">
        <f t="shared" si="8"/>
        <v>0.3308123163876267</v>
      </c>
      <c r="E236" s="29"/>
      <c r="F236" s="47">
        <v>4.8390000000000002E-2</v>
      </c>
      <c r="G236" s="47">
        <v>1.7799999999999999E-3</v>
      </c>
      <c r="H236" s="47">
        <v>0.33715000000000001</v>
      </c>
      <c r="I236" s="47">
        <v>1.04E-2</v>
      </c>
      <c r="J236" s="47">
        <v>5.0560000000000001E-2</v>
      </c>
      <c r="K236" s="47">
        <v>1.16E-3</v>
      </c>
      <c r="L236" s="29"/>
      <c r="M236" s="48">
        <v>118.5</v>
      </c>
      <c r="N236" s="48">
        <v>84.32</v>
      </c>
      <c r="O236" s="48">
        <v>295</v>
      </c>
      <c r="P236" s="48">
        <v>7.9</v>
      </c>
      <c r="Q236" s="48">
        <v>318</v>
      </c>
      <c r="R236" s="48">
        <v>7.1</v>
      </c>
      <c r="S236" s="34">
        <f t="shared" si="9"/>
        <v>92.767295597484278</v>
      </c>
    </row>
    <row r="237" spans="1:19" x14ac:dyDescent="0.2">
      <c r="A237" s="29" t="s">
        <v>213</v>
      </c>
      <c r="B237" s="27">
        <v>435.92</v>
      </c>
      <c r="C237" s="27">
        <v>1357.72</v>
      </c>
      <c r="D237" s="28">
        <f t="shared" si="8"/>
        <v>0.3210676722741066</v>
      </c>
      <c r="E237" s="29"/>
      <c r="F237" s="47">
        <v>5.0939999999999999E-2</v>
      </c>
      <c r="G237" s="47">
        <v>1.7099999999999999E-3</v>
      </c>
      <c r="H237" s="47">
        <v>0.36347000000000002</v>
      </c>
      <c r="I237" s="47">
        <v>9.9299999999999996E-3</v>
      </c>
      <c r="J237" s="47">
        <v>5.1799999999999999E-2</v>
      </c>
      <c r="K237" s="47">
        <v>1.1800000000000001E-3</v>
      </c>
      <c r="L237" s="29"/>
      <c r="M237" s="48">
        <v>238.1</v>
      </c>
      <c r="N237" s="48">
        <v>75.77</v>
      </c>
      <c r="O237" s="48">
        <v>314.8</v>
      </c>
      <c r="P237" s="48">
        <v>7.4</v>
      </c>
      <c r="Q237" s="48">
        <v>325.60000000000002</v>
      </c>
      <c r="R237" s="48">
        <v>7.22</v>
      </c>
      <c r="S237" s="34">
        <f t="shared" si="9"/>
        <v>96.683046683046683</v>
      </c>
    </row>
    <row r="238" spans="1:19" x14ac:dyDescent="0.2">
      <c r="A238" s="29" t="s">
        <v>214</v>
      </c>
      <c r="B238" s="27">
        <v>137.61000000000001</v>
      </c>
      <c r="C238" s="27">
        <v>423.05</v>
      </c>
      <c r="D238" s="28">
        <f t="shared" si="8"/>
        <v>0.3252806996808888</v>
      </c>
      <c r="E238" s="29"/>
      <c r="F238" s="47">
        <v>5.3069999999999999E-2</v>
      </c>
      <c r="G238" s="47">
        <v>2.8800000000000002E-3</v>
      </c>
      <c r="H238" s="47">
        <v>0.38005</v>
      </c>
      <c r="I238" s="47">
        <v>1.8919999999999999E-2</v>
      </c>
      <c r="J238" s="47">
        <v>5.2019999999999997E-2</v>
      </c>
      <c r="K238" s="47">
        <v>1.2999999999999999E-3</v>
      </c>
      <c r="L238" s="29"/>
      <c r="M238" s="48">
        <v>331.5</v>
      </c>
      <c r="N238" s="48">
        <v>118.21</v>
      </c>
      <c r="O238" s="48">
        <v>327.10000000000002</v>
      </c>
      <c r="P238" s="48">
        <v>13.92</v>
      </c>
      <c r="Q238" s="48">
        <v>326.89999999999998</v>
      </c>
      <c r="R238" s="48">
        <v>7.97</v>
      </c>
      <c r="S238" s="34">
        <f t="shared" si="9"/>
        <v>100.0611807892322</v>
      </c>
    </row>
    <row r="239" spans="1:19" x14ac:dyDescent="0.2">
      <c r="A239" s="29" t="s">
        <v>215</v>
      </c>
      <c r="B239" s="27">
        <v>721.81</v>
      </c>
      <c r="C239" s="27">
        <v>2118.98</v>
      </c>
      <c r="D239" s="28">
        <f t="shared" si="8"/>
        <v>0.34064030807275197</v>
      </c>
      <c r="E239" s="29"/>
      <c r="F239" s="47">
        <v>5.5259999999999997E-2</v>
      </c>
      <c r="G239" s="47">
        <v>1.7700000000000001E-3</v>
      </c>
      <c r="H239" s="47">
        <v>0.36403999999999997</v>
      </c>
      <c r="I239" s="47">
        <v>9.2700000000000005E-3</v>
      </c>
      <c r="J239" s="47">
        <v>4.7890000000000002E-2</v>
      </c>
      <c r="K239" s="47">
        <v>1.09E-3</v>
      </c>
      <c r="L239" s="29"/>
      <c r="M239" s="48">
        <v>422.6</v>
      </c>
      <c r="N239" s="48">
        <v>69.349999999999994</v>
      </c>
      <c r="O239" s="48">
        <v>315.2</v>
      </c>
      <c r="P239" s="48">
        <v>6.9</v>
      </c>
      <c r="Q239" s="48">
        <v>301.5</v>
      </c>
      <c r="R239" s="48">
        <v>6.73</v>
      </c>
      <c r="S239" s="34">
        <f t="shared" si="9"/>
        <v>104.54394693200663</v>
      </c>
    </row>
    <row r="240" spans="1:19" x14ac:dyDescent="0.2">
      <c r="A240" s="29" t="s">
        <v>216</v>
      </c>
      <c r="B240" s="27">
        <v>786.41</v>
      </c>
      <c r="C240" s="27">
        <v>1982.47</v>
      </c>
      <c r="D240" s="28">
        <f t="shared" si="8"/>
        <v>0.39668191700252714</v>
      </c>
      <c r="E240" s="29"/>
      <c r="F240" s="47">
        <v>5.6160000000000002E-2</v>
      </c>
      <c r="G240" s="47">
        <v>1.9400000000000001E-3</v>
      </c>
      <c r="H240" s="47">
        <v>0.34815000000000002</v>
      </c>
      <c r="I240" s="47">
        <v>9.9500000000000005E-3</v>
      </c>
      <c r="J240" s="47">
        <v>4.5080000000000002E-2</v>
      </c>
      <c r="K240" s="47">
        <v>1.0399999999999999E-3</v>
      </c>
      <c r="L240" s="29"/>
      <c r="M240" s="48">
        <v>458.2</v>
      </c>
      <c r="N240" s="48">
        <v>74.73</v>
      </c>
      <c r="O240" s="48">
        <v>303.3</v>
      </c>
      <c r="P240" s="48">
        <v>7.49</v>
      </c>
      <c r="Q240" s="48">
        <v>284.3</v>
      </c>
      <c r="R240" s="48">
        <v>6.44</v>
      </c>
      <c r="S240" s="34">
        <f t="shared" si="9"/>
        <v>106.68308125219838</v>
      </c>
    </row>
    <row r="241" spans="1:19" x14ac:dyDescent="0.2">
      <c r="A241" s="29" t="s">
        <v>217</v>
      </c>
      <c r="B241" s="27">
        <v>304.38</v>
      </c>
      <c r="C241" s="27">
        <v>1167.04</v>
      </c>
      <c r="D241" s="28">
        <f t="shared" si="8"/>
        <v>0.26081368247874964</v>
      </c>
      <c r="E241" s="29"/>
      <c r="F241" s="47">
        <v>5.2679999999999998E-2</v>
      </c>
      <c r="G241" s="47">
        <v>1.8500000000000001E-3</v>
      </c>
      <c r="H241" s="47">
        <v>0.38447999999999999</v>
      </c>
      <c r="I241" s="47">
        <v>1.1259999999999999E-2</v>
      </c>
      <c r="J241" s="47">
        <v>5.3100000000000001E-2</v>
      </c>
      <c r="K241" s="47">
        <v>1.23E-3</v>
      </c>
      <c r="L241" s="29"/>
      <c r="M241" s="48">
        <v>315</v>
      </c>
      <c r="N241" s="48">
        <v>77.87</v>
      </c>
      <c r="O241" s="48">
        <v>330.3</v>
      </c>
      <c r="P241" s="48">
        <v>8.26</v>
      </c>
      <c r="Q241" s="48">
        <v>333.5</v>
      </c>
      <c r="R241" s="48">
        <v>7.56</v>
      </c>
      <c r="S241" s="34">
        <f t="shared" si="9"/>
        <v>99.040479760119936</v>
      </c>
    </row>
    <row r="242" spans="1:19" x14ac:dyDescent="0.2">
      <c r="A242" s="29" t="s">
        <v>218</v>
      </c>
      <c r="B242" s="27">
        <v>442.39</v>
      </c>
      <c r="C242" s="27">
        <v>1568.88</v>
      </c>
      <c r="D242" s="28">
        <f t="shared" si="8"/>
        <v>0.28197822650553256</v>
      </c>
      <c r="E242" s="29"/>
      <c r="F242" s="47">
        <v>5.1700000000000003E-2</v>
      </c>
      <c r="G242" s="47">
        <v>1.75E-3</v>
      </c>
      <c r="H242" s="47">
        <v>0.40561999999999998</v>
      </c>
      <c r="I242" s="47">
        <v>1.1299999999999999E-2</v>
      </c>
      <c r="J242" s="47">
        <v>5.7099999999999998E-2</v>
      </c>
      <c r="K242" s="47">
        <v>1.33E-3</v>
      </c>
      <c r="L242" s="29"/>
      <c r="M242" s="48">
        <v>272.2</v>
      </c>
      <c r="N242" s="48">
        <v>75.680000000000007</v>
      </c>
      <c r="O242" s="48">
        <v>345.7</v>
      </c>
      <c r="P242" s="48">
        <v>8.17</v>
      </c>
      <c r="Q242" s="48">
        <v>357.9</v>
      </c>
      <c r="R242" s="48">
        <v>8.08</v>
      </c>
      <c r="S242" s="34">
        <f t="shared" si="9"/>
        <v>96.591226599608831</v>
      </c>
    </row>
    <row r="243" spans="1:19" x14ac:dyDescent="0.2">
      <c r="A243" s="29" t="s">
        <v>219</v>
      </c>
      <c r="B243" s="27">
        <v>332.16</v>
      </c>
      <c r="C243" s="27">
        <v>1210.81</v>
      </c>
      <c r="D243" s="28">
        <f t="shared" si="8"/>
        <v>0.27432875513086286</v>
      </c>
      <c r="E243" s="29"/>
      <c r="F243" s="47">
        <v>5.7360000000000001E-2</v>
      </c>
      <c r="G243" s="47">
        <v>2.48E-3</v>
      </c>
      <c r="H243" s="47">
        <v>0.38901000000000002</v>
      </c>
      <c r="I243" s="47">
        <v>1.494E-2</v>
      </c>
      <c r="J243" s="47">
        <v>4.938E-2</v>
      </c>
      <c r="K243" s="47">
        <v>1.1999999999999999E-3</v>
      </c>
      <c r="L243" s="29"/>
      <c r="M243" s="48">
        <v>504.8</v>
      </c>
      <c r="N243" s="48">
        <v>93.01</v>
      </c>
      <c r="O243" s="48">
        <v>333.6</v>
      </c>
      <c r="P243" s="48">
        <v>10.92</v>
      </c>
      <c r="Q243" s="48">
        <v>310.7</v>
      </c>
      <c r="R243" s="48">
        <v>7.37</v>
      </c>
      <c r="S243" s="34">
        <f t="shared" si="9"/>
        <v>107.37045381396847</v>
      </c>
    </row>
    <row r="244" spans="1:19" x14ac:dyDescent="0.2">
      <c r="A244" s="29" t="s">
        <v>220</v>
      </c>
      <c r="B244" s="27">
        <v>690.21</v>
      </c>
      <c r="C244" s="27">
        <v>4018.05</v>
      </c>
      <c r="D244" s="28">
        <f t="shared" si="8"/>
        <v>0.17177735468697503</v>
      </c>
      <c r="E244" s="29"/>
      <c r="F244" s="47">
        <v>5.1560000000000002E-2</v>
      </c>
      <c r="G244" s="47">
        <v>1.6000000000000001E-3</v>
      </c>
      <c r="H244" s="47">
        <v>0.35398000000000002</v>
      </c>
      <c r="I244" s="47">
        <v>8.7899999999999992E-3</v>
      </c>
      <c r="J244" s="47">
        <v>5.006E-2</v>
      </c>
      <c r="K244" s="47">
        <v>1.17E-3</v>
      </c>
      <c r="L244" s="29"/>
      <c r="M244" s="48">
        <v>266.10000000000002</v>
      </c>
      <c r="N244" s="48">
        <v>69.58</v>
      </c>
      <c r="O244" s="48">
        <v>307.7</v>
      </c>
      <c r="P244" s="48">
        <v>6.59</v>
      </c>
      <c r="Q244" s="48">
        <v>314.89999999999998</v>
      </c>
      <c r="R244" s="48">
        <v>7.19</v>
      </c>
      <c r="S244" s="34">
        <f t="shared" si="9"/>
        <v>97.713559860273108</v>
      </c>
    </row>
    <row r="245" spans="1:19" x14ac:dyDescent="0.2">
      <c r="A245" s="29" t="s">
        <v>221</v>
      </c>
      <c r="B245" s="27">
        <v>337.67</v>
      </c>
      <c r="C245" s="27">
        <v>1258.69</v>
      </c>
      <c r="D245" s="28">
        <f t="shared" si="8"/>
        <v>0.26827098014602485</v>
      </c>
      <c r="E245" s="29"/>
      <c r="F245" s="47">
        <v>5.0360000000000002E-2</v>
      </c>
      <c r="G245" s="47">
        <v>1.8699999999999999E-3</v>
      </c>
      <c r="H245" s="47">
        <v>0.35299999999999998</v>
      </c>
      <c r="I245" s="47">
        <v>1.125E-2</v>
      </c>
      <c r="J245" s="47">
        <v>5.1130000000000002E-2</v>
      </c>
      <c r="K245" s="47">
        <v>1.2199999999999999E-3</v>
      </c>
      <c r="L245" s="29"/>
      <c r="M245" s="48">
        <v>211.7</v>
      </c>
      <c r="N245" s="48">
        <v>83.68</v>
      </c>
      <c r="O245" s="48">
        <v>307</v>
      </c>
      <c r="P245" s="48">
        <v>8.44</v>
      </c>
      <c r="Q245" s="48">
        <v>321.5</v>
      </c>
      <c r="R245" s="48">
        <v>7.51</v>
      </c>
      <c r="S245" s="34">
        <f t="shared" si="9"/>
        <v>95.489891135303267</v>
      </c>
    </row>
    <row r="246" spans="1:19" x14ac:dyDescent="0.2">
      <c r="A246" s="29" t="s">
        <v>222</v>
      </c>
      <c r="B246" s="27">
        <v>317.16000000000003</v>
      </c>
      <c r="C246" s="27">
        <v>1393.33</v>
      </c>
      <c r="D246" s="28">
        <f t="shared" si="8"/>
        <v>0.22762733882138478</v>
      </c>
      <c r="E246" s="29"/>
      <c r="F246" s="47">
        <v>5.7419999999999999E-2</v>
      </c>
      <c r="G246" s="47">
        <v>2.2300000000000002E-3</v>
      </c>
      <c r="H246" s="47">
        <v>0.36188999999999999</v>
      </c>
      <c r="I246" s="47">
        <v>1.225E-2</v>
      </c>
      <c r="J246" s="47">
        <v>4.5999999999999999E-2</v>
      </c>
      <c r="K246" s="47">
        <v>1.1199999999999999E-3</v>
      </c>
      <c r="L246" s="29"/>
      <c r="M246" s="48">
        <v>507.2</v>
      </c>
      <c r="N246" s="48">
        <v>83.7</v>
      </c>
      <c r="O246" s="48">
        <v>313.60000000000002</v>
      </c>
      <c r="P246" s="48">
        <v>9.1300000000000008</v>
      </c>
      <c r="Q246" s="48">
        <v>289.89999999999998</v>
      </c>
      <c r="R246" s="48">
        <v>6.88</v>
      </c>
      <c r="S246" s="34">
        <f t="shared" si="9"/>
        <v>108.17523283890999</v>
      </c>
    </row>
    <row r="247" spans="1:19" x14ac:dyDescent="0.2">
      <c r="A247" s="29" t="s">
        <v>223</v>
      </c>
      <c r="B247" s="27">
        <v>644.67999999999995</v>
      </c>
      <c r="C247" s="27">
        <v>745.34</v>
      </c>
      <c r="D247" s="28">
        <f t="shared" si="8"/>
        <v>0.8649475407196715</v>
      </c>
      <c r="E247" s="29"/>
      <c r="F247" s="47">
        <v>5.5640000000000002E-2</v>
      </c>
      <c r="G247" s="47">
        <v>2.14E-3</v>
      </c>
      <c r="H247" s="47">
        <v>0.41394999999999998</v>
      </c>
      <c r="I247" s="47">
        <v>1.3899999999999999E-2</v>
      </c>
      <c r="J247" s="47">
        <v>5.4309999999999997E-2</v>
      </c>
      <c r="K247" s="47">
        <v>1.32E-3</v>
      </c>
      <c r="L247" s="29"/>
      <c r="M247" s="48">
        <v>437.9</v>
      </c>
      <c r="N247" s="48">
        <v>83.68</v>
      </c>
      <c r="O247" s="48">
        <v>351.7</v>
      </c>
      <c r="P247" s="48">
        <v>9.98</v>
      </c>
      <c r="Q247" s="48">
        <v>340.9</v>
      </c>
      <c r="R247" s="48">
        <v>8.07</v>
      </c>
      <c r="S247" s="34">
        <f t="shared" si="9"/>
        <v>103.16808448225287</v>
      </c>
    </row>
    <row r="248" spans="1:19" x14ac:dyDescent="0.2">
      <c r="A248" s="65" t="s">
        <v>224</v>
      </c>
      <c r="B248" s="66">
        <v>528.97</v>
      </c>
      <c r="C248" s="66">
        <v>2366.4299999999998</v>
      </c>
      <c r="D248" s="67">
        <f t="shared" si="8"/>
        <v>0.22353080378460383</v>
      </c>
      <c r="E248" s="65"/>
      <c r="F248" s="71">
        <v>5.8040000000000001E-2</v>
      </c>
      <c r="G248" s="71">
        <v>1.98E-3</v>
      </c>
      <c r="H248" s="71">
        <v>0.38469999999999999</v>
      </c>
      <c r="I248" s="71">
        <v>1.102E-2</v>
      </c>
      <c r="J248" s="71">
        <v>4.8410000000000002E-2</v>
      </c>
      <c r="K248" s="71">
        <v>1.16E-3</v>
      </c>
      <c r="L248" s="65"/>
      <c r="M248" s="72">
        <v>531</v>
      </c>
      <c r="N248" s="72">
        <v>73.37</v>
      </c>
      <c r="O248" s="72">
        <v>330.5</v>
      </c>
      <c r="P248" s="72">
        <v>8.08</v>
      </c>
      <c r="Q248" s="72">
        <v>304.7</v>
      </c>
      <c r="R248" s="72">
        <v>7.15</v>
      </c>
      <c r="S248" s="70">
        <f t="shared" si="9"/>
        <v>108.4673449294388</v>
      </c>
    </row>
    <row r="249" spans="1:19" ht="13.8" x14ac:dyDescent="0.2">
      <c r="A249" s="26" t="s">
        <v>337</v>
      </c>
      <c r="B249" s="27"/>
      <c r="C249" s="27"/>
      <c r="D249" s="28"/>
      <c r="E249" s="29"/>
      <c r="F249" s="30"/>
      <c r="G249" s="30"/>
      <c r="H249" s="30"/>
      <c r="I249" s="30"/>
      <c r="J249" s="30"/>
      <c r="K249" s="30"/>
      <c r="L249" s="29"/>
      <c r="M249" s="31"/>
      <c r="N249" s="31"/>
      <c r="O249" s="31"/>
      <c r="P249" s="31"/>
      <c r="Q249" s="31"/>
      <c r="R249" s="31"/>
      <c r="S249" s="34"/>
    </row>
    <row r="250" spans="1:19" x14ac:dyDescent="0.2">
      <c r="A250" s="29" t="s">
        <v>304</v>
      </c>
      <c r="B250" s="27">
        <v>204.94433575454272</v>
      </c>
      <c r="C250" s="27">
        <v>174.20359562299731</v>
      </c>
      <c r="D250" s="28">
        <f t="shared" si="8"/>
        <v>1.1764644410559295</v>
      </c>
      <c r="E250" s="29"/>
      <c r="F250" s="30">
        <v>6.9006730319016565E-2</v>
      </c>
      <c r="G250" s="30">
        <v>4.5796385654175704E-4</v>
      </c>
      <c r="H250" s="30">
        <v>1.3114549888910467</v>
      </c>
      <c r="I250" s="30">
        <v>1.2879327743109728E-2</v>
      </c>
      <c r="J250" s="30">
        <v>0.13776257909148776</v>
      </c>
      <c r="K250" s="30">
        <v>9.8464977880551919E-4</v>
      </c>
      <c r="L250" s="29"/>
      <c r="M250" s="31">
        <v>898.15</v>
      </c>
      <c r="N250" s="31">
        <v>17.592500000000001</v>
      </c>
      <c r="O250" s="31">
        <v>850.76630103325044</v>
      </c>
      <c r="P250" s="31">
        <v>5.657729235620252</v>
      </c>
      <c r="Q250" s="31">
        <v>831.99796271102969</v>
      </c>
      <c r="R250" s="31">
        <v>5.5788984449149552</v>
      </c>
      <c r="S250" s="34">
        <f t="shared" si="9"/>
        <v>102.25581541823311</v>
      </c>
    </row>
    <row r="251" spans="1:19" x14ac:dyDescent="0.2">
      <c r="A251" s="29" t="s">
        <v>305</v>
      </c>
      <c r="B251" s="27">
        <v>84.529947743471055</v>
      </c>
      <c r="C251" s="27">
        <v>87.463666404157806</v>
      </c>
      <c r="D251" s="28">
        <f t="shared" si="8"/>
        <v>0.96645785865949829</v>
      </c>
      <c r="E251" s="29"/>
      <c r="F251" s="30">
        <v>5.3731506031530832E-2</v>
      </c>
      <c r="G251" s="30">
        <v>1.8200470259138366E-3</v>
      </c>
      <c r="H251" s="30">
        <v>0.35019164429140454</v>
      </c>
      <c r="I251" s="30">
        <v>1.538588221415345E-2</v>
      </c>
      <c r="J251" s="30">
        <v>4.7215904950329408E-2</v>
      </c>
      <c r="K251" s="30">
        <v>1.2661361037737478E-3</v>
      </c>
      <c r="L251" s="29"/>
      <c r="M251" s="31">
        <v>366.72</v>
      </c>
      <c r="N251" s="31">
        <v>77.77</v>
      </c>
      <c r="O251" s="31">
        <v>304.86524964159435</v>
      </c>
      <c r="P251" s="31">
        <v>11.571127990435173</v>
      </c>
      <c r="Q251" s="31">
        <v>297.40611488468306</v>
      </c>
      <c r="R251" s="31">
        <v>7.7940391034582035</v>
      </c>
      <c r="S251" s="34">
        <f t="shared" si="9"/>
        <v>102.50806368248465</v>
      </c>
    </row>
    <row r="252" spans="1:19" x14ac:dyDescent="0.2">
      <c r="A252" s="29" t="s">
        <v>306</v>
      </c>
      <c r="B252" s="27">
        <v>100.07005470931954</v>
      </c>
      <c r="C252" s="27">
        <v>109.46409189479245</v>
      </c>
      <c r="D252" s="28">
        <f t="shared" si="8"/>
        <v>0.91418156380905569</v>
      </c>
      <c r="E252" s="29"/>
      <c r="F252" s="30">
        <v>5.2881197089503978E-2</v>
      </c>
      <c r="G252" s="30">
        <v>1.4952274732616482E-3</v>
      </c>
      <c r="H252" s="30">
        <v>0.34631526343742541</v>
      </c>
      <c r="I252" s="30">
        <v>1.2287522535145002E-2</v>
      </c>
      <c r="J252" s="30">
        <v>4.7548680818152902E-2</v>
      </c>
      <c r="K252" s="30">
        <v>1.0699581942511833E-3</v>
      </c>
      <c r="L252" s="29"/>
      <c r="M252" s="31">
        <v>324.13</v>
      </c>
      <c r="N252" s="31">
        <v>64.81</v>
      </c>
      <c r="O252" s="31">
        <v>301.9459067486336</v>
      </c>
      <c r="P252" s="31">
        <v>9.2674345518879306</v>
      </c>
      <c r="Q252" s="31">
        <v>299.45427925257655</v>
      </c>
      <c r="R252" s="31">
        <v>6.5843203304431768</v>
      </c>
      <c r="S252" s="34">
        <f t="shared" si="9"/>
        <v>100.83205606621353</v>
      </c>
    </row>
    <row r="253" spans="1:19" x14ac:dyDescent="0.2">
      <c r="A253" s="29" t="s">
        <v>307</v>
      </c>
      <c r="B253" s="27">
        <v>73.180858625379358</v>
      </c>
      <c r="C253" s="27">
        <v>77.502080911100009</v>
      </c>
      <c r="D253" s="28">
        <f t="shared" si="8"/>
        <v>0.94424379016768112</v>
      </c>
      <c r="E253" s="29"/>
      <c r="F253" s="30">
        <v>5.3371224191680833E-2</v>
      </c>
      <c r="G253" s="30">
        <v>7.5712191525444442E-4</v>
      </c>
      <c r="H253" s="30">
        <v>0.35133904091060175</v>
      </c>
      <c r="I253" s="30">
        <v>6.7438490503637103E-3</v>
      </c>
      <c r="J253" s="30">
        <v>4.7831198332827576E-2</v>
      </c>
      <c r="K253" s="30">
        <v>7.1974259258013762E-4</v>
      </c>
      <c r="L253" s="29"/>
      <c r="M253" s="31">
        <v>346.35</v>
      </c>
      <c r="N253" s="31">
        <v>26.85</v>
      </c>
      <c r="O253" s="31">
        <v>305.72775855843344</v>
      </c>
      <c r="P253" s="31">
        <v>5.067304857980389</v>
      </c>
      <c r="Q253" s="31">
        <v>301.19260359409708</v>
      </c>
      <c r="R253" s="31">
        <v>4.4279647269175655</v>
      </c>
      <c r="S253" s="34">
        <f t="shared" si="9"/>
        <v>101.50573251474933</v>
      </c>
    </row>
    <row r="254" spans="1:19" x14ac:dyDescent="0.2">
      <c r="A254" s="29" t="s">
        <v>308</v>
      </c>
      <c r="B254" s="27">
        <v>174.63070330142884</v>
      </c>
      <c r="C254" s="27">
        <v>168.30286698533286</v>
      </c>
      <c r="D254" s="28">
        <f t="shared" si="8"/>
        <v>1.0375979116068619</v>
      </c>
      <c r="E254" s="29"/>
      <c r="F254" s="30">
        <v>5.3375432516214134E-2</v>
      </c>
      <c r="G254" s="30">
        <v>7.7584342723918025E-4</v>
      </c>
      <c r="H254" s="30">
        <v>0.35523507269181459</v>
      </c>
      <c r="I254" s="30">
        <v>7.8554917325852781E-3</v>
      </c>
      <c r="J254" s="30">
        <v>4.8086884098994545E-2</v>
      </c>
      <c r="K254" s="30">
        <v>6.7719906388027365E-4</v>
      </c>
      <c r="L254" s="29"/>
      <c r="M254" s="31">
        <v>346.35</v>
      </c>
      <c r="N254" s="31">
        <v>26.85</v>
      </c>
      <c r="O254" s="31">
        <v>308.65098712111347</v>
      </c>
      <c r="P254" s="31">
        <v>5.8856376087386195</v>
      </c>
      <c r="Q254" s="31">
        <v>302.76542876429272</v>
      </c>
      <c r="R254" s="31">
        <v>4.1652140898324888</v>
      </c>
      <c r="S254" s="34">
        <f t="shared" si="9"/>
        <v>101.94393342094639</v>
      </c>
    </row>
    <row r="255" spans="1:19" x14ac:dyDescent="0.2">
      <c r="A255" s="29" t="s">
        <v>309</v>
      </c>
      <c r="B255" s="27">
        <v>71.640013893429966</v>
      </c>
      <c r="C255" s="27">
        <v>91.75623034063409</v>
      </c>
      <c r="D255" s="28">
        <f t="shared" si="8"/>
        <v>0.78076457181681214</v>
      </c>
      <c r="E255" s="29"/>
      <c r="F255" s="30">
        <v>5.3652745699487178E-2</v>
      </c>
      <c r="G255" s="30">
        <v>5.1144372354290733E-4</v>
      </c>
      <c r="H255" s="30">
        <v>0.35656846092133621</v>
      </c>
      <c r="I255" s="30">
        <v>4.7090614344534598E-3</v>
      </c>
      <c r="J255" s="30">
        <v>4.831111713756335E-2</v>
      </c>
      <c r="K255" s="30">
        <v>5.492340278827044E-4</v>
      </c>
      <c r="L255" s="29"/>
      <c r="M255" s="31">
        <v>366.72</v>
      </c>
      <c r="N255" s="31">
        <v>22.22</v>
      </c>
      <c r="O255" s="31">
        <v>309.64951072652673</v>
      </c>
      <c r="P255" s="31">
        <v>3.5247173443786153</v>
      </c>
      <c r="Q255" s="31">
        <v>304.14445988776095</v>
      </c>
      <c r="R255" s="31">
        <v>3.3774232598690048</v>
      </c>
      <c r="S255" s="34">
        <f t="shared" si="9"/>
        <v>101.81001187422494</v>
      </c>
    </row>
    <row r="256" spans="1:19" x14ac:dyDescent="0.2">
      <c r="A256" s="29" t="s">
        <v>310</v>
      </c>
      <c r="B256" s="27">
        <v>53.297567806741675</v>
      </c>
      <c r="C256" s="27">
        <v>72.831042224331284</v>
      </c>
      <c r="D256" s="28">
        <f t="shared" si="8"/>
        <v>0.73179740642151769</v>
      </c>
      <c r="E256" s="29"/>
      <c r="F256" s="30">
        <v>5.3936185141251432E-2</v>
      </c>
      <c r="G256" s="30">
        <v>9.791261437681535E-4</v>
      </c>
      <c r="H256" s="30">
        <v>0.35218751855314651</v>
      </c>
      <c r="I256" s="30">
        <v>7.447837397315595E-3</v>
      </c>
      <c r="J256" s="30">
        <v>4.7519863152143606E-2</v>
      </c>
      <c r="K256" s="30">
        <v>6.7752549398099587E-4</v>
      </c>
      <c r="L256" s="29"/>
      <c r="M256" s="31">
        <v>368.57</v>
      </c>
      <c r="N256" s="31">
        <v>40.737499999999997</v>
      </c>
      <c r="O256" s="31">
        <v>306.36509636787878</v>
      </c>
      <c r="P256" s="31">
        <v>5.5927778139581505</v>
      </c>
      <c r="Q256" s="31">
        <v>299.27693840957278</v>
      </c>
      <c r="R256" s="31">
        <v>4.1694775591591622</v>
      </c>
      <c r="S256" s="34">
        <f t="shared" si="9"/>
        <v>102.36842771647362</v>
      </c>
    </row>
    <row r="257" spans="1:19" x14ac:dyDescent="0.2">
      <c r="A257" s="29" t="s">
        <v>311</v>
      </c>
      <c r="B257" s="27">
        <v>124.24220803964931</v>
      </c>
      <c r="C257" s="27">
        <v>134.0138397819735</v>
      </c>
      <c r="D257" s="28">
        <f t="shared" si="8"/>
        <v>0.92708490587075476</v>
      </c>
      <c r="E257" s="29"/>
      <c r="F257" s="30">
        <v>5.2448068274572247E-2</v>
      </c>
      <c r="G257" s="30">
        <v>3.8249132291783092E-4</v>
      </c>
      <c r="H257" s="30">
        <v>0.34826294796351159</v>
      </c>
      <c r="I257" s="30">
        <v>4.9415984763460296E-3</v>
      </c>
      <c r="J257" s="30">
        <v>4.8105373368604744E-2</v>
      </c>
      <c r="K257" s="30">
        <v>5.7668368727716197E-4</v>
      </c>
      <c r="L257" s="29"/>
      <c r="M257" s="31">
        <v>305.61500000000001</v>
      </c>
      <c r="N257" s="31">
        <v>16.664999999999999</v>
      </c>
      <c r="O257" s="31">
        <v>303.41377745056883</v>
      </c>
      <c r="P257" s="31">
        <v>3.7215573004563964</v>
      </c>
      <c r="Q257" s="31">
        <v>302.87914876245685</v>
      </c>
      <c r="R257" s="31">
        <v>3.5469165313533608</v>
      </c>
      <c r="S257" s="34">
        <f t="shared" si="9"/>
        <v>100.17651551461908</v>
      </c>
    </row>
    <row r="258" spans="1:19" x14ac:dyDescent="0.2">
      <c r="A258" s="29" t="s">
        <v>312</v>
      </c>
      <c r="B258" s="27">
        <v>325.4181635579198</v>
      </c>
      <c r="C258" s="27">
        <v>302.88154670606571</v>
      </c>
      <c r="D258" s="28">
        <f t="shared" si="8"/>
        <v>1.0744073618777605</v>
      </c>
      <c r="E258" s="29"/>
      <c r="F258" s="30">
        <v>5.256927678046084E-2</v>
      </c>
      <c r="G258" s="30">
        <v>2.7810539086883259E-4</v>
      </c>
      <c r="H258" s="30">
        <v>0.34884946992036098</v>
      </c>
      <c r="I258" s="30">
        <v>3.9396113103611369E-3</v>
      </c>
      <c r="J258" s="30">
        <v>4.814655524274708E-2</v>
      </c>
      <c r="K258" s="30">
        <v>5.186871619324839E-4</v>
      </c>
      <c r="L258" s="29"/>
      <c r="M258" s="31">
        <v>309.32</v>
      </c>
      <c r="N258" s="31">
        <v>11.11</v>
      </c>
      <c r="O258" s="31">
        <v>303.85539379609963</v>
      </c>
      <c r="P258" s="31">
        <v>2.9656577883392856</v>
      </c>
      <c r="Q258" s="31">
        <v>303.13243455690548</v>
      </c>
      <c r="R258" s="31">
        <v>3.1900811322397828</v>
      </c>
      <c r="S258" s="34">
        <f t="shared" si="9"/>
        <v>100.23849616760771</v>
      </c>
    </row>
    <row r="259" spans="1:19" s="23" customFormat="1" x14ac:dyDescent="0.2">
      <c r="A259" s="38" t="s">
        <v>313</v>
      </c>
      <c r="B259" s="36">
        <v>106.84738792878653</v>
      </c>
      <c r="C259" s="36">
        <v>124.48849764151083</v>
      </c>
      <c r="D259" s="37">
        <f t="shared" si="8"/>
        <v>0.85829124740885421</v>
      </c>
      <c r="E259" s="38"/>
      <c r="F259" s="39">
        <v>9.2721148234368542E-2</v>
      </c>
      <c r="G259" s="39">
        <v>7.3744183842775694E-4</v>
      </c>
      <c r="H259" s="39">
        <v>1.9008866689722144</v>
      </c>
      <c r="I259" s="39">
        <v>3.0399014745269966E-2</v>
      </c>
      <c r="J259" s="39">
        <v>0.14826413972240826</v>
      </c>
      <c r="K259" s="39">
        <v>1.7952169489511356E-3</v>
      </c>
      <c r="L259" s="38"/>
      <c r="M259" s="40">
        <v>1483.335</v>
      </c>
      <c r="N259" s="36">
        <v>-17.592500000000001</v>
      </c>
      <c r="O259" s="40">
        <v>1081.3996427704838</v>
      </c>
      <c r="P259" s="40">
        <v>10.64080671448562</v>
      </c>
      <c r="Q259" s="40">
        <v>891.22551682617586</v>
      </c>
      <c r="R259" s="40">
        <v>10.078448876288462</v>
      </c>
      <c r="S259" s="41">
        <f t="shared" si="9"/>
        <v>121.33849652572272</v>
      </c>
    </row>
    <row r="260" spans="1:19" x14ac:dyDescent="0.2">
      <c r="A260" s="29" t="s">
        <v>314</v>
      </c>
      <c r="B260" s="27">
        <v>89.132648566478096</v>
      </c>
      <c r="C260" s="27">
        <v>74.467337088934229</v>
      </c>
      <c r="D260" s="28">
        <f t="shared" si="8"/>
        <v>1.1969361608839255</v>
      </c>
      <c r="E260" s="29"/>
      <c r="F260" s="30">
        <v>5.2625815534685323E-2</v>
      </c>
      <c r="G260" s="30">
        <v>7.462341000103041E-4</v>
      </c>
      <c r="H260" s="30">
        <v>0.34219299435285178</v>
      </c>
      <c r="I260" s="30">
        <v>5.2021563858578703E-3</v>
      </c>
      <c r="J260" s="30">
        <v>4.721962078323684E-2</v>
      </c>
      <c r="K260" s="30">
        <v>4.4873802751296062E-4</v>
      </c>
      <c r="L260" s="29"/>
      <c r="M260" s="31">
        <v>322.27999999999997</v>
      </c>
      <c r="N260" s="31">
        <v>33.33</v>
      </c>
      <c r="O260" s="31">
        <v>298.83214621806741</v>
      </c>
      <c r="P260" s="31">
        <v>3.9355054803989447</v>
      </c>
      <c r="Q260" s="31">
        <v>297.42898863530422</v>
      </c>
      <c r="R260" s="31">
        <v>2.7623158545289925</v>
      </c>
      <c r="S260" s="34">
        <f t="shared" si="9"/>
        <v>100.4717622143024</v>
      </c>
    </row>
    <row r="261" spans="1:19" x14ac:dyDescent="0.2">
      <c r="A261" s="29" t="s">
        <v>315</v>
      </c>
      <c r="B261" s="27">
        <v>76.963433272297138</v>
      </c>
      <c r="C261" s="27">
        <v>83.003363789698113</v>
      </c>
      <c r="D261" s="28">
        <f t="shared" si="8"/>
        <v>0.92723270188538287</v>
      </c>
      <c r="E261" s="29"/>
      <c r="F261" s="30">
        <v>5.2380247516568758E-2</v>
      </c>
      <c r="G261" s="30">
        <v>8.9115237337411514E-4</v>
      </c>
      <c r="H261" s="30">
        <v>0.34612184563098658</v>
      </c>
      <c r="I261" s="30">
        <v>7.3525587563521046E-3</v>
      </c>
      <c r="J261" s="30">
        <v>4.7747653914354454E-2</v>
      </c>
      <c r="K261" s="30">
        <v>3.5786656080353065E-4</v>
      </c>
      <c r="L261" s="29"/>
      <c r="M261" s="31">
        <v>301.91000000000003</v>
      </c>
      <c r="N261" s="31">
        <v>38.884999999999998</v>
      </c>
      <c r="O261" s="31">
        <v>301.80002169710735</v>
      </c>
      <c r="P261" s="31">
        <v>5.5461084951706141</v>
      </c>
      <c r="Q261" s="31">
        <v>300.67860535080501</v>
      </c>
      <c r="R261" s="31">
        <v>2.2018242216621218</v>
      </c>
      <c r="S261" s="34">
        <f t="shared" si="9"/>
        <v>100.37296180251801</v>
      </c>
    </row>
    <row r="262" spans="1:19" x14ac:dyDescent="0.2">
      <c r="A262" s="29" t="s">
        <v>316</v>
      </c>
      <c r="B262" s="27">
        <v>250.75845198740981</v>
      </c>
      <c r="C262" s="27">
        <v>234.88624981845885</v>
      </c>
      <c r="D262" s="28">
        <f t="shared" si="8"/>
        <v>1.0675739945663845</v>
      </c>
      <c r="E262" s="29"/>
      <c r="F262" s="30">
        <v>5.4312159173223164E-2</v>
      </c>
      <c r="G262" s="30">
        <v>5.968201722629259E-4</v>
      </c>
      <c r="H262" s="30">
        <v>0.36228677247482177</v>
      </c>
      <c r="I262" s="30">
        <v>4.3451460379826615E-3</v>
      </c>
      <c r="J262" s="30">
        <v>4.8386516411069495E-2</v>
      </c>
      <c r="K262" s="30">
        <v>3.3762167575752565E-4</v>
      </c>
      <c r="L262" s="29"/>
      <c r="M262" s="31">
        <v>383.38499999999999</v>
      </c>
      <c r="N262" s="31">
        <v>21.295000000000002</v>
      </c>
      <c r="O262" s="31">
        <v>313.92063567254036</v>
      </c>
      <c r="P262" s="31">
        <v>3.2386738988881234</v>
      </c>
      <c r="Q262" s="31">
        <v>304.608098457751</v>
      </c>
      <c r="R262" s="31">
        <v>2.0759988801474947</v>
      </c>
      <c r="S262" s="34">
        <f t="shared" si="9"/>
        <v>103.05721918161051</v>
      </c>
    </row>
    <row r="263" spans="1:19" x14ac:dyDescent="0.2">
      <c r="A263" s="29" t="s">
        <v>317</v>
      </c>
      <c r="B263" s="27">
        <v>62.308502191551916</v>
      </c>
      <c r="C263" s="27">
        <v>78.855187923664317</v>
      </c>
      <c r="D263" s="28">
        <f t="shared" si="8"/>
        <v>0.79016363833752568</v>
      </c>
      <c r="E263" s="29"/>
      <c r="F263" s="30">
        <v>5.3759809423590189E-2</v>
      </c>
      <c r="G263" s="30">
        <v>5.9078581261801826E-4</v>
      </c>
      <c r="H263" s="30">
        <v>0.35196994009612997</v>
      </c>
      <c r="I263" s="30">
        <v>4.1857981819088241E-3</v>
      </c>
      <c r="J263" s="30">
        <v>4.7525790404053019E-2</v>
      </c>
      <c r="K263" s="30">
        <v>3.0078425426881381E-4</v>
      </c>
      <c r="L263" s="29"/>
      <c r="M263" s="31">
        <v>361.16500000000002</v>
      </c>
      <c r="N263" s="31">
        <v>21.295000000000002</v>
      </c>
      <c r="O263" s="31">
        <v>306.20169946376853</v>
      </c>
      <c r="P263" s="31">
        <v>3.143710516479274</v>
      </c>
      <c r="Q263" s="31">
        <v>299.31341448416742</v>
      </c>
      <c r="R263" s="31">
        <v>1.8510092577432999</v>
      </c>
      <c r="S263" s="34">
        <f t="shared" si="9"/>
        <v>102.30136193243202</v>
      </c>
    </row>
    <row r="264" spans="1:19" x14ac:dyDescent="0.2">
      <c r="A264" s="29" t="s">
        <v>318</v>
      </c>
      <c r="B264" s="27">
        <v>297.58926812592688</v>
      </c>
      <c r="C264" s="27">
        <v>296.47801922927277</v>
      </c>
      <c r="D264" s="28">
        <f t="shared" si="8"/>
        <v>1.0037481662200216</v>
      </c>
      <c r="E264" s="29"/>
      <c r="F264" s="30">
        <v>5.2556044616854342E-2</v>
      </c>
      <c r="G264" s="30">
        <v>1.0320665794773304E-3</v>
      </c>
      <c r="H264" s="30">
        <v>0.35116310397481498</v>
      </c>
      <c r="I264" s="30">
        <v>1.432867498383383E-2</v>
      </c>
      <c r="J264" s="30">
        <v>4.8406359950853343E-2</v>
      </c>
      <c r="K264" s="30">
        <v>1.4933450519030607E-3</v>
      </c>
      <c r="L264" s="29"/>
      <c r="M264" s="31">
        <v>309.32</v>
      </c>
      <c r="N264" s="31">
        <v>44.44</v>
      </c>
      <c r="O264" s="31">
        <v>305.59555264427331</v>
      </c>
      <c r="P264" s="31">
        <v>10.768233045490632</v>
      </c>
      <c r="Q264" s="31">
        <v>304.73011306179842</v>
      </c>
      <c r="R264" s="31">
        <v>9.1822480287029009</v>
      </c>
      <c r="S264" s="34">
        <f t="shared" si="9"/>
        <v>100.2840019890976</v>
      </c>
    </row>
    <row r="265" spans="1:19" x14ac:dyDescent="0.2">
      <c r="A265" s="29" t="s">
        <v>319</v>
      </c>
      <c r="B265" s="27">
        <v>208.79594583767994</v>
      </c>
      <c r="C265" s="27">
        <v>130.86839336367896</v>
      </c>
      <c r="D265" s="28">
        <f t="shared" si="8"/>
        <v>1.5954650353003332</v>
      </c>
      <c r="E265" s="29"/>
      <c r="F265" s="30">
        <v>5.3311691588556552E-2</v>
      </c>
      <c r="G265" s="30">
        <v>5.6796162927638899E-4</v>
      </c>
      <c r="H265" s="30">
        <v>0.34535696943755417</v>
      </c>
      <c r="I265" s="30">
        <v>5.2202903444979916E-3</v>
      </c>
      <c r="J265" s="30">
        <v>4.7013323591401444E-2</v>
      </c>
      <c r="K265" s="30">
        <v>5.4459083462717235E-4</v>
      </c>
      <c r="L265" s="29"/>
      <c r="M265" s="31">
        <v>342.65</v>
      </c>
      <c r="N265" s="31">
        <v>24.072500000000002</v>
      </c>
      <c r="O265" s="31">
        <v>301.22290970855283</v>
      </c>
      <c r="P265" s="31">
        <v>3.9399364419545577</v>
      </c>
      <c r="Q265" s="31">
        <v>296.15895117261226</v>
      </c>
      <c r="R265" s="31">
        <v>3.3530217020930877</v>
      </c>
      <c r="S265" s="34">
        <f t="shared" si="9"/>
        <v>101.70987860265251</v>
      </c>
    </row>
    <row r="266" spans="1:19" x14ac:dyDescent="0.2">
      <c r="A266" s="29" t="s">
        <v>320</v>
      </c>
      <c r="B266" s="27">
        <v>119.74883655945408</v>
      </c>
      <c r="C266" s="27">
        <v>142.88082463562867</v>
      </c>
      <c r="D266" s="28">
        <f t="shared" si="8"/>
        <v>0.83810292154202459</v>
      </c>
      <c r="E266" s="29"/>
      <c r="F266" s="30">
        <v>5.4179548213185463E-2</v>
      </c>
      <c r="G266" s="30">
        <v>1.2898814912950679E-3</v>
      </c>
      <c r="H266" s="30">
        <v>0.35055556858590453</v>
      </c>
      <c r="I266" s="30">
        <v>9.9435682988928253E-3</v>
      </c>
      <c r="J266" s="30">
        <v>4.6905716924368325E-2</v>
      </c>
      <c r="K266" s="30">
        <v>6.1537251515782914E-4</v>
      </c>
      <c r="L266" s="29"/>
      <c r="M266" s="31">
        <v>388.94</v>
      </c>
      <c r="N266" s="31">
        <v>53.7</v>
      </c>
      <c r="O266" s="31">
        <v>305.13889432909292</v>
      </c>
      <c r="P266" s="31">
        <v>7.4759701980243278</v>
      </c>
      <c r="Q266" s="31">
        <v>295.49638769079598</v>
      </c>
      <c r="R266" s="31">
        <v>3.7892109114878281</v>
      </c>
      <c r="S266" s="34">
        <f t="shared" si="9"/>
        <v>103.263155503744</v>
      </c>
    </row>
    <row r="267" spans="1:19" x14ac:dyDescent="0.2">
      <c r="A267" s="29" t="s">
        <v>321</v>
      </c>
      <c r="B267" s="27">
        <v>122.39942862776138</v>
      </c>
      <c r="C267" s="27">
        <v>112.76410566312042</v>
      </c>
      <c r="D267" s="28">
        <f t="shared" si="8"/>
        <v>1.0854467200176821</v>
      </c>
      <c r="E267" s="29"/>
      <c r="F267" s="30">
        <v>5.5417260671133027E-2</v>
      </c>
      <c r="G267" s="30">
        <v>9.1043256055333744E-4</v>
      </c>
      <c r="H267" s="30">
        <v>0.36394560930229103</v>
      </c>
      <c r="I267" s="30">
        <v>7.4142847873292766E-3</v>
      </c>
      <c r="J267" s="30">
        <v>4.7784045774967955E-2</v>
      </c>
      <c r="K267" s="30">
        <v>7.6595568210150627E-4</v>
      </c>
      <c r="L267" s="29"/>
      <c r="M267" s="31">
        <v>427.82499999999999</v>
      </c>
      <c r="N267" s="31">
        <v>37.034999999999997</v>
      </c>
      <c r="O267" s="31">
        <v>315.15630070378296</v>
      </c>
      <c r="P267" s="31">
        <v>5.5195846718184214</v>
      </c>
      <c r="Q267" s="31">
        <v>300.90250748163919</v>
      </c>
      <c r="R267" s="31">
        <v>4.7124867680861087</v>
      </c>
      <c r="S267" s="34">
        <f t="shared" si="9"/>
        <v>104.73701377281262</v>
      </c>
    </row>
    <row r="268" spans="1:19" x14ac:dyDescent="0.2">
      <c r="A268" s="29" t="s">
        <v>322</v>
      </c>
      <c r="B268" s="27">
        <v>127.72215414029174</v>
      </c>
      <c r="C268" s="27">
        <v>141.64187677185186</v>
      </c>
      <c r="D268" s="28">
        <f t="shared" si="8"/>
        <v>0.90172593763367614</v>
      </c>
      <c r="E268" s="29"/>
      <c r="F268" s="30">
        <v>5.4199096844661648E-2</v>
      </c>
      <c r="G268" s="30">
        <v>1.7789357971870871E-3</v>
      </c>
      <c r="H268" s="30">
        <v>0.35211404555564563</v>
      </c>
      <c r="I268" s="30">
        <v>1.2687431119212776E-2</v>
      </c>
      <c r="J268" s="30">
        <v>4.6807268577080612E-2</v>
      </c>
      <c r="K268" s="30">
        <v>5.7964593295064214E-4</v>
      </c>
      <c r="L268" s="29"/>
      <c r="M268" s="31">
        <v>388.94</v>
      </c>
      <c r="N268" s="31">
        <v>72.215000000000003</v>
      </c>
      <c r="O268" s="31">
        <v>306.3099226124495</v>
      </c>
      <c r="P268" s="31">
        <v>9.5280281327002285</v>
      </c>
      <c r="Q268" s="31">
        <v>294.89015481453924</v>
      </c>
      <c r="R268" s="31">
        <v>3.5695569345413674</v>
      </c>
      <c r="S268" s="34">
        <f t="shared" si="9"/>
        <v>103.87254969739234</v>
      </c>
    </row>
    <row r="269" spans="1:19" x14ac:dyDescent="0.2">
      <c r="A269" s="65" t="s">
        <v>323</v>
      </c>
      <c r="B269" s="66">
        <v>140.47672319873112</v>
      </c>
      <c r="C269" s="66">
        <v>138.76444117724935</v>
      </c>
      <c r="D269" s="67">
        <f t="shared" si="8"/>
        <v>1.0123394870253151</v>
      </c>
      <c r="E269" s="65"/>
      <c r="F269" s="68">
        <v>5.3533033041802749E-2</v>
      </c>
      <c r="G269" s="68">
        <v>5.3599627614101105E-4</v>
      </c>
      <c r="H269" s="68">
        <v>0.35607419775174914</v>
      </c>
      <c r="I269" s="68">
        <v>6.0536156405230409E-3</v>
      </c>
      <c r="J269" s="68">
        <v>4.8185304914866195E-2</v>
      </c>
      <c r="K269" s="68">
        <v>6.2370876880774593E-4</v>
      </c>
      <c r="L269" s="65"/>
      <c r="M269" s="69">
        <v>350.05500000000001</v>
      </c>
      <c r="N269" s="69">
        <v>22.22</v>
      </c>
      <c r="O269" s="69">
        <v>309.27949040689708</v>
      </c>
      <c r="P269" s="69">
        <v>4.532775252007184</v>
      </c>
      <c r="Q269" s="69">
        <v>303.37075220181305</v>
      </c>
      <c r="R269" s="69">
        <v>3.8358537449717289</v>
      </c>
      <c r="S269" s="70">
        <f t="shared" si="9"/>
        <v>101.94769540642908</v>
      </c>
    </row>
    <row r="270" spans="1:19" ht="13.8" x14ac:dyDescent="0.2">
      <c r="A270" s="26" t="s">
        <v>338</v>
      </c>
      <c r="B270" s="27"/>
      <c r="C270" s="27"/>
      <c r="D270" s="28"/>
      <c r="E270" s="29"/>
      <c r="F270" s="30"/>
      <c r="G270" s="30"/>
      <c r="H270" s="30"/>
      <c r="I270" s="30"/>
      <c r="J270" s="30"/>
      <c r="K270" s="30"/>
      <c r="L270" s="29"/>
      <c r="M270" s="31"/>
      <c r="N270" s="31"/>
      <c r="O270" s="31"/>
      <c r="P270" s="31"/>
      <c r="Q270" s="31"/>
      <c r="R270" s="31"/>
      <c r="S270" s="34"/>
    </row>
    <row r="271" spans="1:19" x14ac:dyDescent="0.2">
      <c r="A271" s="33" t="s">
        <v>225</v>
      </c>
      <c r="B271" s="27">
        <v>253.24</v>
      </c>
      <c r="C271" s="27">
        <v>229.05</v>
      </c>
      <c r="D271" s="28">
        <f t="shared" ref="D271:D300" si="10">B271/C271</f>
        <v>1.1056101287928399</v>
      </c>
      <c r="E271" s="29"/>
      <c r="F271" s="53">
        <v>5.3370000000000001E-2</v>
      </c>
      <c r="G271" s="54">
        <v>3.0899999999999999E-3</v>
      </c>
      <c r="H271" s="53">
        <v>0.31485000000000002</v>
      </c>
      <c r="I271" s="53">
        <v>1.787E-2</v>
      </c>
      <c r="J271" s="53">
        <v>4.2779999999999999E-2</v>
      </c>
      <c r="K271" s="53">
        <v>5.6999999999999998E-4</v>
      </c>
      <c r="L271" s="29"/>
      <c r="M271" s="31">
        <v>344.5</v>
      </c>
      <c r="N271" s="31">
        <v>125.34</v>
      </c>
      <c r="O271" s="31">
        <v>277.89999999999998</v>
      </c>
      <c r="P271" s="31">
        <v>13.8</v>
      </c>
      <c r="Q271" s="31">
        <v>270</v>
      </c>
      <c r="R271" s="31">
        <v>3.52</v>
      </c>
      <c r="S271" s="34">
        <f t="shared" ref="S271:S300" si="11">100*O271/Q271</f>
        <v>102.92592592592591</v>
      </c>
    </row>
    <row r="272" spans="1:19" x14ac:dyDescent="0.2">
      <c r="A272" s="33" t="s">
        <v>226</v>
      </c>
      <c r="B272" s="27">
        <v>312.52999999999997</v>
      </c>
      <c r="C272" s="27">
        <v>254.88</v>
      </c>
      <c r="D272" s="28">
        <f t="shared" si="10"/>
        <v>1.2261848713119898</v>
      </c>
      <c r="E272" s="29"/>
      <c r="F272" s="53">
        <v>5.219E-2</v>
      </c>
      <c r="G272" s="54">
        <v>2.2200000000000002E-3</v>
      </c>
      <c r="H272" s="53">
        <v>0.32987</v>
      </c>
      <c r="I272" s="53">
        <v>1.376E-2</v>
      </c>
      <c r="J272" s="53">
        <v>4.5839999999999999E-2</v>
      </c>
      <c r="K272" s="53">
        <v>4.6000000000000001E-4</v>
      </c>
      <c r="L272" s="29"/>
      <c r="M272" s="31">
        <v>293.60000000000002</v>
      </c>
      <c r="N272" s="31">
        <v>94.41</v>
      </c>
      <c r="O272" s="31">
        <v>289.5</v>
      </c>
      <c r="P272" s="31">
        <v>10.51</v>
      </c>
      <c r="Q272" s="31">
        <v>288.89999999999998</v>
      </c>
      <c r="R272" s="31">
        <v>2.81</v>
      </c>
      <c r="S272" s="34">
        <f t="shared" si="11"/>
        <v>100.20768431983386</v>
      </c>
    </row>
    <row r="273" spans="1:19" x14ac:dyDescent="0.2">
      <c r="A273" s="33" t="s">
        <v>227</v>
      </c>
      <c r="B273" s="27">
        <v>302</v>
      </c>
      <c r="C273" s="27">
        <v>409.21</v>
      </c>
      <c r="D273" s="28">
        <f t="shared" si="10"/>
        <v>0.73800738007380073</v>
      </c>
      <c r="E273" s="29"/>
      <c r="F273" s="53">
        <v>5.1470000000000002E-2</v>
      </c>
      <c r="G273" s="54">
        <v>2.33E-3</v>
      </c>
      <c r="H273" s="53">
        <v>0.29835</v>
      </c>
      <c r="I273" s="53">
        <v>1.32E-2</v>
      </c>
      <c r="J273" s="53">
        <v>4.2029999999999998E-2</v>
      </c>
      <c r="K273" s="53">
        <v>4.4000000000000002E-4</v>
      </c>
      <c r="L273" s="29"/>
      <c r="M273" s="31">
        <v>261.89999999999998</v>
      </c>
      <c r="N273" s="31">
        <v>100.49</v>
      </c>
      <c r="O273" s="31">
        <v>265.10000000000002</v>
      </c>
      <c r="P273" s="31">
        <v>10.33</v>
      </c>
      <c r="Q273" s="31">
        <v>265.39999999999998</v>
      </c>
      <c r="R273" s="31">
        <v>2.73</v>
      </c>
      <c r="S273" s="34">
        <f t="shared" si="11"/>
        <v>99.886963074604395</v>
      </c>
    </row>
    <row r="274" spans="1:19" x14ac:dyDescent="0.2">
      <c r="A274" s="33" t="s">
        <v>228</v>
      </c>
      <c r="B274" s="27">
        <v>260.3</v>
      </c>
      <c r="C274" s="27">
        <v>358.82</v>
      </c>
      <c r="D274" s="28">
        <f t="shared" si="10"/>
        <v>0.72543336491834354</v>
      </c>
      <c r="E274" s="29"/>
      <c r="F274" s="53">
        <v>5.2639999999999999E-2</v>
      </c>
      <c r="G274" s="54">
        <v>1.9E-3</v>
      </c>
      <c r="H274" s="53">
        <v>0.3513</v>
      </c>
      <c r="I274" s="53">
        <v>1.2449999999999999E-2</v>
      </c>
      <c r="J274" s="53">
        <v>4.8390000000000002E-2</v>
      </c>
      <c r="K274" s="53">
        <v>4.0999999999999999E-4</v>
      </c>
      <c r="L274" s="29"/>
      <c r="M274" s="31">
        <v>313.3</v>
      </c>
      <c r="N274" s="31">
        <v>80.27</v>
      </c>
      <c r="O274" s="31">
        <v>305.7</v>
      </c>
      <c r="P274" s="31">
        <v>9.35</v>
      </c>
      <c r="Q274" s="31">
        <v>304.60000000000002</v>
      </c>
      <c r="R274" s="31">
        <v>2.52</v>
      </c>
      <c r="S274" s="34">
        <f t="shared" si="11"/>
        <v>100.36112934996716</v>
      </c>
    </row>
    <row r="275" spans="1:19" x14ac:dyDescent="0.2">
      <c r="A275" s="33" t="s">
        <v>229</v>
      </c>
      <c r="B275" s="27">
        <v>288.05</v>
      </c>
      <c r="C275" s="27">
        <v>298.83999999999997</v>
      </c>
      <c r="D275" s="28">
        <f t="shared" si="10"/>
        <v>0.96389372239325399</v>
      </c>
      <c r="E275" s="29"/>
      <c r="F275" s="53">
        <v>5.1409999999999997E-2</v>
      </c>
      <c r="G275" s="54">
        <v>2.0200000000000001E-3</v>
      </c>
      <c r="H275" s="53">
        <v>0.32321</v>
      </c>
      <c r="I275" s="53">
        <v>1.244E-2</v>
      </c>
      <c r="J275" s="53">
        <v>4.5589999999999999E-2</v>
      </c>
      <c r="K275" s="53">
        <v>4.0999999999999999E-4</v>
      </c>
      <c r="L275" s="29"/>
      <c r="M275" s="31">
        <v>259.10000000000002</v>
      </c>
      <c r="N275" s="31">
        <v>87.78</v>
      </c>
      <c r="O275" s="31">
        <v>284.39999999999998</v>
      </c>
      <c r="P275" s="31">
        <v>9.5500000000000007</v>
      </c>
      <c r="Q275" s="31">
        <v>287.39999999999998</v>
      </c>
      <c r="R275" s="31">
        <v>2.5499999999999998</v>
      </c>
      <c r="S275" s="34">
        <f t="shared" si="11"/>
        <v>98.956158663883087</v>
      </c>
    </row>
    <row r="276" spans="1:19" x14ac:dyDescent="0.2">
      <c r="A276" s="33" t="s">
        <v>230</v>
      </c>
      <c r="B276" s="27">
        <v>1261.9000000000001</v>
      </c>
      <c r="C276" s="27">
        <v>815.7</v>
      </c>
      <c r="D276" s="28">
        <f t="shared" si="10"/>
        <v>1.5470148338850067</v>
      </c>
      <c r="E276" s="29"/>
      <c r="F276" s="53">
        <v>5.1200000000000002E-2</v>
      </c>
      <c r="G276" s="54">
        <v>1.2199999999999999E-3</v>
      </c>
      <c r="H276" s="53">
        <v>0.31652000000000002</v>
      </c>
      <c r="I276" s="53">
        <v>7.3699999999999998E-3</v>
      </c>
      <c r="J276" s="53">
        <v>4.4830000000000002E-2</v>
      </c>
      <c r="K276" s="53">
        <v>2.5000000000000001E-4</v>
      </c>
      <c r="L276" s="29"/>
      <c r="M276" s="31">
        <v>249.8</v>
      </c>
      <c r="N276" s="31">
        <v>53.75</v>
      </c>
      <c r="O276" s="31">
        <v>279.2</v>
      </c>
      <c r="P276" s="31">
        <v>5.68</v>
      </c>
      <c r="Q276" s="31">
        <v>282.7</v>
      </c>
      <c r="R276" s="31">
        <v>1.53</v>
      </c>
      <c r="S276" s="34">
        <f t="shared" si="11"/>
        <v>98.761938450654412</v>
      </c>
    </row>
    <row r="277" spans="1:19" x14ac:dyDescent="0.2">
      <c r="A277" s="33" t="s">
        <v>231</v>
      </c>
      <c r="B277" s="27">
        <v>186.02</v>
      </c>
      <c r="C277" s="27">
        <v>223.88</v>
      </c>
      <c r="D277" s="28">
        <f t="shared" si="10"/>
        <v>0.83089154904413087</v>
      </c>
      <c r="E277" s="29"/>
      <c r="F277" s="53">
        <v>5.6930000000000001E-2</v>
      </c>
      <c r="G277" s="54">
        <v>2.7299999999999998E-3</v>
      </c>
      <c r="H277" s="53">
        <v>0.35299999999999998</v>
      </c>
      <c r="I277" s="53">
        <v>1.6570000000000001E-2</v>
      </c>
      <c r="J277" s="53">
        <v>4.496E-2</v>
      </c>
      <c r="K277" s="53">
        <v>5.2999999999999998E-4</v>
      </c>
      <c r="L277" s="29"/>
      <c r="M277" s="31">
        <v>488.1</v>
      </c>
      <c r="N277" s="31">
        <v>103.26</v>
      </c>
      <c r="O277" s="31">
        <v>307</v>
      </c>
      <c r="P277" s="31">
        <v>12.44</v>
      </c>
      <c r="Q277" s="31">
        <v>283.5</v>
      </c>
      <c r="R277" s="31">
        <v>3.25</v>
      </c>
      <c r="S277" s="34">
        <f t="shared" si="11"/>
        <v>108.28924162257496</v>
      </c>
    </row>
    <row r="278" spans="1:19" x14ac:dyDescent="0.2">
      <c r="A278" s="33" t="s">
        <v>232</v>
      </c>
      <c r="B278" s="27">
        <v>258.2</v>
      </c>
      <c r="C278" s="27">
        <v>205.1</v>
      </c>
      <c r="D278" s="28">
        <f t="shared" si="10"/>
        <v>1.2588980984885421</v>
      </c>
      <c r="E278" s="29"/>
      <c r="F278" s="53">
        <v>5.3740000000000003E-2</v>
      </c>
      <c r="G278" s="54">
        <v>3.0300000000000001E-3</v>
      </c>
      <c r="H278" s="53">
        <v>0.3221</v>
      </c>
      <c r="I278" s="53">
        <v>1.7780000000000001E-2</v>
      </c>
      <c r="J278" s="53">
        <v>4.3459999999999999E-2</v>
      </c>
      <c r="K278" s="53">
        <v>5.8E-4</v>
      </c>
      <c r="L278" s="29"/>
      <c r="M278" s="31">
        <v>359.9</v>
      </c>
      <c r="N278" s="31">
        <v>121.94</v>
      </c>
      <c r="O278" s="31">
        <v>283.5</v>
      </c>
      <c r="P278" s="31">
        <v>13.66</v>
      </c>
      <c r="Q278" s="31">
        <v>274.3</v>
      </c>
      <c r="R278" s="31">
        <v>3.56</v>
      </c>
      <c r="S278" s="34">
        <f t="shared" si="11"/>
        <v>103.35399197958439</v>
      </c>
    </row>
    <row r="279" spans="1:19" x14ac:dyDescent="0.2">
      <c r="A279" s="33" t="s">
        <v>233</v>
      </c>
      <c r="B279" s="27">
        <v>251.04</v>
      </c>
      <c r="C279" s="27">
        <v>325.47000000000003</v>
      </c>
      <c r="D279" s="28">
        <f t="shared" si="10"/>
        <v>0.77131532860171437</v>
      </c>
      <c r="E279" s="29"/>
      <c r="F279" s="53">
        <v>5.1240000000000001E-2</v>
      </c>
      <c r="G279" s="54">
        <v>1.9499999999999999E-3</v>
      </c>
      <c r="H279" s="53">
        <v>0.31563999999999998</v>
      </c>
      <c r="I279" s="53">
        <v>1.176E-2</v>
      </c>
      <c r="J279" s="53">
        <v>4.4670000000000001E-2</v>
      </c>
      <c r="K279" s="53">
        <v>3.8999999999999999E-4</v>
      </c>
      <c r="L279" s="29"/>
      <c r="M279" s="31">
        <v>251.7</v>
      </c>
      <c r="N279" s="31">
        <v>85.17</v>
      </c>
      <c r="O279" s="31">
        <v>278.5</v>
      </c>
      <c r="P279" s="31">
        <v>9.08</v>
      </c>
      <c r="Q279" s="31">
        <v>281.7</v>
      </c>
      <c r="R279" s="31">
        <v>2.42</v>
      </c>
      <c r="S279" s="34">
        <f t="shared" si="11"/>
        <v>98.864039758608456</v>
      </c>
    </row>
    <row r="280" spans="1:19" s="23" customFormat="1" x14ac:dyDescent="0.2">
      <c r="A280" s="35" t="s">
        <v>234</v>
      </c>
      <c r="B280" s="36" t="s">
        <v>255</v>
      </c>
      <c r="C280" s="36" t="s">
        <v>256</v>
      </c>
      <c r="D280" s="37" t="s">
        <v>255</v>
      </c>
      <c r="E280" s="38"/>
      <c r="F280" s="55">
        <v>0.27689999999999998</v>
      </c>
      <c r="G280" s="56">
        <v>1.106E-2</v>
      </c>
      <c r="H280" s="55">
        <v>4.6272900000000003</v>
      </c>
      <c r="I280" s="55">
        <v>0.17433000000000001</v>
      </c>
      <c r="J280" s="55">
        <v>0.12118</v>
      </c>
      <c r="K280" s="55">
        <v>3.4099999999999998E-3</v>
      </c>
      <c r="L280" s="38"/>
      <c r="M280" s="40">
        <v>3345.5</v>
      </c>
      <c r="N280" s="40">
        <v>61.09</v>
      </c>
      <c r="O280" s="40">
        <v>1754.2</v>
      </c>
      <c r="P280" s="40">
        <v>31.46</v>
      </c>
      <c r="Q280" s="40">
        <v>737.3</v>
      </c>
      <c r="R280" s="40">
        <v>19.63</v>
      </c>
      <c r="S280" s="41">
        <f t="shared" si="11"/>
        <v>237.92214837922151</v>
      </c>
    </row>
    <row r="281" spans="1:19" s="23" customFormat="1" x14ac:dyDescent="0.2">
      <c r="A281" s="35" t="s">
        <v>235</v>
      </c>
      <c r="B281" s="36">
        <v>242.5</v>
      </c>
      <c r="C281" s="36">
        <v>250.74</v>
      </c>
      <c r="D281" s="37">
        <f t="shared" si="10"/>
        <v>0.96713727366993696</v>
      </c>
      <c r="E281" s="38"/>
      <c r="F281" s="55">
        <v>8.5089999999999999E-2</v>
      </c>
      <c r="G281" s="56">
        <v>3.2799999999999999E-3</v>
      </c>
      <c r="H281" s="55">
        <v>0.52481</v>
      </c>
      <c r="I281" s="55">
        <v>1.9560000000000001E-2</v>
      </c>
      <c r="J281" s="55">
        <v>4.4720000000000003E-2</v>
      </c>
      <c r="K281" s="55">
        <v>5.0000000000000001E-4</v>
      </c>
      <c r="L281" s="38"/>
      <c r="M281" s="40">
        <v>1317.6</v>
      </c>
      <c r="N281" s="40">
        <v>72.97</v>
      </c>
      <c r="O281" s="40">
        <v>428.4</v>
      </c>
      <c r="P281" s="40">
        <v>13.03</v>
      </c>
      <c r="Q281" s="40">
        <v>282</v>
      </c>
      <c r="R281" s="40">
        <v>3.08</v>
      </c>
      <c r="S281" s="41">
        <f t="shared" si="11"/>
        <v>151.91489361702128</v>
      </c>
    </row>
    <row r="282" spans="1:19" x14ac:dyDescent="0.2">
      <c r="A282" s="33" t="s">
        <v>236</v>
      </c>
      <c r="B282" s="27">
        <v>329.51</v>
      </c>
      <c r="C282" s="27">
        <v>297.47000000000003</v>
      </c>
      <c r="D282" s="28">
        <f t="shared" si="10"/>
        <v>1.1077083403368406</v>
      </c>
      <c r="E282" s="29"/>
      <c r="F282" s="53">
        <v>5.3359999999999998E-2</v>
      </c>
      <c r="G282" s="54">
        <v>2.7299999999999998E-3</v>
      </c>
      <c r="H282" s="53">
        <v>0.33449000000000001</v>
      </c>
      <c r="I282" s="53">
        <v>1.6750000000000001E-2</v>
      </c>
      <c r="J282" s="53">
        <v>4.5449999999999997E-2</v>
      </c>
      <c r="K282" s="53">
        <v>5.4000000000000001E-4</v>
      </c>
      <c r="L282" s="29"/>
      <c r="M282" s="31">
        <v>344.2</v>
      </c>
      <c r="N282" s="31">
        <v>111.44</v>
      </c>
      <c r="O282" s="31">
        <v>293</v>
      </c>
      <c r="P282" s="31">
        <v>12.74</v>
      </c>
      <c r="Q282" s="31">
        <v>286.5</v>
      </c>
      <c r="R282" s="31">
        <v>3.35</v>
      </c>
      <c r="S282" s="34">
        <f t="shared" si="11"/>
        <v>102.26876090750436</v>
      </c>
    </row>
    <row r="283" spans="1:19" x14ac:dyDescent="0.2">
      <c r="A283" s="33" t="s">
        <v>237</v>
      </c>
      <c r="B283" s="27">
        <v>150.25</v>
      </c>
      <c r="C283" s="27">
        <v>141.47</v>
      </c>
      <c r="D283" s="28">
        <f t="shared" si="10"/>
        <v>1.062062628119036</v>
      </c>
      <c r="E283" s="29"/>
      <c r="F283" s="53">
        <v>5.262E-2</v>
      </c>
      <c r="G283" s="54">
        <v>3.2000000000000002E-3</v>
      </c>
      <c r="H283" s="53">
        <v>0.32634999999999997</v>
      </c>
      <c r="I283" s="53">
        <v>1.9439999999999999E-2</v>
      </c>
      <c r="J283" s="53">
        <v>4.4970000000000003E-2</v>
      </c>
      <c r="K283" s="53">
        <v>6.3000000000000003E-4</v>
      </c>
      <c r="L283" s="29"/>
      <c r="M283" s="31">
        <v>312.3</v>
      </c>
      <c r="N283" s="31">
        <v>132.47</v>
      </c>
      <c r="O283" s="31">
        <v>286.8</v>
      </c>
      <c r="P283" s="31">
        <v>14.88</v>
      </c>
      <c r="Q283" s="31">
        <v>283.60000000000002</v>
      </c>
      <c r="R283" s="31">
        <v>3.88</v>
      </c>
      <c r="S283" s="34">
        <f t="shared" si="11"/>
        <v>101.12834978843441</v>
      </c>
    </row>
    <row r="284" spans="1:19" x14ac:dyDescent="0.2">
      <c r="A284" s="33" t="s">
        <v>238</v>
      </c>
      <c r="B284" s="27">
        <v>174.72</v>
      </c>
      <c r="C284" s="27">
        <v>179.26</v>
      </c>
      <c r="D284" s="28">
        <f t="shared" si="10"/>
        <v>0.97467365837331255</v>
      </c>
      <c r="E284" s="29"/>
      <c r="F284" s="53">
        <v>5.2609999999999997E-2</v>
      </c>
      <c r="G284" s="54">
        <v>3.2599999999999999E-3</v>
      </c>
      <c r="H284" s="53">
        <v>0.33118999999999998</v>
      </c>
      <c r="I284" s="53">
        <v>2.0119999999999999E-2</v>
      </c>
      <c r="J284" s="53">
        <v>4.564E-2</v>
      </c>
      <c r="K284" s="53">
        <v>6.6E-4</v>
      </c>
      <c r="L284" s="29"/>
      <c r="M284" s="31">
        <v>312.10000000000002</v>
      </c>
      <c r="N284" s="31">
        <v>135.06</v>
      </c>
      <c r="O284" s="31">
        <v>290.5</v>
      </c>
      <c r="P284" s="31">
        <v>15.35</v>
      </c>
      <c r="Q284" s="31">
        <v>287.7</v>
      </c>
      <c r="R284" s="31">
        <v>4.07</v>
      </c>
      <c r="S284" s="34">
        <f t="shared" si="11"/>
        <v>100.97323600973236</v>
      </c>
    </row>
    <row r="285" spans="1:19" s="23" customFormat="1" x14ac:dyDescent="0.2">
      <c r="A285" s="35" t="s">
        <v>239</v>
      </c>
      <c r="B285" s="36">
        <v>125.13</v>
      </c>
      <c r="C285" s="36">
        <v>114.45</v>
      </c>
      <c r="D285" s="37">
        <f t="shared" si="10"/>
        <v>1.093315858453473</v>
      </c>
      <c r="E285" s="38"/>
      <c r="F285" s="55">
        <v>9.2920000000000003E-2</v>
      </c>
      <c r="G285" s="56">
        <v>4.5900000000000003E-3</v>
      </c>
      <c r="H285" s="55">
        <v>0.61921999999999999</v>
      </c>
      <c r="I285" s="55">
        <v>2.9569999999999999E-2</v>
      </c>
      <c r="J285" s="55">
        <v>4.8320000000000002E-2</v>
      </c>
      <c r="K285" s="55">
        <v>6.9999999999999999E-4</v>
      </c>
      <c r="L285" s="38"/>
      <c r="M285" s="40">
        <v>1486</v>
      </c>
      <c r="N285" s="40">
        <v>90.87</v>
      </c>
      <c r="O285" s="40">
        <v>489.4</v>
      </c>
      <c r="P285" s="40">
        <v>18.54</v>
      </c>
      <c r="Q285" s="40">
        <v>304.2</v>
      </c>
      <c r="R285" s="40">
        <v>4.32</v>
      </c>
      <c r="S285" s="41">
        <f t="shared" si="11"/>
        <v>160.88099934253782</v>
      </c>
    </row>
    <row r="286" spans="1:19" x14ac:dyDescent="0.2">
      <c r="A286" s="33" t="s">
        <v>240</v>
      </c>
      <c r="B286" s="27">
        <v>313.83999999999997</v>
      </c>
      <c r="C286" s="27">
        <v>361.43</v>
      </c>
      <c r="D286" s="28">
        <f t="shared" si="10"/>
        <v>0.86832858368148735</v>
      </c>
      <c r="E286" s="29"/>
      <c r="F286" s="53">
        <v>5.1330000000000001E-2</v>
      </c>
      <c r="G286" s="54">
        <v>2.16E-3</v>
      </c>
      <c r="H286" s="53">
        <v>0.34111999999999998</v>
      </c>
      <c r="I286" s="53">
        <v>1.4069999999999999E-2</v>
      </c>
      <c r="J286" s="53">
        <v>4.8189999999999997E-2</v>
      </c>
      <c r="K286" s="53">
        <v>4.6999999999999999E-4</v>
      </c>
      <c r="L286" s="29"/>
      <c r="M286" s="31">
        <v>255.7</v>
      </c>
      <c r="N286" s="31">
        <v>93.89</v>
      </c>
      <c r="O286" s="31">
        <v>298</v>
      </c>
      <c r="P286" s="31">
        <v>10.66</v>
      </c>
      <c r="Q286" s="31">
        <v>303.39999999999998</v>
      </c>
      <c r="R286" s="31">
        <v>2.87</v>
      </c>
      <c r="S286" s="34">
        <f t="shared" si="11"/>
        <v>98.220171390903104</v>
      </c>
    </row>
    <row r="287" spans="1:19" x14ac:dyDescent="0.2">
      <c r="A287" s="33" t="s">
        <v>241</v>
      </c>
      <c r="B287" s="27">
        <v>351.44</v>
      </c>
      <c r="C287" s="27">
        <v>413.71</v>
      </c>
      <c r="D287" s="28">
        <f t="shared" si="10"/>
        <v>0.84948393802421995</v>
      </c>
      <c r="E287" s="29"/>
      <c r="F287" s="53">
        <v>5.237E-2</v>
      </c>
      <c r="G287" s="54">
        <v>2.0600000000000002E-3</v>
      </c>
      <c r="H287" s="53">
        <v>0.32344000000000001</v>
      </c>
      <c r="I287" s="53">
        <v>1.244E-2</v>
      </c>
      <c r="J287" s="53">
        <v>4.478E-2</v>
      </c>
      <c r="K287" s="53">
        <v>4.0999999999999999E-4</v>
      </c>
      <c r="L287" s="29"/>
      <c r="M287" s="31">
        <v>301.7</v>
      </c>
      <c r="N287" s="31">
        <v>87.06</v>
      </c>
      <c r="O287" s="31">
        <v>284.5</v>
      </c>
      <c r="P287" s="31">
        <v>9.5399999999999991</v>
      </c>
      <c r="Q287" s="31">
        <v>282.39999999999998</v>
      </c>
      <c r="R287" s="31">
        <v>2.5299999999999998</v>
      </c>
      <c r="S287" s="34">
        <f t="shared" si="11"/>
        <v>100.74362606232296</v>
      </c>
    </row>
    <row r="288" spans="1:19" x14ac:dyDescent="0.2">
      <c r="A288" s="33" t="s">
        <v>242</v>
      </c>
      <c r="B288" s="27">
        <v>113.3</v>
      </c>
      <c r="C288" s="27">
        <v>186.66</v>
      </c>
      <c r="D288" s="28">
        <f t="shared" si="10"/>
        <v>0.60698596378442082</v>
      </c>
      <c r="E288" s="29"/>
      <c r="F288" s="53">
        <v>5.2299999999999999E-2</v>
      </c>
      <c r="G288" s="54">
        <v>3.2499999999999999E-3</v>
      </c>
      <c r="H288" s="53">
        <v>0.33093</v>
      </c>
      <c r="I288" s="53">
        <v>2.0160000000000001E-2</v>
      </c>
      <c r="J288" s="53">
        <v>4.5879999999999997E-2</v>
      </c>
      <c r="K288" s="53">
        <v>6.4999999999999997E-4</v>
      </c>
      <c r="L288" s="29"/>
      <c r="M288" s="31">
        <v>298.60000000000002</v>
      </c>
      <c r="N288" s="31">
        <v>135.57</v>
      </c>
      <c r="O288" s="31">
        <v>290.3</v>
      </c>
      <c r="P288" s="31">
        <v>15.38</v>
      </c>
      <c r="Q288" s="31">
        <v>289.2</v>
      </c>
      <c r="R288" s="31">
        <v>3.99</v>
      </c>
      <c r="S288" s="34">
        <f t="shared" si="11"/>
        <v>100.38035961272476</v>
      </c>
    </row>
    <row r="289" spans="1:19" s="23" customFormat="1" x14ac:dyDescent="0.2">
      <c r="A289" s="35" t="s">
        <v>243</v>
      </c>
      <c r="B289" s="36">
        <v>404.12</v>
      </c>
      <c r="C289" s="36">
        <v>271.7</v>
      </c>
      <c r="D289" s="37">
        <f t="shared" si="10"/>
        <v>1.4873757821126243</v>
      </c>
      <c r="E289" s="38"/>
      <c r="F289" s="55">
        <v>5.9409999999999998E-2</v>
      </c>
      <c r="G289" s="56">
        <v>2.3400000000000001E-3</v>
      </c>
      <c r="H289" s="55">
        <v>0.36859999999999998</v>
      </c>
      <c r="I289" s="55">
        <v>1.417E-2</v>
      </c>
      <c r="J289" s="55">
        <v>4.4990000000000002E-2</v>
      </c>
      <c r="K289" s="55">
        <v>4.2999999999999999E-4</v>
      </c>
      <c r="L289" s="38"/>
      <c r="M289" s="40">
        <v>582.29999999999995</v>
      </c>
      <c r="N289" s="40">
        <v>83.14</v>
      </c>
      <c r="O289" s="40">
        <v>318.60000000000002</v>
      </c>
      <c r="P289" s="40">
        <v>10.52</v>
      </c>
      <c r="Q289" s="40">
        <v>283.7</v>
      </c>
      <c r="R289" s="40">
        <v>2.63</v>
      </c>
      <c r="S289" s="41">
        <f t="shared" si="11"/>
        <v>112.30172717659501</v>
      </c>
    </row>
    <row r="290" spans="1:19" x14ac:dyDescent="0.2">
      <c r="A290" s="33" t="s">
        <v>244</v>
      </c>
      <c r="B290" s="27">
        <v>248.04</v>
      </c>
      <c r="C290" s="27">
        <v>275.52999999999997</v>
      </c>
      <c r="D290" s="28">
        <f t="shared" si="10"/>
        <v>0.90022865023772369</v>
      </c>
      <c r="E290" s="29"/>
      <c r="F290" s="53">
        <v>5.4330000000000003E-2</v>
      </c>
      <c r="G290" s="54">
        <v>2.5999999999999999E-3</v>
      </c>
      <c r="H290" s="53">
        <v>0.35785</v>
      </c>
      <c r="I290" s="53">
        <v>1.6760000000000001E-2</v>
      </c>
      <c r="J290" s="53">
        <v>4.7759999999999997E-2</v>
      </c>
      <c r="K290" s="53">
        <v>5.4000000000000001E-4</v>
      </c>
      <c r="L290" s="29"/>
      <c r="M290" s="31">
        <v>384.8</v>
      </c>
      <c r="N290" s="31">
        <v>103.47</v>
      </c>
      <c r="O290" s="31">
        <v>310.60000000000002</v>
      </c>
      <c r="P290" s="31">
        <v>12.53</v>
      </c>
      <c r="Q290" s="31">
        <v>300.7</v>
      </c>
      <c r="R290" s="31">
        <v>3.33</v>
      </c>
      <c r="S290" s="34">
        <f t="shared" si="11"/>
        <v>103.29231792484205</v>
      </c>
    </row>
    <row r="291" spans="1:19" x14ac:dyDescent="0.2">
      <c r="A291" s="33" t="s">
        <v>245</v>
      </c>
      <c r="B291" s="27">
        <v>167.67</v>
      </c>
      <c r="C291" s="27">
        <v>200.07</v>
      </c>
      <c r="D291" s="28">
        <f t="shared" si="10"/>
        <v>0.83805668016194323</v>
      </c>
      <c r="E291" s="29"/>
      <c r="F291" s="53">
        <v>5.2740000000000002E-2</v>
      </c>
      <c r="G291" s="54">
        <v>2.5799999999999998E-3</v>
      </c>
      <c r="H291" s="53">
        <v>0.33596999999999999</v>
      </c>
      <c r="I291" s="53">
        <v>1.6129999999999999E-2</v>
      </c>
      <c r="J291" s="53">
        <v>4.6190000000000002E-2</v>
      </c>
      <c r="K291" s="53">
        <v>5.1999999999999995E-4</v>
      </c>
      <c r="L291" s="29"/>
      <c r="M291" s="31">
        <v>317.7</v>
      </c>
      <c r="N291" s="31">
        <v>107.49</v>
      </c>
      <c r="O291" s="31">
        <v>294.10000000000002</v>
      </c>
      <c r="P291" s="31">
        <v>12.26</v>
      </c>
      <c r="Q291" s="31">
        <v>291.10000000000002</v>
      </c>
      <c r="R291" s="31">
        <v>3.18</v>
      </c>
      <c r="S291" s="34">
        <f t="shared" si="11"/>
        <v>101.03057368601856</v>
      </c>
    </row>
    <row r="292" spans="1:19" x14ac:dyDescent="0.2">
      <c r="A292" s="33" t="s">
        <v>246</v>
      </c>
      <c r="B292" s="27">
        <v>187.73</v>
      </c>
      <c r="C292" s="27">
        <v>175.98</v>
      </c>
      <c r="D292" s="28">
        <f t="shared" si="10"/>
        <v>1.066768951017161</v>
      </c>
      <c r="E292" s="29"/>
      <c r="F292" s="53">
        <v>5.4519999999999999E-2</v>
      </c>
      <c r="G292" s="54">
        <v>4.1900000000000001E-3</v>
      </c>
      <c r="H292" s="53">
        <v>0.38163000000000002</v>
      </c>
      <c r="I292" s="53">
        <v>2.8740000000000002E-2</v>
      </c>
      <c r="J292" s="53">
        <v>5.0750000000000003E-2</v>
      </c>
      <c r="K292" s="53">
        <v>9.2000000000000003E-4</v>
      </c>
      <c r="L292" s="29"/>
      <c r="M292" s="31">
        <v>392.7</v>
      </c>
      <c r="N292" s="31">
        <v>163.93</v>
      </c>
      <c r="O292" s="31">
        <v>328.2</v>
      </c>
      <c r="P292" s="31">
        <v>21.12</v>
      </c>
      <c r="Q292" s="31">
        <v>319.10000000000002</v>
      </c>
      <c r="R292" s="31">
        <v>5.66</v>
      </c>
      <c r="S292" s="34">
        <f t="shared" si="11"/>
        <v>102.85177060482607</v>
      </c>
    </row>
    <row r="293" spans="1:19" s="23" customFormat="1" x14ac:dyDescent="0.2">
      <c r="A293" s="35" t="s">
        <v>247</v>
      </c>
      <c r="B293" s="36">
        <v>473.17</v>
      </c>
      <c r="C293" s="36">
        <v>569.73</v>
      </c>
      <c r="D293" s="37">
        <f t="shared" si="10"/>
        <v>0.83051620943253823</v>
      </c>
      <c r="E293" s="38"/>
      <c r="F293" s="55">
        <v>6.4990000000000006E-2</v>
      </c>
      <c r="G293" s="56">
        <v>1.57E-3</v>
      </c>
      <c r="H293" s="55">
        <v>0.43035000000000001</v>
      </c>
      <c r="I293" s="55">
        <v>1.0160000000000001E-2</v>
      </c>
      <c r="J293" s="55">
        <v>4.802E-2</v>
      </c>
      <c r="K293" s="55">
        <v>2.9999999999999997E-4</v>
      </c>
      <c r="L293" s="38"/>
      <c r="M293" s="40">
        <v>774</v>
      </c>
      <c r="N293" s="40">
        <v>50.01</v>
      </c>
      <c r="O293" s="40">
        <v>363.4</v>
      </c>
      <c r="P293" s="40">
        <v>7.21</v>
      </c>
      <c r="Q293" s="40">
        <v>302.3</v>
      </c>
      <c r="R293" s="40">
        <v>1.84</v>
      </c>
      <c r="S293" s="41">
        <f t="shared" si="11"/>
        <v>120.21171022163414</v>
      </c>
    </row>
    <row r="294" spans="1:19" x14ac:dyDescent="0.2">
      <c r="A294" s="33" t="s">
        <v>248</v>
      </c>
      <c r="B294" s="27">
        <v>121.87</v>
      </c>
      <c r="C294" s="27">
        <v>147.81</v>
      </c>
      <c r="D294" s="28">
        <f t="shared" si="10"/>
        <v>0.82450443136458973</v>
      </c>
      <c r="E294" s="29"/>
      <c r="F294" s="53">
        <v>5.2359999999999997E-2</v>
      </c>
      <c r="G294" s="54">
        <v>3.0699999999999998E-3</v>
      </c>
      <c r="H294" s="53">
        <v>0.33794000000000002</v>
      </c>
      <c r="I294" s="53">
        <v>1.9449999999999999E-2</v>
      </c>
      <c r="J294" s="53">
        <v>4.6800000000000001E-2</v>
      </c>
      <c r="K294" s="53">
        <v>6.2E-4</v>
      </c>
      <c r="L294" s="29"/>
      <c r="M294" s="31">
        <v>301.2</v>
      </c>
      <c r="N294" s="31">
        <v>128.26</v>
      </c>
      <c r="O294" s="31">
        <v>295.60000000000002</v>
      </c>
      <c r="P294" s="31">
        <v>14.76</v>
      </c>
      <c r="Q294" s="31">
        <v>294.8</v>
      </c>
      <c r="R294" s="31">
        <v>3.83</v>
      </c>
      <c r="S294" s="34">
        <f t="shared" si="11"/>
        <v>100.27137042062417</v>
      </c>
    </row>
    <row r="295" spans="1:19" x14ac:dyDescent="0.2">
      <c r="A295" s="33" t="s">
        <v>249</v>
      </c>
      <c r="B295" s="27">
        <v>233.24</v>
      </c>
      <c r="C295" s="27">
        <v>289.79000000000002</v>
      </c>
      <c r="D295" s="28">
        <f t="shared" si="10"/>
        <v>0.80485869077607919</v>
      </c>
      <c r="E295" s="29"/>
      <c r="F295" s="53">
        <v>5.3659999999999999E-2</v>
      </c>
      <c r="G295" s="54">
        <v>2.2699999999999999E-3</v>
      </c>
      <c r="H295" s="53">
        <v>0.34301999999999999</v>
      </c>
      <c r="I295" s="53">
        <v>1.421E-2</v>
      </c>
      <c r="J295" s="53">
        <v>4.6350000000000002E-2</v>
      </c>
      <c r="K295" s="53">
        <v>4.6000000000000001E-4</v>
      </c>
      <c r="L295" s="29"/>
      <c r="M295" s="31">
        <v>356.8</v>
      </c>
      <c r="N295" s="31">
        <v>92.44</v>
      </c>
      <c r="O295" s="31">
        <v>299.5</v>
      </c>
      <c r="P295" s="31">
        <v>10.74</v>
      </c>
      <c r="Q295" s="31">
        <v>292.10000000000002</v>
      </c>
      <c r="R295" s="31">
        <v>2.81</v>
      </c>
      <c r="S295" s="34">
        <f t="shared" si="11"/>
        <v>102.53337897980143</v>
      </c>
    </row>
    <row r="296" spans="1:19" x14ac:dyDescent="0.2">
      <c r="A296" s="33" t="s">
        <v>250</v>
      </c>
      <c r="B296" s="27">
        <v>274.52</v>
      </c>
      <c r="C296" s="27">
        <v>381.81</v>
      </c>
      <c r="D296" s="28">
        <f t="shared" si="10"/>
        <v>0.71899635944579765</v>
      </c>
      <c r="E296" s="29"/>
      <c r="F296" s="53">
        <v>5.459E-2</v>
      </c>
      <c r="G296" s="54">
        <v>2.2799999999999999E-3</v>
      </c>
      <c r="H296" s="53">
        <v>0.33424999999999999</v>
      </c>
      <c r="I296" s="53">
        <v>1.366E-2</v>
      </c>
      <c r="J296" s="53">
        <v>4.4400000000000002E-2</v>
      </c>
      <c r="K296" s="53">
        <v>4.2999999999999999E-4</v>
      </c>
      <c r="L296" s="29"/>
      <c r="M296" s="31">
        <v>395.3</v>
      </c>
      <c r="N296" s="31">
        <v>90.29</v>
      </c>
      <c r="O296" s="31">
        <v>292.8</v>
      </c>
      <c r="P296" s="31">
        <v>10.4</v>
      </c>
      <c r="Q296" s="31">
        <v>280.10000000000002</v>
      </c>
      <c r="R296" s="31">
        <v>2.68</v>
      </c>
      <c r="S296" s="34">
        <f t="shared" si="11"/>
        <v>104.53409496608353</v>
      </c>
    </row>
    <row r="297" spans="1:19" s="23" customFormat="1" x14ac:dyDescent="0.2">
      <c r="A297" s="35" t="s">
        <v>251</v>
      </c>
      <c r="B297" s="36">
        <v>149.46</v>
      </c>
      <c r="C297" s="36">
        <v>122.94</v>
      </c>
      <c r="D297" s="37">
        <f t="shared" si="10"/>
        <v>1.215714982918497</v>
      </c>
      <c r="E297" s="38"/>
      <c r="F297" s="55">
        <v>6.0760000000000002E-2</v>
      </c>
      <c r="G297" s="56">
        <v>3.6099999999999999E-3</v>
      </c>
      <c r="H297" s="55">
        <v>0.37180999999999997</v>
      </c>
      <c r="I297" s="55">
        <v>2.1600000000000001E-2</v>
      </c>
      <c r="J297" s="55">
        <v>4.437E-2</v>
      </c>
      <c r="K297" s="55">
        <v>6.4999999999999997E-4</v>
      </c>
      <c r="L297" s="38"/>
      <c r="M297" s="40">
        <v>630.79999999999995</v>
      </c>
      <c r="N297" s="40">
        <v>123.13</v>
      </c>
      <c r="O297" s="40">
        <v>321</v>
      </c>
      <c r="P297" s="40">
        <v>15.99</v>
      </c>
      <c r="Q297" s="40">
        <v>279.89999999999998</v>
      </c>
      <c r="R297" s="40">
        <v>3.99</v>
      </c>
      <c r="S297" s="41">
        <f t="shared" si="11"/>
        <v>114.68381564844589</v>
      </c>
    </row>
    <row r="298" spans="1:19" x14ac:dyDescent="0.2">
      <c r="A298" s="33" t="s">
        <v>252</v>
      </c>
      <c r="B298" s="27">
        <v>533.48</v>
      </c>
      <c r="C298" s="27">
        <v>596.69000000000005</v>
      </c>
      <c r="D298" s="28">
        <f t="shared" si="10"/>
        <v>0.89406559520018769</v>
      </c>
      <c r="E298" s="29"/>
      <c r="F298" s="53">
        <v>5.3749999999999999E-2</v>
      </c>
      <c r="G298" s="54">
        <v>1.3799999999999999E-3</v>
      </c>
      <c r="H298" s="53">
        <v>0.36519000000000001</v>
      </c>
      <c r="I298" s="53">
        <v>9.1900000000000003E-3</v>
      </c>
      <c r="J298" s="53">
        <v>4.9270000000000001E-2</v>
      </c>
      <c r="K298" s="53">
        <v>2.9999999999999997E-4</v>
      </c>
      <c r="L298" s="29"/>
      <c r="M298" s="31">
        <v>360.3</v>
      </c>
      <c r="N298" s="31">
        <v>56.8</v>
      </c>
      <c r="O298" s="31">
        <v>316.10000000000002</v>
      </c>
      <c r="P298" s="31">
        <v>6.84</v>
      </c>
      <c r="Q298" s="31">
        <v>310</v>
      </c>
      <c r="R298" s="31">
        <v>1.82</v>
      </c>
      <c r="S298" s="34">
        <f t="shared" si="11"/>
        <v>101.96774193548389</v>
      </c>
    </row>
    <row r="299" spans="1:19" s="23" customFormat="1" x14ac:dyDescent="0.2">
      <c r="A299" s="35" t="s">
        <v>253</v>
      </c>
      <c r="B299" s="36">
        <v>138.69999999999999</v>
      </c>
      <c r="C299" s="36">
        <v>138.41</v>
      </c>
      <c r="D299" s="37">
        <f t="shared" si="10"/>
        <v>1.002095224333502</v>
      </c>
      <c r="E299" s="38"/>
      <c r="F299" s="55">
        <v>7.356E-2</v>
      </c>
      <c r="G299" s="56">
        <v>3.5400000000000002E-3</v>
      </c>
      <c r="H299" s="55">
        <v>0.46677999999999997</v>
      </c>
      <c r="I299" s="55">
        <v>2.1870000000000001E-2</v>
      </c>
      <c r="J299" s="55">
        <v>4.6010000000000002E-2</v>
      </c>
      <c r="K299" s="55">
        <v>5.9999999999999995E-4</v>
      </c>
      <c r="L299" s="38"/>
      <c r="M299" s="40">
        <v>1029.3</v>
      </c>
      <c r="N299" s="40">
        <v>94.44</v>
      </c>
      <c r="O299" s="40">
        <v>389</v>
      </c>
      <c r="P299" s="40">
        <v>15.14</v>
      </c>
      <c r="Q299" s="40">
        <v>290</v>
      </c>
      <c r="R299" s="40">
        <v>3.69</v>
      </c>
      <c r="S299" s="41">
        <f t="shared" si="11"/>
        <v>134.13793103448276</v>
      </c>
    </row>
    <row r="300" spans="1:19" ht="13.8" thickBot="1" x14ac:dyDescent="0.25">
      <c r="A300" s="57" t="s">
        <v>254</v>
      </c>
      <c r="B300" s="58">
        <v>141.44999999999999</v>
      </c>
      <c r="C300" s="58">
        <v>218.94</v>
      </c>
      <c r="D300" s="59">
        <f t="shared" si="10"/>
        <v>0.64606741573033699</v>
      </c>
      <c r="E300" s="60"/>
      <c r="F300" s="61">
        <v>5.5690000000000003E-2</v>
      </c>
      <c r="G300" s="62">
        <v>2.63E-3</v>
      </c>
      <c r="H300" s="61">
        <v>0.37154999999999999</v>
      </c>
      <c r="I300" s="61">
        <v>1.7219999999999999E-2</v>
      </c>
      <c r="J300" s="61">
        <v>4.8379999999999999E-2</v>
      </c>
      <c r="K300" s="61">
        <v>5.4000000000000001E-4</v>
      </c>
      <c r="L300" s="60"/>
      <c r="M300" s="63">
        <v>439.5</v>
      </c>
      <c r="N300" s="63">
        <v>101.55</v>
      </c>
      <c r="O300" s="63">
        <v>320.8</v>
      </c>
      <c r="P300" s="63">
        <v>12.74</v>
      </c>
      <c r="Q300" s="63">
        <v>304.60000000000002</v>
      </c>
      <c r="R300" s="63">
        <v>3.33</v>
      </c>
      <c r="S300" s="64">
        <f t="shared" si="11"/>
        <v>105.31845042678923</v>
      </c>
    </row>
    <row r="301" spans="1:19" ht="13.8" thickTop="1" x14ac:dyDescent="0.2">
      <c r="A301" s="77" t="s">
        <v>339</v>
      </c>
      <c r="B301" s="27"/>
      <c r="C301" s="27"/>
      <c r="D301" s="28"/>
      <c r="E301" s="29"/>
      <c r="F301" s="53"/>
      <c r="G301" s="54"/>
      <c r="H301" s="53"/>
      <c r="I301" s="53"/>
      <c r="J301" s="53"/>
      <c r="K301" s="53"/>
      <c r="L301" s="29"/>
      <c r="M301" s="31"/>
      <c r="N301" s="31"/>
      <c r="O301" s="31"/>
      <c r="P301" s="31"/>
      <c r="Q301" s="31"/>
      <c r="R301" s="31"/>
      <c r="S301" s="34"/>
    </row>
    <row r="302" spans="1:19" x14ac:dyDescent="0.25">
      <c r="A302" s="29"/>
      <c r="B302" s="27"/>
      <c r="C302" s="27"/>
      <c r="D302" s="28"/>
      <c r="E302" s="29"/>
      <c r="F302" s="30"/>
      <c r="G302" s="30"/>
      <c r="H302" s="30"/>
      <c r="I302" s="30"/>
      <c r="J302" s="30"/>
      <c r="K302" s="30"/>
      <c r="L302" s="29"/>
      <c r="M302" s="31"/>
      <c r="N302" s="31"/>
      <c r="O302" s="31"/>
      <c r="P302" s="31"/>
      <c r="Q302" s="31"/>
      <c r="R302" s="31"/>
      <c r="S302" s="32"/>
    </row>
  </sheetData>
  <mergeCells count="13">
    <mergeCell ref="S2:S4"/>
    <mergeCell ref="O3:P3"/>
    <mergeCell ref="Q3:R3"/>
    <mergeCell ref="A2:A4"/>
    <mergeCell ref="B2:B4"/>
    <mergeCell ref="C2:C4"/>
    <mergeCell ref="D2:D4"/>
    <mergeCell ref="F2:K2"/>
    <mergeCell ref="M2:R2"/>
    <mergeCell ref="F3:G3"/>
    <mergeCell ref="H3:I3"/>
    <mergeCell ref="J3:K3"/>
    <mergeCell ref="M3:N3"/>
  </mergeCells>
  <phoneticPr fontId="1" type="noConversion"/>
  <pageMargins left="0.7" right="0.7" top="0.75" bottom="0.75" header="0.3" footer="0.3"/>
  <pageSetup paperSize="9" orientation="portrait" r:id="rId1"/>
  <ignoredErrors>
    <ignoredError sqref="A98:A117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34</vt:i4>
      </vt:variant>
    </vt:vector>
  </HeadingPairs>
  <TitlesOfParts>
    <vt:vector size="37" baseType="lpstr">
      <vt:lpstr>PlotDat2</vt:lpstr>
      <vt:lpstr>PlotDat3</vt:lpstr>
      <vt:lpstr>Table S1 Zircon U-Pb age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ConcAgeTik7</vt:lpstr>
      <vt:lpstr>ConcAgeTik8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X. Zhao</dc:creator>
  <cp:lastModifiedBy>xiaobo zhao</cp:lastModifiedBy>
  <dcterms:created xsi:type="dcterms:W3CDTF">2020-07-31T06:35:28Z</dcterms:created>
  <dcterms:modified xsi:type="dcterms:W3CDTF">2023-05-28T02:18:10Z</dcterms:modified>
</cp:coreProperties>
</file>