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ailarizona-my.sharepoint.com/personal/pkapp_arizona_edu/Documents/Documents/Manuscripts/Kapp Transition Zone 2022/Files to Submit/"/>
    </mc:Choice>
  </mc:AlternateContent>
  <xr:revisionPtr revIDLastSave="37" documentId="13_ncr:1_{63C8A0F4-1B92-41FE-BF30-35D1BE05222B}" xr6:coauthVersionLast="47" xr6:coauthVersionMax="47" xr10:uidLastSave="{77BF744A-3EA1-422D-85A6-D8D7AD982543}"/>
  <bookViews>
    <workbookView xWindow="38290" yWindow="-110" windowWidth="38620" windowHeight="21820" xr2:uid="{00000000-000D-0000-FFFF-FFFF00000000}"/>
  </bookViews>
  <sheets>
    <sheet name="Unknow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4" i="1" l="1"/>
  <c r="K94" i="1"/>
  <c r="K89" i="1"/>
  <c r="K92" i="1"/>
  <c r="K93" i="1"/>
  <c r="K90" i="1"/>
  <c r="K96" i="1"/>
  <c r="K98" i="1"/>
  <c r="K97" i="1"/>
  <c r="K99" i="1"/>
  <c r="K100" i="1"/>
  <c r="U101" i="1"/>
  <c r="K85" i="1" s="1"/>
  <c r="U75" i="1"/>
  <c r="K59" i="1" s="1"/>
  <c r="K13" i="1"/>
  <c r="K14" i="1"/>
  <c r="K15" i="1"/>
  <c r="K16" i="1"/>
  <c r="K17" i="1"/>
  <c r="K21" i="1"/>
  <c r="K22" i="1"/>
  <c r="K23" i="1"/>
  <c r="K24" i="1"/>
  <c r="K25" i="1"/>
  <c r="U25" i="1"/>
  <c r="K10" i="1" s="1"/>
  <c r="K38" i="1"/>
  <c r="K39" i="1"/>
  <c r="K46" i="1"/>
  <c r="K47" i="1"/>
  <c r="U49" i="1"/>
  <c r="K40" i="1" s="1"/>
  <c r="K83" i="1" l="1"/>
  <c r="K88" i="1"/>
  <c r="K95" i="1"/>
  <c r="K87" i="1"/>
  <c r="K101" i="1"/>
  <c r="K91" i="1"/>
  <c r="K86" i="1"/>
  <c r="K73" i="1"/>
  <c r="K60" i="1"/>
  <c r="K68" i="1"/>
  <c r="K64" i="1"/>
  <c r="K71" i="1"/>
  <c r="K65" i="1"/>
  <c r="K63" i="1"/>
  <c r="K70" i="1"/>
  <c r="K72" i="1"/>
  <c r="K58" i="1"/>
  <c r="K69" i="1"/>
  <c r="K62" i="1"/>
  <c r="K75" i="1"/>
  <c r="K66" i="1"/>
  <c r="K61" i="1"/>
  <c r="K74" i="1"/>
  <c r="K67" i="1"/>
  <c r="K45" i="1"/>
  <c r="K44" i="1"/>
  <c r="K33" i="1"/>
  <c r="K42" i="1"/>
  <c r="K34" i="1"/>
  <c r="K20" i="1"/>
  <c r="K12" i="1"/>
  <c r="K37" i="1"/>
  <c r="K36" i="1"/>
  <c r="K41" i="1"/>
  <c r="K19" i="1"/>
  <c r="K11" i="1"/>
  <c r="K43" i="1"/>
  <c r="K35" i="1"/>
  <c r="K49" i="1"/>
  <c r="K48" i="1"/>
  <c r="K9" i="1"/>
  <c r="K18" i="1"/>
</calcChain>
</file>

<file path=xl/sharedStrings.xml><?xml version="1.0" encoding="utf-8"?>
<sst xmlns="http://schemas.openxmlformats.org/spreadsheetml/2006/main" count="541" uniqueCount="168">
  <si>
    <t>Sample:</t>
  </si>
  <si>
    <t>Identifier:</t>
  </si>
  <si>
    <t>1601</t>
  </si>
  <si>
    <t>Material:</t>
  </si>
  <si>
    <t>Biotite</t>
  </si>
  <si>
    <t>Location:</t>
  </si>
  <si>
    <r>
      <t>Corrected</t>
    </r>
    <r>
      <rPr>
        <vertAlign val="superscript"/>
        <sz val="11"/>
        <color theme="1"/>
        <rFont val="Calibri"/>
        <family val="2"/>
        <scheme val="minor"/>
      </rPr>
      <t>1</t>
    </r>
  </si>
  <si>
    <r>
      <t>Intercepts</t>
    </r>
    <r>
      <rPr>
        <vertAlign val="superscript"/>
        <sz val="11"/>
        <color theme="1"/>
        <rFont val="Calibri"/>
        <family val="2"/>
        <scheme val="minor"/>
      </rPr>
      <t>2</t>
    </r>
  </si>
  <si>
    <t>Blanks</t>
  </si>
  <si>
    <t/>
  </si>
  <si>
    <t>N</t>
  </si>
  <si>
    <t>Tag</t>
  </si>
  <si>
    <t>Power</t>
  </si>
  <si>
    <t>Age</t>
  </si>
  <si>
    <t>±1σ</t>
  </si>
  <si>
    <t>K/Ca</t>
  </si>
  <si>
    <t>K/Cl</t>
  </si>
  <si>
    <r>
      <t>Cum. %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</si>
  <si>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t>%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</si>
  <si>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Ar*/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  <r>
      <rPr>
        <vertAlign val="subscript"/>
        <sz val="11"/>
        <color theme="1"/>
        <rFont val="Calibri"/>
        <family val="2"/>
        <scheme val="minor"/>
      </rPr>
      <t>K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</si>
  <si>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</si>
  <si>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</si>
  <si>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</si>
  <si>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</si>
  <si>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</si>
  <si>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</si>
  <si>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</t>
    </r>
  </si>
  <si>
    <t>Disc</t>
  </si>
  <si>
    <r>
      <t>IC</t>
    </r>
    <r>
      <rPr>
        <vertAlign val="superscript"/>
        <sz val="11"/>
        <color theme="1"/>
        <rFont val="Calibri"/>
        <family val="2"/>
        <scheme val="minor"/>
      </rPr>
      <t>H2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</si>
  <si>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H1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</si>
  <si>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AX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</si>
  <si>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</si>
  <si>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</si>
  <si>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CDD</t>
    </r>
  </si>
  <si>
    <t>RunDate</t>
  </si>
  <si>
    <r>
      <t>Δt</t>
    </r>
    <r>
      <rPr>
        <vertAlign val="superscript"/>
        <sz val="11"/>
        <color theme="1"/>
        <rFont val="Calibri"/>
        <family val="2"/>
        <scheme val="minor"/>
      </rPr>
      <t>3</t>
    </r>
  </si>
  <si>
    <t>J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</si>
  <si>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 Decay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</si>
  <si>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 Decay</t>
    </r>
  </si>
  <si>
    <t>LambdaK</t>
  </si>
  <si>
    <t>MonitorAge</t>
  </si>
  <si>
    <t>MonitorName</t>
  </si>
  <si>
    <t>MonitorMaterial</t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</si>
  <si>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</si>
  <si>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</si>
  <si>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</si>
  <si>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</si>
  <si>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</si>
  <si>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</si>
  <si>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38)</t>
    </r>
    <r>
      <rPr>
        <vertAlign val="subscript"/>
        <sz val="11"/>
        <color theme="1"/>
        <rFont val="Calibri"/>
        <family val="2"/>
        <scheme val="minor"/>
      </rPr>
      <t>Cl</t>
    </r>
  </si>
  <si>
    <t>Ca/K</t>
  </si>
  <si>
    <t xml:space="preserve">Cl/K </t>
  </si>
  <si>
    <t>%</t>
  </si>
  <si>
    <t>(Ma)</t>
  </si>
  <si>
    <t>(%)</t>
  </si>
  <si>
    <t>(fA)</t>
  </si>
  <si>
    <t>(days)</t>
  </si>
  <si>
    <t>X</t>
  </si>
  <si>
    <t>02A</t>
  </si>
  <si>
    <t>omit</t>
  </si>
  <si>
    <t>FC-2</t>
  </si>
  <si>
    <t>sanidine</t>
  </si>
  <si>
    <t>02B</t>
  </si>
  <si>
    <t>02P</t>
  </si>
  <si>
    <t>ok</t>
  </si>
  <si>
    <t>02O</t>
  </si>
  <si>
    <t>02C</t>
  </si>
  <si>
    <t>02N</t>
  </si>
  <si>
    <t>02G</t>
  </si>
  <si>
    <t>02L</t>
  </si>
  <si>
    <t>02H</t>
  </si>
  <si>
    <t>02M</t>
  </si>
  <si>
    <t>02F</t>
  </si>
  <si>
    <t>02K</t>
  </si>
  <si>
    <t>02J</t>
  </si>
  <si>
    <t>02I</t>
  </si>
  <si>
    <t>02D</t>
  </si>
  <si>
    <t>02E</t>
  </si>
  <si>
    <t>Integrated K/Ca ±2σ</t>
  </si>
  <si>
    <t>SD</t>
  </si>
  <si>
    <t>Weighted mean Age ±2σ</t>
  </si>
  <si>
    <t>n=14/16</t>
  </si>
  <si>
    <t>MSWD=*90.110</t>
  </si>
  <si>
    <t>Total Integrated Age ±2σ</t>
  </si>
  <si>
    <t>Isochron Age ±2σ</t>
  </si>
  <si>
    <t>MSWD=*92.575</t>
  </si>
  <si>
    <r>
      <rPr>
        <b/>
        <sz val="11"/>
        <color theme="1"/>
        <rFont val="Calibri"/>
        <family val="2"/>
        <scheme val="minor"/>
      </rPr>
      <t>(</t>
    </r>
    <r>
      <rPr>
        <b/>
        <vertAlign val="super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Ar/</t>
    </r>
    <r>
      <rPr>
        <b/>
        <vertAlign val="superscript"/>
        <sz val="11"/>
        <color theme="1"/>
        <rFont val="Calibri"/>
        <family val="2"/>
        <scheme val="minor"/>
      </rPr>
      <t>36</t>
    </r>
    <r>
      <rPr>
        <b/>
        <sz val="11"/>
        <color theme="1"/>
        <rFont val="Calibri"/>
        <family val="2"/>
        <scheme val="minor"/>
      </rPr>
      <t>Ar)</t>
    </r>
    <r>
      <rPr>
        <b/>
        <vertAlign val="subscript"/>
        <sz val="11"/>
        <color theme="1"/>
        <rFont val="Calibri"/>
        <family val="2"/>
        <scheme val="minor"/>
      </rPr>
      <t>trapped</t>
    </r>
    <r>
      <rPr>
        <b/>
        <sz val="11"/>
        <color theme="1"/>
        <rFont val="Calibri"/>
        <family val="2"/>
        <scheme val="minor"/>
      </rPr>
      <t xml:space="preserve"> ±2σ</t>
    </r>
  </si>
  <si>
    <t>02Q</t>
  </si>
  <si>
    <t>02R</t>
  </si>
  <si>
    <t>02S</t>
  </si>
  <si>
    <t>02T</t>
  </si>
  <si>
    <t>02AB</t>
  </si>
  <si>
    <t>02AD</t>
  </si>
  <si>
    <t>02W</t>
  </si>
  <si>
    <t>02AC</t>
  </si>
  <si>
    <t>02V</t>
  </si>
  <si>
    <t>02AA</t>
  </si>
  <si>
    <t>02Z</t>
  </si>
  <si>
    <t>02U</t>
  </si>
  <si>
    <t>02AE</t>
  </si>
  <si>
    <t>02X</t>
  </si>
  <si>
    <t>02Y</t>
  </si>
  <si>
    <t>02AF</t>
  </si>
  <si>
    <t>MSWD=*8083.694</t>
  </si>
  <si>
    <t>MSWD=*301.798</t>
  </si>
  <si>
    <t>1602</t>
  </si>
  <si>
    <t>01B</t>
  </si>
  <si>
    <t>01D</t>
  </si>
  <si>
    <t>01C</t>
  </si>
  <si>
    <t>01E</t>
  </si>
  <si>
    <t>01A</t>
  </si>
  <si>
    <t>01M</t>
  </si>
  <si>
    <t>01H</t>
  </si>
  <si>
    <t>01G</t>
  </si>
  <si>
    <t>01J</t>
  </si>
  <si>
    <t>01I</t>
  </si>
  <si>
    <t>01P</t>
  </si>
  <si>
    <t>01L</t>
  </si>
  <si>
    <t>01O</t>
  </si>
  <si>
    <t>01F</t>
  </si>
  <si>
    <t>01N</t>
  </si>
  <si>
    <t>01K</t>
  </si>
  <si>
    <t>01Q</t>
  </si>
  <si>
    <t>n=17/17</t>
  </si>
  <si>
    <t>MSWD=*634.488</t>
  </si>
  <si>
    <t>MSWD=*736.897</t>
  </si>
  <si>
    <t>03C</t>
  </si>
  <si>
    <t>03B</t>
  </si>
  <si>
    <t>03D</t>
  </si>
  <si>
    <t>03E</t>
  </si>
  <si>
    <t>03F</t>
  </si>
  <si>
    <t>03L</t>
  </si>
  <si>
    <t>03G</t>
  </si>
  <si>
    <t>03J</t>
  </si>
  <si>
    <t>03K</t>
  </si>
  <si>
    <t>03H</t>
  </si>
  <si>
    <t>03I</t>
  </si>
  <si>
    <t>03M</t>
  </si>
  <si>
    <t>03A</t>
  </si>
  <si>
    <t>03N</t>
  </si>
  <si>
    <t>03P</t>
  </si>
  <si>
    <t>03O</t>
  </si>
  <si>
    <t>03Q</t>
  </si>
  <si>
    <t>03R</t>
  </si>
  <si>
    <t>n=18/18</t>
  </si>
  <si>
    <t>MSWD=*3457.619</t>
  </si>
  <si>
    <t>MSWD=*5070.560</t>
  </si>
  <si>
    <t>Notes: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</si>
  <si>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Corrected: Isotopic intensities corrected for blank, baseline, 
    radioactivity decay and detector intercalibration, not for interfering reactions.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</si>
  <si>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Intercepts: t-zero intercept corrected for detector baseline.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</si>
  <si>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Time interval (days) between end of irradiation and beginning of analysis.</t>
    </r>
  </si>
  <si>
    <t>X symbol preceding sample ID denotes analyses 
    excluded from weighted-mean age calculations.</t>
  </si>
  <si>
    <t>pX symbol preceding sample ID denotes analyses
    excluded plateau age calculations.</t>
  </si>
  <si>
    <r>
      <t xml:space="preserve">Errors </t>
    </r>
    <r>
      <rPr>
        <sz val="11"/>
        <color theme="1"/>
        <rFont val="Calibri"/>
        <family val="2"/>
        <scheme val="minor"/>
      </rPr>
      <t xml:space="preserve">quoted </t>
    </r>
    <r>
      <rPr>
        <sz val="11"/>
        <color theme="1"/>
        <rFont val="Calibri"/>
        <family val="2"/>
        <scheme val="minor"/>
      </rPr>
      <t xml:space="preserve">for </t>
    </r>
    <r>
      <rPr>
        <sz val="11"/>
        <color theme="1"/>
        <rFont val="Calibri"/>
        <family val="2"/>
        <scheme val="minor"/>
      </rPr>
      <t xml:space="preserve">individual </t>
    </r>
    <r>
      <rPr>
        <sz val="11"/>
        <color theme="1"/>
        <rFont val="Calibri"/>
        <family val="2"/>
        <scheme val="minor"/>
      </rPr>
      <t xml:space="preserve">analyses </t>
    </r>
    <r>
      <rPr>
        <sz val="11"/>
        <color theme="1"/>
        <rFont val="Calibri"/>
        <family val="2"/>
        <scheme val="minor"/>
      </rPr>
      <t xml:space="preserve">include </t>
    </r>
    <r>
      <rPr>
        <sz val="11"/>
        <color theme="1"/>
        <rFont val="Calibri"/>
        <family val="2"/>
        <scheme val="minor"/>
      </rPr>
      <t xml:space="preserve">analytical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only, </t>
    </r>
    <r>
      <rPr>
        <sz val="11"/>
        <color theme="1"/>
        <rFont val="Calibri"/>
        <family val="2"/>
        <scheme val="minor"/>
      </rPr>
      <t xml:space="preserve">without </t>
    </r>
    <r>
      <rPr>
        <sz val="11"/>
        <color theme="1"/>
        <rFont val="Calibri"/>
        <family val="2"/>
        <scheme val="minor"/>
      </rPr>
      <t xml:space="preserve">interfering </t>
    </r>
    <r>
      <rPr>
        <sz val="11"/>
        <color theme="1"/>
        <rFont val="Calibri"/>
        <family val="2"/>
        <scheme val="minor"/>
      </rPr>
      <t xml:space="preserve">reaction </t>
    </r>
    <r>
      <rPr>
        <sz val="11"/>
        <color theme="1"/>
        <rFont val="Calibri"/>
        <family val="2"/>
        <scheme val="minor"/>
      </rPr>
      <t xml:space="preserve">or </t>
    </r>
    <r>
      <rPr>
        <sz val="11"/>
        <color theme="1"/>
        <rFont val="Calibri"/>
        <family val="2"/>
        <scheme val="minor"/>
      </rPr>
      <t xml:space="preserve">J </t>
    </r>
    <r>
      <rPr>
        <sz val="11"/>
        <color theme="1"/>
        <rFont val="Calibri"/>
        <family val="2"/>
        <scheme val="minor"/>
      </rPr>
      <t xml:space="preserve">uncertainties. </t>
    </r>
  </si>
  <si>
    <r>
      <t xml:space="preserve">Integrated </t>
    </r>
    <r>
      <rPr>
        <sz val="11"/>
        <color theme="1"/>
        <rFont val="Calibri"/>
        <family val="2"/>
        <scheme val="minor"/>
      </rPr>
      <t xml:space="preserve">age </t>
    </r>
    <r>
      <rPr>
        <sz val="11"/>
        <color theme="1"/>
        <rFont val="Calibri"/>
        <family val="2"/>
        <scheme val="minor"/>
      </rPr>
      <t xml:space="preserve">calculated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summing </t>
    </r>
    <r>
      <rPr>
        <sz val="11"/>
        <color theme="1"/>
        <rFont val="Calibri"/>
        <family val="2"/>
        <scheme val="minor"/>
      </rPr>
      <t xml:space="preserve">isotopic </t>
    </r>
    <r>
      <rPr>
        <sz val="11"/>
        <color theme="1"/>
        <rFont val="Calibri"/>
        <family val="2"/>
        <scheme val="minor"/>
      </rPr>
      <t xml:space="preserve">measurements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all </t>
    </r>
    <r>
      <rPr>
        <sz val="11"/>
        <color theme="1"/>
        <rFont val="Calibri"/>
        <family val="2"/>
        <scheme val="minor"/>
      </rPr>
      <t xml:space="preserve">steps. </t>
    </r>
  </si>
  <si>
    <r>
      <t xml:space="preserve">Plateau </t>
    </r>
    <r>
      <rPr>
        <sz val="11"/>
        <color theme="1"/>
        <rFont val="Calibri"/>
        <family val="2"/>
        <scheme val="minor"/>
      </rPr>
      <t xml:space="preserve">age </t>
    </r>
    <r>
      <rPr>
        <sz val="11"/>
        <color theme="1"/>
        <rFont val="Calibri"/>
        <family val="2"/>
        <scheme val="minor"/>
      </rPr>
      <t xml:space="preserve">is </t>
    </r>
    <r>
      <rPr>
        <sz val="11"/>
        <color theme="1"/>
        <rFont val="Calibri"/>
        <family val="2"/>
        <scheme val="minor"/>
      </rPr>
      <t xml:space="preserve">inverse-variance-weighted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selected </t>
    </r>
    <r>
      <rPr>
        <sz val="11"/>
        <color theme="1"/>
        <rFont val="Calibri"/>
        <family val="2"/>
        <scheme val="minor"/>
      </rPr>
      <t xml:space="preserve">steps. </t>
    </r>
  </si>
  <si>
    <r>
      <t xml:space="preserve">Plateau </t>
    </r>
    <r>
      <rPr>
        <sz val="11"/>
        <color theme="1"/>
        <rFont val="Calibri"/>
        <family val="2"/>
        <scheme val="minor"/>
      </rPr>
      <t xml:space="preserve">age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is </t>
    </r>
    <r>
      <rPr>
        <sz val="11"/>
        <color theme="1"/>
        <rFont val="Calibri"/>
        <family val="2"/>
        <scheme val="minor"/>
      </rPr>
      <t xml:space="preserve">inverse-variance-weighted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(Taylor, </t>
    </r>
    <r>
      <rPr>
        <sz val="11"/>
        <color theme="1"/>
        <rFont val="Calibri"/>
        <family val="2"/>
        <scheme val="minor"/>
      </rPr>
      <t xml:space="preserve">1982) </t>
    </r>
    <r>
      <rPr>
        <sz val="11"/>
        <color theme="1"/>
        <rFont val="Calibri"/>
        <family val="2"/>
        <scheme val="minor"/>
      </rPr>
      <t xml:space="preserve">times </t>
    </r>
    <r>
      <rPr>
        <sz val="11"/>
        <color theme="1"/>
        <rFont val="Calibri"/>
        <family val="2"/>
        <scheme val="minor"/>
      </rPr>
      <t xml:space="preserve">root </t>
    </r>
    <r>
      <rPr>
        <sz val="11"/>
        <color theme="1"/>
        <rFont val="Calibri"/>
        <family val="2"/>
        <scheme val="minor"/>
      </rPr>
      <t xml:space="preserve">MSWD </t>
    </r>
    <r>
      <rPr>
        <sz val="11"/>
        <color theme="1"/>
        <rFont val="Calibri"/>
        <family val="2"/>
        <scheme val="minor"/>
      </rPr>
      <t xml:space="preserve">where </t>
    </r>
    <r>
      <rPr>
        <sz val="11"/>
        <color theme="1"/>
        <rFont val="Calibri"/>
        <family val="2"/>
        <scheme val="minor"/>
      </rPr>
      <t xml:space="preserve">MSWD&gt;1. </t>
    </r>
  </si>
  <si>
    <r>
      <t xml:space="preserve">Plateau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is </t>
    </r>
    <r>
      <rPr>
        <sz val="11"/>
        <color theme="1"/>
        <rFont val="Calibri"/>
        <family val="2"/>
        <scheme val="minor"/>
      </rPr>
      <t xml:space="preserve">weighted </t>
    </r>
    <r>
      <rPr>
        <sz val="11"/>
        <color theme="1"/>
        <rFont val="Calibri"/>
        <family val="2"/>
        <scheme val="minor"/>
      </rPr>
      <t xml:space="preserve">error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Taylor </t>
    </r>
    <r>
      <rPr>
        <sz val="11"/>
        <color theme="1"/>
        <rFont val="Calibri"/>
        <family val="2"/>
        <scheme val="minor"/>
      </rPr>
      <t xml:space="preserve">(1982). </t>
    </r>
  </si>
  <si>
    <t xml:space="preserve">Ages calculated relative to FC-2 Fish Canyon Tuff sanidine interlaboratory standard at 28.201 Ma (Kuiper et al., 2008) </t>
  </si>
  <si>
    <t>Decay constants and isotopic abundances after (Min et al., 2000)</t>
  </si>
  <si>
    <t xml:space="preserve">0.5 mg </t>
  </si>
  <si>
    <t>x1 crystal</t>
  </si>
  <si>
    <t>1 mg</t>
  </si>
  <si>
    <t>6PK (manuscript Sample F)</t>
  </si>
  <si>
    <t>34.269822, -112.283151</t>
  </si>
  <si>
    <t>SB-02 (manuscript Sample E)</t>
  </si>
  <si>
    <t>34.07206111, -112.3677778</t>
  </si>
  <si>
    <t>Table S3. Ar/Ar analytical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</si>
</sst>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00"/>
    <numFmt numFmtId="165" formatCode="0.0"/>
    <numFmt numFmtId="166" formatCode="0.0000"/>
    <numFmt numFmtId="167" formatCode="0.000"/>
    <numFmt numFmtId="168" formatCode="mm/dd/yy\ hh:mm"/>
    <numFmt numFmtId="169" formatCode="0.00000"/>
    <numFmt numFmtId="170" formatCode="0.0000000"/>
    <numFmt numFmtId="171" formatCode="0.00000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0" borderId="2" xfId="0" applyBorder="1"/>
    <xf numFmtId="1" fontId="0" fillId="0" borderId="2" xfId="0" applyNumberFormat="1" applyBorder="1"/>
    <xf numFmtId="164" fontId="0" fillId="0" borderId="2" xfId="0" applyNumberFormat="1" applyBorder="1"/>
    <xf numFmtId="2" fontId="0" fillId="0" borderId="2" xfId="0" applyNumberFormat="1" applyBorder="1"/>
    <xf numFmtId="169" fontId="0" fillId="0" borderId="2" xfId="0" applyNumberFormat="1" applyBorder="1"/>
    <xf numFmtId="170" fontId="0" fillId="0" borderId="2" xfId="0" applyNumberFormat="1" applyBorder="1"/>
    <xf numFmtId="167" fontId="0" fillId="0" borderId="2" xfId="0" applyNumberFormat="1" applyBorder="1"/>
    <xf numFmtId="166" fontId="0" fillId="0" borderId="2" xfId="0" applyNumberFormat="1" applyBorder="1"/>
    <xf numFmtId="168" fontId="0" fillId="0" borderId="2" xfId="0" applyNumberFormat="1" applyBorder="1"/>
    <xf numFmtId="164" fontId="2" fillId="0" borderId="0" xfId="0" applyNumberFormat="1" applyFont="1"/>
    <xf numFmtId="2" fontId="2" fillId="0" borderId="0" xfId="0" applyNumberFormat="1" applyFont="1"/>
    <xf numFmtId="171" fontId="0" fillId="0" borderId="0" xfId="0" applyNumberFormat="1"/>
    <xf numFmtId="165" fontId="0" fillId="0" borderId="2" xfId="0" applyNumberForma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L120"/>
  <sheetViews>
    <sheetView tabSelected="1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E3" sqref="E3"/>
    </sheetView>
  </sheetViews>
  <sheetFormatPr defaultRowHeight="14.75" x14ac:dyDescent="0.75"/>
  <cols>
    <col min="1" max="1" width="2.6328125" customWidth="1"/>
    <col min="2" max="3" width="9.6328125" customWidth="1"/>
    <col min="4" max="4" width="12.6328125" customWidth="1"/>
    <col min="5" max="5" width="16.6328125" customWidth="1"/>
    <col min="6" max="6" width="14.6328125" customWidth="1"/>
    <col min="7" max="8" width="15.6328125" customWidth="1"/>
    <col min="9" max="10" width="19.6328125" customWidth="1"/>
    <col min="11" max="11" width="15.6328125" customWidth="1"/>
    <col min="12" max="12" width="14.6328125" customWidth="1"/>
    <col min="13" max="13" width="16.6328125" customWidth="1"/>
    <col min="14" max="14" width="13.6328125" customWidth="1"/>
    <col min="15" max="15" width="14.6328125" customWidth="1"/>
    <col min="16" max="16" width="12.6328125" customWidth="1"/>
    <col min="17" max="17" width="14.6328125" customWidth="1"/>
    <col min="18" max="18" width="15.6328125" customWidth="1"/>
    <col min="19" max="19" width="17.6328125" customWidth="1"/>
    <col min="20" max="20" width="13.6328125" customWidth="1"/>
    <col min="21" max="21" width="15.6328125" customWidth="1"/>
    <col min="22" max="22" width="13.6328125" customWidth="1"/>
    <col min="23" max="23" width="14.6328125" customWidth="1"/>
    <col min="24" max="24" width="13.6328125" customWidth="1"/>
    <col min="25" max="25" width="14.6328125" customWidth="1"/>
    <col min="26" max="28" width="13.6328125" customWidth="1"/>
    <col min="29" max="29" width="17.6328125" customWidth="1"/>
    <col min="30" max="30" width="13.6328125" customWidth="1"/>
    <col min="31" max="31" width="15.6328125" customWidth="1"/>
    <col min="32" max="32" width="13.6328125" customWidth="1"/>
    <col min="33" max="33" width="14.6328125" customWidth="1"/>
    <col min="34" max="38" width="13.6328125" customWidth="1"/>
    <col min="39" max="39" width="14.6328125" customWidth="1"/>
    <col min="40" max="40" width="13.6328125" customWidth="1"/>
    <col min="41" max="41" width="14.6328125" customWidth="1"/>
    <col min="42" max="42" width="13.6328125" customWidth="1"/>
    <col min="43" max="43" width="14.6328125" customWidth="1"/>
    <col min="44" max="49" width="13.6328125" customWidth="1"/>
    <col min="50" max="50" width="8.6328125" customWidth="1"/>
    <col min="51" max="51" width="13.6328125" customWidth="1"/>
    <col min="52" max="52" width="8.6328125" customWidth="1"/>
    <col min="53" max="53" width="13.6328125" customWidth="1"/>
    <col min="54" max="54" width="8.6328125" customWidth="1"/>
    <col min="55" max="62" width="13.6328125" customWidth="1"/>
    <col min="63" max="63" width="15.6328125" customWidth="1"/>
    <col min="64" max="65" width="13.6328125" customWidth="1"/>
    <col min="66" max="66" width="12.6328125" customWidth="1"/>
    <col min="67" max="68" width="15.6328125" customWidth="1"/>
    <col min="69" max="69" width="16.6328125" customWidth="1"/>
    <col min="70" max="70" width="15.6328125" customWidth="1"/>
    <col min="71" max="71" width="16.6328125" customWidth="1"/>
    <col min="72" max="72" width="20.6328125" customWidth="1"/>
    <col min="73" max="73" width="17.6328125" customWidth="1"/>
    <col min="74" max="74" width="13.6328125" customWidth="1"/>
    <col min="75" max="75" width="17.6328125" customWidth="1"/>
    <col min="76" max="76" width="13.6328125" customWidth="1"/>
    <col min="77" max="77" width="17.6328125" customWidth="1"/>
    <col min="78" max="78" width="13.6328125" customWidth="1"/>
    <col min="79" max="79" width="18.6328125" customWidth="1"/>
    <col min="80" max="80" width="13.6328125" customWidth="1"/>
    <col min="81" max="81" width="18.6328125" customWidth="1"/>
    <col min="82" max="82" width="13.6328125" customWidth="1"/>
    <col min="83" max="83" width="18.6328125" customWidth="1"/>
    <col min="84" max="84" width="13.6328125" customWidth="1"/>
    <col min="85" max="85" width="18.6328125" customWidth="1"/>
    <col min="86" max="86" width="8.6328125" customWidth="1"/>
    <col min="87" max="87" width="13.6328125" customWidth="1"/>
    <col min="88" max="88" width="8.6328125" customWidth="1"/>
    <col min="89" max="89" width="13.6328125" customWidth="1"/>
    <col min="90" max="90" width="8.6328125" customWidth="1"/>
  </cols>
  <sheetData>
    <row r="2" spans="1:90" ht="18.5" x14ac:dyDescent="0.9">
      <c r="A2" s="1" t="s">
        <v>167</v>
      </c>
    </row>
    <row r="3" spans="1:90" ht="18.5" x14ac:dyDescent="0.9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</row>
    <row r="4" spans="1:90" x14ac:dyDescent="0.75">
      <c r="B4" s="2" t="s">
        <v>0</v>
      </c>
      <c r="C4" s="2" t="s">
        <v>163</v>
      </c>
      <c r="F4" s="2" t="s">
        <v>1</v>
      </c>
      <c r="G4" s="2" t="s">
        <v>2</v>
      </c>
      <c r="H4" s="2" t="s">
        <v>161</v>
      </c>
    </row>
    <row r="5" spans="1:90" x14ac:dyDescent="0.75">
      <c r="B5" s="2" t="s">
        <v>3</v>
      </c>
      <c r="C5" s="2" t="s">
        <v>4</v>
      </c>
      <c r="F5" s="2" t="s">
        <v>5</v>
      </c>
      <c r="G5" t="s">
        <v>164</v>
      </c>
    </row>
    <row r="6" spans="1:90" ht="16.75" x14ac:dyDescent="0.75">
      <c r="S6" t="s">
        <v>6</v>
      </c>
      <c r="AC6" t="s">
        <v>7</v>
      </c>
      <c r="AM6" t="s">
        <v>8</v>
      </c>
    </row>
    <row r="7" spans="1:90" ht="17.75" x14ac:dyDescent="0.95">
      <c r="A7" s="3" t="s">
        <v>9</v>
      </c>
      <c r="B7" s="3" t="s">
        <v>10</v>
      </c>
      <c r="C7" s="3" t="s">
        <v>11</v>
      </c>
      <c r="D7" s="3" t="s">
        <v>12</v>
      </c>
      <c r="E7" s="3" t="s">
        <v>13</v>
      </c>
      <c r="F7" s="3" t="s">
        <v>14</v>
      </c>
      <c r="G7" s="3" t="s">
        <v>15</v>
      </c>
      <c r="H7" s="3" t="s">
        <v>14</v>
      </c>
      <c r="I7" s="3" t="s">
        <v>16</v>
      </c>
      <c r="J7" s="3" t="s">
        <v>14</v>
      </c>
      <c r="K7" s="3" t="s">
        <v>17</v>
      </c>
      <c r="L7" s="3" t="s">
        <v>18</v>
      </c>
      <c r="M7" s="3" t="s">
        <v>19</v>
      </c>
      <c r="N7" s="3" t="s">
        <v>14</v>
      </c>
      <c r="O7" s="3" t="s">
        <v>20</v>
      </c>
      <c r="P7" s="3" t="s">
        <v>14</v>
      </c>
      <c r="Q7" s="3" t="s">
        <v>21</v>
      </c>
      <c r="R7" s="3" t="s">
        <v>14</v>
      </c>
      <c r="S7" s="3" t="s">
        <v>22</v>
      </c>
      <c r="T7" s="3" t="s">
        <v>14</v>
      </c>
      <c r="U7" s="3" t="s">
        <v>23</v>
      </c>
      <c r="V7" s="3" t="s">
        <v>14</v>
      </c>
      <c r="W7" s="3" t="s">
        <v>24</v>
      </c>
      <c r="X7" s="3" t="s">
        <v>14</v>
      </c>
      <c r="Y7" s="3" t="s">
        <v>25</v>
      </c>
      <c r="Z7" s="3" t="s">
        <v>14</v>
      </c>
      <c r="AA7" s="3" t="s">
        <v>26</v>
      </c>
      <c r="AB7" s="3" t="s">
        <v>14</v>
      </c>
      <c r="AC7" s="3" t="s">
        <v>22</v>
      </c>
      <c r="AD7" s="3" t="s">
        <v>14</v>
      </c>
      <c r="AE7" s="3" t="s">
        <v>23</v>
      </c>
      <c r="AF7" s="3" t="s">
        <v>14</v>
      </c>
      <c r="AG7" s="3" t="s">
        <v>24</v>
      </c>
      <c r="AH7" s="3" t="s">
        <v>14</v>
      </c>
      <c r="AI7" s="3" t="s">
        <v>25</v>
      </c>
      <c r="AJ7" s="3" t="s">
        <v>14</v>
      </c>
      <c r="AK7" s="3" t="s">
        <v>26</v>
      </c>
      <c r="AL7" s="3" t="s">
        <v>14</v>
      </c>
      <c r="AM7" s="3" t="s">
        <v>22</v>
      </c>
      <c r="AN7" s="3" t="s">
        <v>14</v>
      </c>
      <c r="AO7" s="3" t="s">
        <v>23</v>
      </c>
      <c r="AP7" s="3" t="s">
        <v>14</v>
      </c>
      <c r="AQ7" s="3" t="s">
        <v>24</v>
      </c>
      <c r="AR7" s="3" t="s">
        <v>14</v>
      </c>
      <c r="AS7" s="3" t="s">
        <v>25</v>
      </c>
      <c r="AT7" s="3" t="s">
        <v>14</v>
      </c>
      <c r="AU7" s="3" t="s">
        <v>26</v>
      </c>
      <c r="AV7" s="3" t="s">
        <v>14</v>
      </c>
      <c r="AW7" s="3" t="s">
        <v>27</v>
      </c>
      <c r="AX7" s="3" t="s">
        <v>14</v>
      </c>
      <c r="AY7" s="3" t="s">
        <v>28</v>
      </c>
      <c r="AZ7" s="3" t="s">
        <v>14</v>
      </c>
      <c r="BA7" s="3" t="s">
        <v>29</v>
      </c>
      <c r="BB7" s="3" t="s">
        <v>14</v>
      </c>
      <c r="BC7" s="3" t="s">
        <v>30</v>
      </c>
      <c r="BD7" s="3" t="s">
        <v>14</v>
      </c>
      <c r="BE7" s="3" t="s">
        <v>31</v>
      </c>
      <c r="BF7" s="3" t="s">
        <v>14</v>
      </c>
      <c r="BG7" s="3" t="s">
        <v>32</v>
      </c>
      <c r="BH7" s="3" t="s">
        <v>14</v>
      </c>
      <c r="BI7" s="3" t="s">
        <v>33</v>
      </c>
      <c r="BJ7" s="3" t="s">
        <v>14</v>
      </c>
      <c r="BK7" s="3" t="s">
        <v>34</v>
      </c>
      <c r="BL7" s="3" t="s">
        <v>35</v>
      </c>
      <c r="BM7" s="3" t="s">
        <v>36</v>
      </c>
      <c r="BN7" s="3" t="s">
        <v>14</v>
      </c>
      <c r="BO7" s="3" t="s">
        <v>37</v>
      </c>
      <c r="BP7" s="3" t="s">
        <v>38</v>
      </c>
      <c r="BQ7" s="3" t="s">
        <v>39</v>
      </c>
      <c r="BR7" s="3" t="s">
        <v>40</v>
      </c>
      <c r="BS7" s="3" t="s">
        <v>41</v>
      </c>
      <c r="BT7" s="3" t="s">
        <v>42</v>
      </c>
      <c r="BU7" s="3" t="s">
        <v>43</v>
      </c>
      <c r="BV7" s="3" t="s">
        <v>14</v>
      </c>
      <c r="BW7" s="3" t="s">
        <v>44</v>
      </c>
      <c r="BX7" s="3" t="s">
        <v>14</v>
      </c>
      <c r="BY7" s="3" t="s">
        <v>45</v>
      </c>
      <c r="BZ7" s="3" t="s">
        <v>14</v>
      </c>
      <c r="CA7" s="3" t="s">
        <v>46</v>
      </c>
      <c r="CB7" s="3" t="s">
        <v>14</v>
      </c>
      <c r="CC7" s="3" t="s">
        <v>47</v>
      </c>
      <c r="CD7" s="3" t="s">
        <v>14</v>
      </c>
      <c r="CE7" s="3" t="s">
        <v>48</v>
      </c>
      <c r="CF7" s="3" t="s">
        <v>14</v>
      </c>
      <c r="CG7" s="3" t="s">
        <v>49</v>
      </c>
      <c r="CH7" s="3" t="s">
        <v>14</v>
      </c>
      <c r="CI7" s="3" t="s">
        <v>50</v>
      </c>
      <c r="CJ7" s="3" t="s">
        <v>14</v>
      </c>
      <c r="CK7" s="3" t="s">
        <v>51</v>
      </c>
      <c r="CL7" s="3" t="s">
        <v>14</v>
      </c>
    </row>
    <row r="8" spans="1:90" ht="15.5" thickBot="1" x14ac:dyDescent="0.9">
      <c r="A8" s="4" t="s">
        <v>9</v>
      </c>
      <c r="B8" s="4" t="s">
        <v>9</v>
      </c>
      <c r="C8" s="4" t="s">
        <v>9</v>
      </c>
      <c r="D8" s="4" t="s">
        <v>52</v>
      </c>
      <c r="E8" s="4" t="s">
        <v>53</v>
      </c>
      <c r="F8" s="4" t="s">
        <v>53</v>
      </c>
      <c r="G8" s="4" t="s">
        <v>9</v>
      </c>
      <c r="H8" s="4" t="s">
        <v>9</v>
      </c>
      <c r="I8" s="4" t="s">
        <v>9</v>
      </c>
      <c r="J8" s="4" t="s">
        <v>9</v>
      </c>
      <c r="K8" s="4" t="s">
        <v>54</v>
      </c>
      <c r="L8" s="4" t="s">
        <v>54</v>
      </c>
      <c r="M8" s="4" t="s">
        <v>9</v>
      </c>
      <c r="N8" s="4" t="s">
        <v>9</v>
      </c>
      <c r="O8" s="4" t="s">
        <v>9</v>
      </c>
      <c r="P8" s="4" t="s">
        <v>9</v>
      </c>
      <c r="Q8" s="4" t="s">
        <v>9</v>
      </c>
      <c r="R8" s="4" t="s">
        <v>9</v>
      </c>
      <c r="S8" s="4" t="s">
        <v>55</v>
      </c>
      <c r="T8" s="4" t="s">
        <v>9</v>
      </c>
      <c r="U8" s="4" t="s">
        <v>55</v>
      </c>
      <c r="V8" s="4" t="s">
        <v>9</v>
      </c>
      <c r="W8" s="4" t="s">
        <v>55</v>
      </c>
      <c r="X8" s="4" t="s">
        <v>9</v>
      </c>
      <c r="Y8" s="4" t="s">
        <v>55</v>
      </c>
      <c r="Z8" s="4" t="s">
        <v>9</v>
      </c>
      <c r="AA8" s="4" t="s">
        <v>55</v>
      </c>
      <c r="AB8" s="4" t="s">
        <v>9</v>
      </c>
      <c r="AC8" s="4" t="s">
        <v>55</v>
      </c>
      <c r="AD8" s="4" t="s">
        <v>9</v>
      </c>
      <c r="AE8" s="4" t="s">
        <v>55</v>
      </c>
      <c r="AF8" s="4" t="s">
        <v>9</v>
      </c>
      <c r="AG8" s="4" t="s">
        <v>55</v>
      </c>
      <c r="AH8" s="4" t="s">
        <v>9</v>
      </c>
      <c r="AI8" s="4" t="s">
        <v>55</v>
      </c>
      <c r="AJ8" s="4" t="s">
        <v>9</v>
      </c>
      <c r="AK8" s="4" t="s">
        <v>55</v>
      </c>
      <c r="AL8" s="4" t="s">
        <v>9</v>
      </c>
      <c r="AM8" s="4" t="s">
        <v>55</v>
      </c>
      <c r="AN8" s="4" t="s">
        <v>9</v>
      </c>
      <c r="AO8" s="4" t="s">
        <v>55</v>
      </c>
      <c r="AP8" s="4" t="s">
        <v>9</v>
      </c>
      <c r="AQ8" s="4" t="s">
        <v>55</v>
      </c>
      <c r="AR8" s="4" t="s">
        <v>9</v>
      </c>
      <c r="AS8" s="4" t="s">
        <v>55</v>
      </c>
      <c r="AT8" s="4" t="s">
        <v>9</v>
      </c>
      <c r="AU8" s="4" t="s">
        <v>55</v>
      </c>
      <c r="AV8" s="4" t="s">
        <v>9</v>
      </c>
      <c r="AW8" s="4" t="s">
        <v>9</v>
      </c>
      <c r="AX8" s="4" t="s">
        <v>9</v>
      </c>
      <c r="AY8" s="4" t="s">
        <v>9</v>
      </c>
      <c r="AZ8" s="4" t="s">
        <v>9</v>
      </c>
      <c r="BA8" s="4" t="s">
        <v>9</v>
      </c>
      <c r="BB8" s="4" t="s">
        <v>9</v>
      </c>
      <c r="BC8" s="4" t="s">
        <v>9</v>
      </c>
      <c r="BD8" s="4" t="s">
        <v>9</v>
      </c>
      <c r="BE8" s="4" t="s">
        <v>9</v>
      </c>
      <c r="BF8" s="4" t="s">
        <v>9</v>
      </c>
      <c r="BG8" s="4" t="s">
        <v>9</v>
      </c>
      <c r="BH8" s="4" t="s">
        <v>9</v>
      </c>
      <c r="BI8" s="4" t="s">
        <v>9</v>
      </c>
      <c r="BJ8" s="4" t="s">
        <v>9</v>
      </c>
      <c r="BK8" s="4" t="s">
        <v>9</v>
      </c>
      <c r="BL8" s="4" t="s">
        <v>56</v>
      </c>
      <c r="BM8" s="4" t="s">
        <v>9</v>
      </c>
      <c r="BN8" s="4" t="s">
        <v>9</v>
      </c>
      <c r="BO8" s="4" t="s">
        <v>9</v>
      </c>
      <c r="BP8" s="4" t="s">
        <v>9</v>
      </c>
      <c r="BQ8" s="4" t="s">
        <v>9</v>
      </c>
      <c r="BR8" s="4" t="s">
        <v>9</v>
      </c>
      <c r="BS8" s="4" t="s">
        <v>9</v>
      </c>
      <c r="BT8" s="4" t="s">
        <v>9</v>
      </c>
      <c r="BU8" s="4" t="s">
        <v>9</v>
      </c>
      <c r="BV8" s="4" t="s">
        <v>9</v>
      </c>
      <c r="BW8" s="4" t="s">
        <v>9</v>
      </c>
      <c r="BX8" s="4" t="s">
        <v>9</v>
      </c>
      <c r="BY8" s="4" t="s">
        <v>9</v>
      </c>
      <c r="BZ8" s="4" t="s">
        <v>9</v>
      </c>
      <c r="CA8" s="4" t="s">
        <v>9</v>
      </c>
      <c r="CB8" s="4" t="s">
        <v>9</v>
      </c>
      <c r="CC8" s="4" t="s">
        <v>9</v>
      </c>
      <c r="CD8" s="4" t="s">
        <v>9</v>
      </c>
      <c r="CE8" s="4" t="s">
        <v>9</v>
      </c>
      <c r="CF8" s="4" t="s">
        <v>9</v>
      </c>
      <c r="CG8" s="4" t="s">
        <v>9</v>
      </c>
      <c r="CH8" s="4" t="s">
        <v>9</v>
      </c>
      <c r="CI8" s="4" t="s">
        <v>9</v>
      </c>
      <c r="CJ8" s="4" t="s">
        <v>9</v>
      </c>
      <c r="CK8" s="4" t="s">
        <v>9</v>
      </c>
      <c r="CL8" s="4" t="s">
        <v>9</v>
      </c>
    </row>
    <row r="9" spans="1:90" x14ac:dyDescent="0.75">
      <c r="A9" t="s">
        <v>57</v>
      </c>
      <c r="B9" t="s">
        <v>58</v>
      </c>
      <c r="C9" t="s">
        <v>59</v>
      </c>
      <c r="D9">
        <v>0.25</v>
      </c>
      <c r="E9" s="5">
        <v>514.95220454757396</v>
      </c>
      <c r="F9" s="5">
        <v>11.464981886709319</v>
      </c>
      <c r="G9" s="5">
        <v>1.733298486203918</v>
      </c>
      <c r="H9" s="5">
        <v>4.7702713124916407</v>
      </c>
      <c r="I9" s="5">
        <v>90.964518202648023</v>
      </c>
      <c r="J9" s="5">
        <v>59.015462554003889</v>
      </c>
      <c r="K9">
        <f t="shared" ref="K9:K25" si="0">U9/U$25*100</f>
        <v>0.31567264078369317</v>
      </c>
      <c r="L9" s="6">
        <v>22.47927629700612</v>
      </c>
      <c r="M9" s="7">
        <v>24.23154038739894</v>
      </c>
      <c r="N9" s="7">
        <v>0.61893835340418579</v>
      </c>
      <c r="O9" s="8">
        <v>9.2769292297713059E-3</v>
      </c>
      <c r="P9" s="8">
        <v>2.0496864707636529E-4</v>
      </c>
      <c r="Q9" s="6">
        <v>2.5964821633767238E-3</v>
      </c>
      <c r="R9" s="6">
        <v>9.148017143365235E-6</v>
      </c>
      <c r="S9" s="9">
        <v>43.042027017656807</v>
      </c>
      <c r="T9" s="9">
        <v>2.0477529456724659E-2</v>
      </c>
      <c r="U9" s="10">
        <v>0.39881098886412819</v>
      </c>
      <c r="V9" s="10">
        <v>8.8057847885762326E-3</v>
      </c>
      <c r="W9" s="9">
        <v>4.5256944273678858E-2</v>
      </c>
      <c r="X9" s="9">
        <v>1.2533159826612079E-2</v>
      </c>
      <c r="Y9" s="10">
        <v>2.0604157104317151E-3</v>
      </c>
      <c r="Z9" s="10">
        <v>5.6642664023582841E-3</v>
      </c>
      <c r="AA9" s="8">
        <v>0.1117903827413565</v>
      </c>
      <c r="AB9" s="8">
        <v>3.8304408602621867E-4</v>
      </c>
      <c r="AC9" s="9">
        <v>45.532747998385872</v>
      </c>
      <c r="AD9" s="9">
        <v>1.532754916408593E-2</v>
      </c>
      <c r="AE9" s="10">
        <v>0.40971267581529092</v>
      </c>
      <c r="AF9" s="10">
        <v>6.551935013778808E-3</v>
      </c>
      <c r="AG9" s="10">
        <v>-6.4243799047293991E-3</v>
      </c>
      <c r="AH9" s="10">
        <v>9.4245501603823084E-3</v>
      </c>
      <c r="AI9" s="10">
        <v>5.215743820422912E-2</v>
      </c>
      <c r="AJ9" s="10">
        <v>4.0128137575443194E-3</v>
      </c>
      <c r="AK9" s="8">
        <v>0.12336388688745489</v>
      </c>
      <c r="AL9" s="8">
        <v>3.6172660189761371E-4</v>
      </c>
      <c r="AM9" s="9">
        <v>2.558547286729838</v>
      </c>
      <c r="AN9" s="9">
        <v>1.3579228596409851E-2</v>
      </c>
      <c r="AO9" s="10">
        <v>1.3031228479634231E-2</v>
      </c>
      <c r="AP9" s="10">
        <v>5.9051919914343293E-3</v>
      </c>
      <c r="AQ9" s="10">
        <v>-2.4168107532957848E-3</v>
      </c>
      <c r="AR9" s="10">
        <v>8.3424604009230546E-3</v>
      </c>
      <c r="AS9" s="10">
        <v>3.0542992998612569E-2</v>
      </c>
      <c r="AT9" s="10">
        <v>4.0494816932982979E-3</v>
      </c>
      <c r="AU9" s="8">
        <v>9.5873625775254982E-3</v>
      </c>
      <c r="AV9" s="8">
        <v>1.0864532819048651E-4</v>
      </c>
      <c r="AW9" s="6">
        <v>1</v>
      </c>
      <c r="AX9" s="6">
        <v>0</v>
      </c>
      <c r="AY9" s="6">
        <v>1</v>
      </c>
      <c r="AZ9">
        <v>0</v>
      </c>
      <c r="BA9" s="6">
        <v>1</v>
      </c>
      <c r="BB9">
        <v>0</v>
      </c>
      <c r="BC9" s="8">
        <v>0.99790525023472532</v>
      </c>
      <c r="BD9" s="8">
        <v>6.5392696192975198E-4</v>
      </c>
      <c r="BE9" s="10">
        <v>0.99575437873433903</v>
      </c>
      <c r="BF9" s="10">
        <v>1.323943812311542E-3</v>
      </c>
      <c r="BG9" s="10">
        <v>0.99356286437094066</v>
      </c>
      <c r="BH9" s="10">
        <v>2.0051279919499829E-3</v>
      </c>
      <c r="BI9" s="8">
        <v>0.98255974133511004</v>
      </c>
      <c r="BJ9" s="8">
        <v>8.3406496121560898E-4</v>
      </c>
      <c r="BK9" s="11">
        <v>44536.601900560367</v>
      </c>
      <c r="BL9">
        <v>201.19009259259261</v>
      </c>
      <c r="BM9" s="12">
        <v>1.340806640014342E-2</v>
      </c>
      <c r="BN9" s="12">
        <v>2.9994235263582031E-5</v>
      </c>
      <c r="BO9" s="6">
        <v>1.0013887569553099</v>
      </c>
      <c r="BP9" s="6">
        <v>48.2357285183055</v>
      </c>
      <c r="BQ9">
        <v>5.4633332999999996E-10</v>
      </c>
      <c r="BR9">
        <v>28.201000000000001</v>
      </c>
      <c r="BS9" t="s">
        <v>60</v>
      </c>
      <c r="BT9" t="s">
        <v>61</v>
      </c>
      <c r="BU9" s="6">
        <v>7.2999999999999996E-4</v>
      </c>
      <c r="BV9" s="6">
        <v>9.0000000000000006E-5</v>
      </c>
      <c r="BW9" s="6">
        <v>1.2149999999999999E-2</v>
      </c>
      <c r="BX9" s="6">
        <v>3.0000000000000001E-5</v>
      </c>
      <c r="BY9" s="6">
        <v>2.24E-4</v>
      </c>
      <c r="BZ9" s="6">
        <v>1.5999999999999999E-5</v>
      </c>
      <c r="CA9" s="6">
        <v>7.0200000000000004E-4</v>
      </c>
      <c r="CB9" s="6">
        <v>1.2E-5</v>
      </c>
      <c r="CC9" s="6">
        <v>1.9599999999999999E-5</v>
      </c>
      <c r="CD9" s="6">
        <v>7.9999999999999996E-7</v>
      </c>
      <c r="CE9" s="6">
        <v>2.7020000000000001E-4</v>
      </c>
      <c r="CF9" s="6">
        <v>3.9999999999999998E-7</v>
      </c>
      <c r="CG9" s="6">
        <v>263</v>
      </c>
      <c r="CH9" s="6">
        <v>0</v>
      </c>
      <c r="CI9" s="6">
        <v>2.3199999999999998</v>
      </c>
      <c r="CJ9" s="6">
        <v>0</v>
      </c>
      <c r="CK9" s="6">
        <v>0.22700000000000001</v>
      </c>
      <c r="CL9" s="6">
        <v>0</v>
      </c>
    </row>
    <row r="10" spans="1:90" x14ac:dyDescent="0.75">
      <c r="A10" t="s">
        <v>57</v>
      </c>
      <c r="B10" t="s">
        <v>62</v>
      </c>
      <c r="C10" t="s">
        <v>59</v>
      </c>
      <c r="D10">
        <v>0.5</v>
      </c>
      <c r="E10" s="5">
        <v>1133.1836994593141</v>
      </c>
      <c r="F10" s="5">
        <v>1.317462116210135</v>
      </c>
      <c r="G10" s="5">
        <v>5.9522841535678159</v>
      </c>
      <c r="H10" s="5">
        <v>3.4489457326569228</v>
      </c>
      <c r="I10" s="5">
        <v>884.3935238071715</v>
      </c>
      <c r="J10" s="5">
        <v>341.47189368858659</v>
      </c>
      <c r="K10">
        <f t="shared" si="0"/>
        <v>4.7439507674129455</v>
      </c>
      <c r="L10" s="6">
        <v>96.313758970110769</v>
      </c>
      <c r="M10" s="9">
        <v>63.93527219227461</v>
      </c>
      <c r="N10" s="9">
        <v>9.9701035065725016E-2</v>
      </c>
      <c r="O10" s="12">
        <v>1.5064426072333969E-2</v>
      </c>
      <c r="P10" s="12">
        <v>2.3237169016955099E-5</v>
      </c>
      <c r="Q10" s="13">
        <v>1.2343186845166601E-4</v>
      </c>
      <c r="R10" s="13">
        <v>7.0041233326356187E-7</v>
      </c>
      <c r="S10" s="9">
        <v>398.38524987930589</v>
      </c>
      <c r="T10" s="9">
        <v>3.0569210737300598E-2</v>
      </c>
      <c r="U10" s="10">
        <v>5.9933597412108357</v>
      </c>
      <c r="V10" s="10">
        <v>9.2311626366988874E-3</v>
      </c>
      <c r="W10" s="9">
        <v>0.1120880797678022</v>
      </c>
      <c r="X10" s="9">
        <v>1.1538877350144651E-2</v>
      </c>
      <c r="Y10" s="10">
        <v>9.0326594185711692E-3</v>
      </c>
      <c r="Z10" s="10">
        <v>5.2173899529022356E-3</v>
      </c>
      <c r="AA10" s="8">
        <v>4.9300300276479081E-2</v>
      </c>
      <c r="AB10" s="8">
        <v>2.7053731131320043E-4</v>
      </c>
      <c r="AC10" s="9">
        <v>400.8766432705853</v>
      </c>
      <c r="AD10" s="9">
        <v>2.8377578619252011E-2</v>
      </c>
      <c r="AE10" s="10">
        <v>6.0142570987071107</v>
      </c>
      <c r="AF10" s="10">
        <v>6.6442699607745471E-3</v>
      </c>
      <c r="AG10" s="10">
        <v>5.3611818990801398E-2</v>
      </c>
      <c r="AH10" s="10">
        <v>9.3393442770433616E-3</v>
      </c>
      <c r="AI10" s="10">
        <v>5.7718355812354481E-2</v>
      </c>
      <c r="AJ10" s="10">
        <v>4.0691156337124184E-3</v>
      </c>
      <c r="AK10" s="8">
        <v>5.9762863955671819E-2</v>
      </c>
      <c r="AL10" s="8">
        <v>2.5648265603476703E-4</v>
      </c>
      <c r="AM10" s="9">
        <v>2.573830394150002</v>
      </c>
      <c r="AN10" s="9">
        <v>1.136616368040092E-2</v>
      </c>
      <c r="AO10" s="10">
        <v>1.0519641860106441E-2</v>
      </c>
      <c r="AP10" s="10">
        <v>4.9293885557913624E-3</v>
      </c>
      <c r="AQ10" s="10">
        <v>-4.5241108863753807E-3</v>
      </c>
      <c r="AR10" s="10">
        <v>6.846102001480869E-3</v>
      </c>
      <c r="AS10" s="10">
        <v>2.770627195258776E-2</v>
      </c>
      <c r="AT10" s="10">
        <v>3.3113613729800879E-3</v>
      </c>
      <c r="AU10" s="12">
        <v>9.5312435950730464E-3</v>
      </c>
      <c r="AV10" s="12">
        <v>8.9103387877707171E-5</v>
      </c>
      <c r="AW10" s="6">
        <v>1</v>
      </c>
      <c r="AX10" s="6">
        <v>0</v>
      </c>
      <c r="AY10" s="6">
        <v>1</v>
      </c>
      <c r="AZ10">
        <v>0</v>
      </c>
      <c r="BA10" s="6">
        <v>1</v>
      </c>
      <c r="BB10">
        <v>0</v>
      </c>
      <c r="BC10" s="8">
        <v>0.99821014511034878</v>
      </c>
      <c r="BD10" s="8">
        <v>6.8699627272756172E-4</v>
      </c>
      <c r="BE10" s="10">
        <v>0.99637176746632561</v>
      </c>
      <c r="BF10" s="10">
        <v>1.391333389127755E-3</v>
      </c>
      <c r="BG10" s="10">
        <v>0.99449805673788405</v>
      </c>
      <c r="BH10" s="10">
        <v>2.107866747810098E-3</v>
      </c>
      <c r="BI10" s="8">
        <v>0.98199412614322767</v>
      </c>
      <c r="BJ10" s="8">
        <v>9.1249346206652936E-4</v>
      </c>
      <c r="BK10" s="11">
        <v>44536.629446390842</v>
      </c>
      <c r="BL10">
        <v>201.2176388888889</v>
      </c>
      <c r="BM10" s="12">
        <v>1.340806640014342E-2</v>
      </c>
      <c r="BN10" s="12">
        <v>2.9994235263582031E-5</v>
      </c>
      <c r="BO10" s="6">
        <v>1.0013889519196411</v>
      </c>
      <c r="BP10" s="6">
        <v>48.261977348447097</v>
      </c>
      <c r="BQ10">
        <v>5.4633332999999996E-10</v>
      </c>
      <c r="BR10">
        <v>28.201000000000001</v>
      </c>
      <c r="BS10" t="s">
        <v>60</v>
      </c>
      <c r="BT10" t="s">
        <v>61</v>
      </c>
      <c r="BU10" s="6">
        <v>7.2999999999999996E-4</v>
      </c>
      <c r="BV10" s="6">
        <v>9.0000000000000006E-5</v>
      </c>
      <c r="BW10" s="6">
        <v>1.2149999999999999E-2</v>
      </c>
      <c r="BX10" s="6">
        <v>3.0000000000000001E-5</v>
      </c>
      <c r="BY10" s="6">
        <v>2.24E-4</v>
      </c>
      <c r="BZ10" s="6">
        <v>1.5999999999999999E-5</v>
      </c>
      <c r="CA10" s="6">
        <v>7.0200000000000004E-4</v>
      </c>
      <c r="CB10" s="6">
        <v>1.2E-5</v>
      </c>
      <c r="CC10" s="6">
        <v>1.9599999999999999E-5</v>
      </c>
      <c r="CD10" s="6">
        <v>7.9999999999999996E-7</v>
      </c>
      <c r="CE10" s="6">
        <v>2.7020000000000001E-4</v>
      </c>
      <c r="CF10" s="6">
        <v>3.9999999999999998E-7</v>
      </c>
      <c r="CG10" s="6">
        <v>263</v>
      </c>
      <c r="CH10" s="6">
        <v>0</v>
      </c>
      <c r="CI10" s="6">
        <v>2.3199999999999998</v>
      </c>
      <c r="CJ10" s="6">
        <v>0</v>
      </c>
      <c r="CK10" s="6">
        <v>0.22700000000000001</v>
      </c>
      <c r="CL10" s="6">
        <v>0</v>
      </c>
    </row>
    <row r="11" spans="1:90" x14ac:dyDescent="0.75">
      <c r="B11" t="s">
        <v>66</v>
      </c>
      <c r="C11" t="s">
        <v>64</v>
      </c>
      <c r="D11">
        <v>0.75</v>
      </c>
      <c r="E11" s="7">
        <v>1363.679128642161</v>
      </c>
      <c r="F11" s="7">
        <v>0.931723130790993</v>
      </c>
      <c r="G11" s="5">
        <v>-26.664406608553509</v>
      </c>
      <c r="H11" s="5">
        <v>31.05403025598028</v>
      </c>
      <c r="I11" s="5">
        <v>-47371.061684286142</v>
      </c>
      <c r="J11" s="5">
        <v>425476.23960146692</v>
      </c>
      <c r="K11">
        <f t="shared" si="0"/>
        <v>11.585895460762554</v>
      </c>
      <c r="L11" s="6">
        <v>99.620178459104494</v>
      </c>
      <c r="M11" s="9">
        <v>82.524251278847203</v>
      </c>
      <c r="N11" s="9">
        <v>7.9971999645295624E-2</v>
      </c>
      <c r="O11" s="12">
        <v>1.2071731012951101E-2</v>
      </c>
      <c r="P11" s="12">
        <v>1.167524412383837E-5</v>
      </c>
      <c r="Q11" s="13">
        <v>1.2692378471901359E-5</v>
      </c>
      <c r="R11" s="13">
        <v>1.8781325247300501E-7</v>
      </c>
      <c r="S11" s="9">
        <v>1214.233026181204</v>
      </c>
      <c r="T11" s="9">
        <v>5.1111445596572012E-2</v>
      </c>
      <c r="U11" s="9">
        <v>14.6372597071194</v>
      </c>
      <c r="V11" s="9">
        <v>1.414179664320001E-2</v>
      </c>
      <c r="W11" s="9">
        <v>0.17962914905455421</v>
      </c>
      <c r="X11" s="9">
        <v>1.223315376044056E-2</v>
      </c>
      <c r="Y11" s="10">
        <v>-4.8333993508871981E-3</v>
      </c>
      <c r="Z11" s="10">
        <v>5.7082550745296114E-3</v>
      </c>
      <c r="AA11" s="8">
        <v>1.534689150174012E-2</v>
      </c>
      <c r="AB11" s="8">
        <v>2.1545824505386039E-4</v>
      </c>
      <c r="AC11" s="9">
        <v>1216.798370115531</v>
      </c>
      <c r="AD11" s="9">
        <v>4.9098995472167867E-2</v>
      </c>
      <c r="AE11" s="10">
        <v>14.663944551135531</v>
      </c>
      <c r="AF11" s="10">
        <v>8.2250031842720488E-3</v>
      </c>
      <c r="AG11" s="10">
        <v>0.12981021102948789</v>
      </c>
      <c r="AH11" s="10">
        <v>9.2568340277957573E-3</v>
      </c>
      <c r="AI11" s="10">
        <v>4.9009604535622232E-2</v>
      </c>
      <c r="AJ11" s="10">
        <v>4.2607255651170026E-3</v>
      </c>
      <c r="AK11" s="8">
        <v>2.518246523989565E-2</v>
      </c>
      <c r="AL11" s="8">
        <v>1.92653723287979E-4</v>
      </c>
      <c r="AM11" s="9">
        <v>2.6402218372197912</v>
      </c>
      <c r="AN11" s="9">
        <v>1.420100399955508E-2</v>
      </c>
      <c r="AO11" s="10">
        <v>5.4366415031191634E-3</v>
      </c>
      <c r="AP11" s="10">
        <v>6.1242190393292094E-3</v>
      </c>
      <c r="AQ11" s="10">
        <v>-6.754805641964956E-3</v>
      </c>
      <c r="AR11" s="10">
        <v>8.0741067627529712E-3</v>
      </c>
      <c r="AS11" s="10">
        <v>2.1256597406301449E-2</v>
      </c>
      <c r="AT11" s="10">
        <v>3.8545401214952731E-3</v>
      </c>
      <c r="AU11" s="8">
        <v>9.4660708666407956E-3</v>
      </c>
      <c r="AV11" s="8">
        <v>1.046725092436972E-4</v>
      </c>
      <c r="AW11" s="6">
        <v>1</v>
      </c>
      <c r="AX11" s="6">
        <v>0</v>
      </c>
      <c r="AY11" s="6">
        <v>1</v>
      </c>
      <c r="AZ11">
        <v>0</v>
      </c>
      <c r="BA11" s="6">
        <v>1</v>
      </c>
      <c r="BB11">
        <v>0</v>
      </c>
      <c r="BC11" s="8">
        <v>0.99788756845269055</v>
      </c>
      <c r="BD11" s="8">
        <v>6.6545235124915961E-4</v>
      </c>
      <c r="BE11" s="10">
        <v>0.99571858043594852</v>
      </c>
      <c r="BF11" s="10">
        <v>1.3472536093723311E-3</v>
      </c>
      <c r="BG11" s="10">
        <v>0.99350864794474458</v>
      </c>
      <c r="BH11" s="10">
        <v>2.0403929576811742E-3</v>
      </c>
      <c r="BI11" s="8">
        <v>0.9806454459258046</v>
      </c>
      <c r="BJ11" s="8">
        <v>8.88334944702079E-4</v>
      </c>
      <c r="BK11" s="11">
        <v>44536.714552162703</v>
      </c>
      <c r="BL11">
        <v>201.3027430555556</v>
      </c>
      <c r="BM11" s="12">
        <v>1.340806640014342E-2</v>
      </c>
      <c r="BN11" s="12">
        <v>2.9994235263582031E-5</v>
      </c>
      <c r="BO11" s="6">
        <v>1.001389554282911</v>
      </c>
      <c r="BP11" s="6">
        <v>48.343166175463978</v>
      </c>
      <c r="BQ11">
        <v>5.4633332999999996E-10</v>
      </c>
      <c r="BR11">
        <v>28.201000000000001</v>
      </c>
      <c r="BS11" t="s">
        <v>60</v>
      </c>
      <c r="BT11" t="s">
        <v>61</v>
      </c>
      <c r="BU11" s="6">
        <v>7.2999999999999996E-4</v>
      </c>
      <c r="BV11" s="6">
        <v>9.0000000000000006E-5</v>
      </c>
      <c r="BW11" s="6">
        <v>1.2149999999999999E-2</v>
      </c>
      <c r="BX11" s="6">
        <v>3.0000000000000001E-5</v>
      </c>
      <c r="BY11" s="6">
        <v>2.24E-4</v>
      </c>
      <c r="BZ11" s="6">
        <v>1.5999999999999999E-5</v>
      </c>
      <c r="CA11" s="6">
        <v>7.0200000000000004E-4</v>
      </c>
      <c r="CB11" s="6">
        <v>1.2E-5</v>
      </c>
      <c r="CC11" s="6">
        <v>1.9599999999999999E-5</v>
      </c>
      <c r="CD11" s="6">
        <v>7.9999999999999996E-7</v>
      </c>
      <c r="CE11" s="6">
        <v>2.7020000000000001E-4</v>
      </c>
      <c r="CF11" s="6">
        <v>3.9999999999999998E-7</v>
      </c>
      <c r="CG11" s="6">
        <v>263</v>
      </c>
      <c r="CH11" s="6">
        <v>0</v>
      </c>
      <c r="CI11" s="6">
        <v>2.3199999999999998</v>
      </c>
      <c r="CJ11" s="6">
        <v>0</v>
      </c>
      <c r="CK11" s="6">
        <v>0.22700000000000001</v>
      </c>
      <c r="CL11" s="6">
        <v>0</v>
      </c>
    </row>
    <row r="12" spans="1:90" x14ac:dyDescent="0.75">
      <c r="B12" t="s">
        <v>76</v>
      </c>
      <c r="C12" t="s">
        <v>64</v>
      </c>
      <c r="D12">
        <v>1</v>
      </c>
      <c r="E12" s="7">
        <v>1395.2942687247671</v>
      </c>
      <c r="F12" s="7">
        <v>0.77125304608201795</v>
      </c>
      <c r="G12" s="5">
        <v>24.340781151253299</v>
      </c>
      <c r="H12" s="5">
        <v>17.470462287843748</v>
      </c>
      <c r="I12" s="5">
        <v>8373.0577235541987</v>
      </c>
      <c r="J12" s="5">
        <v>8967.2473732530088</v>
      </c>
      <c r="K12">
        <f t="shared" si="0"/>
        <v>15.695049215940109</v>
      </c>
      <c r="L12" s="6">
        <v>99.882901350869261</v>
      </c>
      <c r="M12" s="9">
        <v>85.261424245569032</v>
      </c>
      <c r="N12" s="9">
        <v>6.735181140554948E-2</v>
      </c>
      <c r="O12" s="6">
        <v>1.1714999652919011E-2</v>
      </c>
      <c r="P12" s="6">
        <v>9.2419358211280297E-6</v>
      </c>
      <c r="Q12" s="13">
        <v>3.8935040051528531E-6</v>
      </c>
      <c r="R12" s="13">
        <v>1.259055278385682E-7</v>
      </c>
      <c r="S12" s="9">
        <v>1694.9310343670979</v>
      </c>
      <c r="T12" s="9">
        <v>5.8898326561474958E-2</v>
      </c>
      <c r="U12" s="9">
        <v>19.828636661513229</v>
      </c>
      <c r="V12" s="9">
        <v>1.562623553095838E-2</v>
      </c>
      <c r="W12" s="9">
        <v>0.25294732517020041</v>
      </c>
      <c r="X12" s="9">
        <v>1.116967907147186E-2</v>
      </c>
      <c r="Y12" s="10">
        <v>7.3613102871893854E-3</v>
      </c>
      <c r="Z12" s="10">
        <v>5.2174682245057459E-3</v>
      </c>
      <c r="AA12" s="8">
        <v>6.6976601553100689E-3</v>
      </c>
      <c r="AB12" s="8">
        <v>2.021628909970591E-4</v>
      </c>
      <c r="AC12" s="9">
        <v>1697.5665533685151</v>
      </c>
      <c r="AD12" s="9">
        <v>5.7752750922462938E-2</v>
      </c>
      <c r="AE12" s="10">
        <v>19.891483193315011</v>
      </c>
      <c r="AF12" s="10">
        <v>7.6489443464573667E-3</v>
      </c>
      <c r="AG12" s="10">
        <v>0.20073784364999869</v>
      </c>
      <c r="AH12" s="10">
        <v>8.9177167258807696E-3</v>
      </c>
      <c r="AI12" s="10">
        <v>5.3459110216146348E-2</v>
      </c>
      <c r="AJ12" s="10">
        <v>4.1629055819444091E-3</v>
      </c>
      <c r="AK12" s="8">
        <v>1.6547010558798581E-2</v>
      </c>
      <c r="AL12" s="8">
        <v>1.870595563845442E-4</v>
      </c>
      <c r="AM12" s="9">
        <v>2.6926399809153829</v>
      </c>
      <c r="AN12" s="9">
        <v>1.155995815866573E-2</v>
      </c>
      <c r="AO12" s="10">
        <v>8.0950514260477724E-3</v>
      </c>
      <c r="AP12" s="10">
        <v>5.1132149316281831E-3</v>
      </c>
      <c r="AQ12" s="10">
        <v>-5.8963032820855132E-4</v>
      </c>
      <c r="AR12" s="10">
        <v>6.8235941825978063E-3</v>
      </c>
      <c r="AS12" s="10">
        <v>2.2888344224917041E-2</v>
      </c>
      <c r="AT12" s="10">
        <v>3.2199750969219838E-3</v>
      </c>
      <c r="AU12" s="12">
        <v>9.6190973881052026E-3</v>
      </c>
      <c r="AV12" s="12">
        <v>8.6588545891167412E-5</v>
      </c>
      <c r="AW12" s="6">
        <v>1</v>
      </c>
      <c r="AX12" s="6">
        <v>0</v>
      </c>
      <c r="AY12" s="6">
        <v>1</v>
      </c>
      <c r="AZ12">
        <v>0</v>
      </c>
      <c r="BA12" s="6">
        <v>1</v>
      </c>
      <c r="BB12">
        <v>0</v>
      </c>
      <c r="BC12" s="8">
        <v>0.99718806508658842</v>
      </c>
      <c r="BD12" s="8">
        <v>6.3613415305406888E-4</v>
      </c>
      <c r="BE12" s="10">
        <v>0.99430289897222801</v>
      </c>
      <c r="BF12" s="10">
        <v>1.2869679729291569E-3</v>
      </c>
      <c r="BG12" s="10">
        <v>0.99136541161800995</v>
      </c>
      <c r="BH12" s="10">
        <v>1.9476558327394769E-3</v>
      </c>
      <c r="BI12" s="8">
        <v>0.98039483418818285</v>
      </c>
      <c r="BJ12" s="8">
        <v>8.1040824567854683E-4</v>
      </c>
      <c r="BK12" s="11">
        <v>44536.742183608927</v>
      </c>
      <c r="BL12">
        <v>201.33037037037039</v>
      </c>
      <c r="BM12" s="12">
        <v>1.340806640014342E-2</v>
      </c>
      <c r="BN12" s="12">
        <v>2.9994235263582031E-5</v>
      </c>
      <c r="BO12" s="6">
        <v>1.001389749853371</v>
      </c>
      <c r="BP12" s="6">
        <v>48.369555259392691</v>
      </c>
      <c r="BQ12">
        <v>5.4633332999999996E-10</v>
      </c>
      <c r="BR12">
        <v>28.201000000000001</v>
      </c>
      <c r="BS12" t="s">
        <v>60</v>
      </c>
      <c r="BT12" t="s">
        <v>61</v>
      </c>
      <c r="BU12" s="6">
        <v>7.2999999999999996E-4</v>
      </c>
      <c r="BV12" s="6">
        <v>9.0000000000000006E-5</v>
      </c>
      <c r="BW12" s="6">
        <v>1.2149999999999999E-2</v>
      </c>
      <c r="BX12" s="6">
        <v>3.0000000000000001E-5</v>
      </c>
      <c r="BY12" s="6">
        <v>2.24E-4</v>
      </c>
      <c r="BZ12" s="6">
        <v>1.5999999999999999E-5</v>
      </c>
      <c r="CA12" s="6">
        <v>7.0200000000000004E-4</v>
      </c>
      <c r="CB12" s="6">
        <v>1.2E-5</v>
      </c>
      <c r="CC12" s="6">
        <v>1.9599999999999999E-5</v>
      </c>
      <c r="CD12" s="6">
        <v>7.9999999999999996E-7</v>
      </c>
      <c r="CE12" s="6">
        <v>2.7020000000000001E-4</v>
      </c>
      <c r="CF12" s="6">
        <v>3.9999999999999998E-7</v>
      </c>
      <c r="CG12" s="6">
        <v>263</v>
      </c>
      <c r="CH12" s="6">
        <v>0</v>
      </c>
      <c r="CI12" s="6">
        <v>2.3199999999999998</v>
      </c>
      <c r="CJ12" s="6">
        <v>0</v>
      </c>
      <c r="CK12" s="6">
        <v>0.22700000000000001</v>
      </c>
      <c r="CL12" s="6">
        <v>0</v>
      </c>
    </row>
    <row r="13" spans="1:90" x14ac:dyDescent="0.75">
      <c r="B13" t="s">
        <v>77</v>
      </c>
      <c r="C13" t="s">
        <v>64</v>
      </c>
      <c r="D13">
        <v>1.25</v>
      </c>
      <c r="E13" s="5">
        <v>1396.480405346023</v>
      </c>
      <c r="F13" s="5">
        <v>1.00601840014236</v>
      </c>
      <c r="G13" s="5">
        <v>9.7694998700518116</v>
      </c>
      <c r="H13" s="5">
        <v>4.7795663595425433</v>
      </c>
      <c r="I13" s="5">
        <v>2638.9129848907619</v>
      </c>
      <c r="J13" s="5">
        <v>1512.570762996362</v>
      </c>
      <c r="K13">
        <f t="shared" si="0"/>
        <v>10.282373155796048</v>
      </c>
      <c r="L13" s="6">
        <v>99.878132332509523</v>
      </c>
      <c r="M13" s="9">
        <v>85.365040485283657</v>
      </c>
      <c r="N13" s="9">
        <v>8.7910296797721818E-2</v>
      </c>
      <c r="O13" s="12">
        <v>1.17002211725047E-2</v>
      </c>
      <c r="P13" s="12">
        <v>1.2027556545139E-5</v>
      </c>
      <c r="Q13" s="13">
        <v>4.0532754634348848E-6</v>
      </c>
      <c r="R13" s="13">
        <v>1.87166647573513E-7</v>
      </c>
      <c r="S13" s="9">
        <v>1111.790922473285</v>
      </c>
      <c r="T13" s="9">
        <v>4.7899775730554588E-2</v>
      </c>
      <c r="U13" s="9">
        <v>12.990430199945351</v>
      </c>
      <c r="V13" s="9">
        <v>1.3340137967586501E-2</v>
      </c>
      <c r="W13" s="9">
        <v>0.1806241110618409</v>
      </c>
      <c r="X13" s="9">
        <v>1.243833807096831E-2</v>
      </c>
      <c r="Y13" s="10">
        <v>1.190556011876241E-2</v>
      </c>
      <c r="Z13" s="10">
        <v>5.7949814595828798E-3</v>
      </c>
      <c r="AA13" s="8">
        <v>4.6686863026259946E-3</v>
      </c>
      <c r="AB13" s="8">
        <v>1.937076012313314E-4</v>
      </c>
      <c r="AC13" s="9">
        <v>1114.503770600511</v>
      </c>
      <c r="AD13" s="9">
        <v>4.603225982174796E-2</v>
      </c>
      <c r="AE13" s="10">
        <v>13.03850524686221</v>
      </c>
      <c r="AF13" s="10">
        <v>7.6392175915126438E-3</v>
      </c>
      <c r="AG13" s="10">
        <v>0.12815257573166111</v>
      </c>
      <c r="AH13" s="10">
        <v>8.9329929529970639E-3</v>
      </c>
      <c r="AI13" s="10">
        <v>6.2027556977160191E-2</v>
      </c>
      <c r="AJ13" s="10">
        <v>4.2593122772203442E-3</v>
      </c>
      <c r="AK13" s="8">
        <v>1.478282207339667E-2</v>
      </c>
      <c r="AL13" s="8">
        <v>1.676991697613244E-4</v>
      </c>
      <c r="AM13" s="9">
        <v>2.7971313208927739</v>
      </c>
      <c r="AN13" s="9">
        <v>1.3244605344838119E-2</v>
      </c>
      <c r="AO13" s="10">
        <v>1.3148155655185571E-2</v>
      </c>
      <c r="AP13" s="10">
        <v>6.345224665868239E-3</v>
      </c>
      <c r="AQ13" s="10">
        <v>1.3330604031321251E-2</v>
      </c>
      <c r="AR13" s="10">
        <v>8.755010246328538E-3</v>
      </c>
      <c r="AS13" s="10">
        <v>2.7003757993787379E-2</v>
      </c>
      <c r="AT13" s="10">
        <v>4.0043045713089517E-3</v>
      </c>
      <c r="AU13" s="8">
        <v>9.9534713928622273E-3</v>
      </c>
      <c r="AV13" s="8">
        <v>1.0469887707325669E-4</v>
      </c>
      <c r="AW13" s="6">
        <v>1</v>
      </c>
      <c r="AX13" s="6">
        <v>0</v>
      </c>
      <c r="AY13" s="6">
        <v>1</v>
      </c>
      <c r="AZ13">
        <v>0</v>
      </c>
      <c r="BA13" s="6">
        <v>1</v>
      </c>
      <c r="BB13">
        <v>0</v>
      </c>
      <c r="BC13" s="8">
        <v>0.99715251003100047</v>
      </c>
      <c r="BD13" s="8">
        <v>6.8614051279904424E-4</v>
      </c>
      <c r="BE13" s="10">
        <v>0.99423096858113535</v>
      </c>
      <c r="BF13" s="10">
        <v>1.3880853011814739E-3</v>
      </c>
      <c r="BG13" s="10">
        <v>0.99125655652254752</v>
      </c>
      <c r="BH13" s="10">
        <v>2.1006048381505189E-3</v>
      </c>
      <c r="BI13" s="8">
        <v>0.97959695896835319</v>
      </c>
      <c r="BJ13" s="8">
        <v>8.4967192791095064E-4</v>
      </c>
      <c r="BK13" s="11">
        <v>44536.827359855393</v>
      </c>
      <c r="BL13">
        <v>201.41554398148151</v>
      </c>
      <c r="BM13" s="12">
        <v>1.340806640014342E-2</v>
      </c>
      <c r="BN13" s="12">
        <v>2.9994235263582031E-5</v>
      </c>
      <c r="BO13" s="6">
        <v>1.0013903527159269</v>
      </c>
      <c r="BP13" s="6">
        <v>48.450992497212482</v>
      </c>
      <c r="BQ13">
        <v>5.4633332999999996E-10</v>
      </c>
      <c r="BR13">
        <v>28.201000000000001</v>
      </c>
      <c r="BS13" t="s">
        <v>60</v>
      </c>
      <c r="BT13" t="s">
        <v>61</v>
      </c>
      <c r="BU13" s="6">
        <v>7.2999999999999996E-4</v>
      </c>
      <c r="BV13" s="6">
        <v>9.0000000000000006E-5</v>
      </c>
      <c r="BW13" s="6">
        <v>1.2149999999999999E-2</v>
      </c>
      <c r="BX13" s="6">
        <v>3.0000000000000001E-5</v>
      </c>
      <c r="BY13" s="6">
        <v>2.24E-4</v>
      </c>
      <c r="BZ13" s="6">
        <v>1.5999999999999999E-5</v>
      </c>
      <c r="CA13" s="6">
        <v>7.0200000000000004E-4</v>
      </c>
      <c r="CB13" s="6">
        <v>1.2E-5</v>
      </c>
      <c r="CC13" s="6">
        <v>1.9599999999999999E-5</v>
      </c>
      <c r="CD13" s="6">
        <v>7.9999999999999996E-7</v>
      </c>
      <c r="CE13" s="6">
        <v>2.7020000000000001E-4</v>
      </c>
      <c r="CF13" s="6">
        <v>3.9999999999999998E-7</v>
      </c>
      <c r="CG13" s="6">
        <v>263</v>
      </c>
      <c r="CH13" s="6">
        <v>0</v>
      </c>
      <c r="CI13" s="6">
        <v>2.3199999999999998</v>
      </c>
      <c r="CJ13" s="6">
        <v>0</v>
      </c>
      <c r="CK13" s="6">
        <v>0.22700000000000001</v>
      </c>
      <c r="CL13" s="6">
        <v>0</v>
      </c>
    </row>
    <row r="14" spans="1:90" x14ac:dyDescent="0.75">
      <c r="B14" t="s">
        <v>72</v>
      </c>
      <c r="C14" t="s">
        <v>64</v>
      </c>
      <c r="D14">
        <v>1.5</v>
      </c>
      <c r="E14" s="7">
        <v>1385.7534294596469</v>
      </c>
      <c r="F14" s="7">
        <v>0.96165158530035311</v>
      </c>
      <c r="G14" s="5">
        <v>-25.165402846447069</v>
      </c>
      <c r="H14" s="5">
        <v>29.27956679657229</v>
      </c>
      <c r="I14" s="5">
        <v>-6012.3691432203877</v>
      </c>
      <c r="J14" s="5">
        <v>7654.8690565001698</v>
      </c>
      <c r="K14">
        <f t="shared" si="0"/>
        <v>10.040424298248162</v>
      </c>
      <c r="L14" s="6">
        <v>99.857432345511967</v>
      </c>
      <c r="M14" s="9">
        <v>84.430411693230383</v>
      </c>
      <c r="N14" s="9">
        <v>8.3542292637603932E-2</v>
      </c>
      <c r="O14" s="12">
        <v>1.182728977676587E-2</v>
      </c>
      <c r="P14" s="12">
        <v>1.168157299166889E-5</v>
      </c>
      <c r="Q14" s="13">
        <v>4.7462986753841169E-6</v>
      </c>
      <c r="R14" s="13">
        <v>1.8295970331633131E-7</v>
      </c>
      <c r="S14" s="9">
        <v>1074.0128094090639</v>
      </c>
      <c r="T14" s="9">
        <v>4.9688529954082919E-2</v>
      </c>
      <c r="U14" s="9">
        <v>12.68475954412397</v>
      </c>
      <c r="V14" s="9">
        <v>1.251350075067232E-2</v>
      </c>
      <c r="W14" s="9">
        <v>0.1459854103267646</v>
      </c>
      <c r="X14" s="9">
        <v>1.184202012114823E-2</v>
      </c>
      <c r="Y14" s="10">
        <v>-4.4293738091009402E-3</v>
      </c>
      <c r="Z14" s="10">
        <v>5.2218585757437116E-3</v>
      </c>
      <c r="AA14" s="8">
        <v>5.0356437171521938E-3</v>
      </c>
      <c r="AB14" s="8">
        <v>1.841550622769254E-4</v>
      </c>
      <c r="AC14" s="9">
        <v>1076.6782045919399</v>
      </c>
      <c r="AD14" s="9">
        <v>4.8460030140980763E-2</v>
      </c>
      <c r="AE14" s="10">
        <v>12.712774452675131</v>
      </c>
      <c r="AF14" s="10">
        <v>7.9791233868803987E-3</v>
      </c>
      <c r="AG14" s="10">
        <v>9.8302350927095411E-2</v>
      </c>
      <c r="AH14" s="10">
        <v>9.5148663199065946E-3</v>
      </c>
      <c r="AI14" s="10">
        <v>5.0916187706507972E-2</v>
      </c>
      <c r="AJ14" s="10">
        <v>4.0984286549379158E-3</v>
      </c>
      <c r="AK14" s="8">
        <v>1.5036755961771651E-2</v>
      </c>
      <c r="AL14" s="8">
        <v>1.6661806572350801E-4</v>
      </c>
      <c r="AM14" s="9">
        <v>2.7391654233496321</v>
      </c>
      <c r="AN14" s="9">
        <v>1.0980687033743931E-2</v>
      </c>
      <c r="AO14" s="10">
        <v>9.732493652705454E-3</v>
      </c>
      <c r="AP14" s="10">
        <v>5.1701189178929522E-3</v>
      </c>
      <c r="AQ14" s="10">
        <v>9.664260545291542E-3</v>
      </c>
      <c r="AR14" s="10">
        <v>7.122549185817618E-3</v>
      </c>
      <c r="AS14" s="10">
        <v>2.686665285135139E-2</v>
      </c>
      <c r="AT14" s="10">
        <v>3.2842042038253639E-3</v>
      </c>
      <c r="AU14" s="12">
        <v>9.8409340097909519E-3</v>
      </c>
      <c r="AV14" s="12">
        <v>8.7061715933466644E-5</v>
      </c>
      <c r="AW14" s="6">
        <v>1</v>
      </c>
      <c r="AX14" s="6">
        <v>0</v>
      </c>
      <c r="AY14" s="6">
        <v>1</v>
      </c>
      <c r="AZ14">
        <v>0</v>
      </c>
      <c r="BA14" s="6">
        <v>1</v>
      </c>
      <c r="BB14">
        <v>0</v>
      </c>
      <c r="BC14" s="8">
        <v>0.99813469507516683</v>
      </c>
      <c r="BD14" s="8">
        <v>6.4181433273990593E-4</v>
      </c>
      <c r="BE14" s="10">
        <v>0.99621896886313765</v>
      </c>
      <c r="BF14" s="10">
        <v>1.2997279524798639E-3</v>
      </c>
      <c r="BG14" s="10">
        <v>0.99426657641261784</v>
      </c>
      <c r="BH14" s="10">
        <v>1.968928349948653E-3</v>
      </c>
      <c r="BI14" s="8">
        <v>0.97932632185778279</v>
      </c>
      <c r="BJ14" s="8">
        <v>8.2349991407713148E-4</v>
      </c>
      <c r="BK14" s="11">
        <v>44536.854980988981</v>
      </c>
      <c r="BL14">
        <v>201.4431712962963</v>
      </c>
      <c r="BM14" s="12">
        <v>1.340806640014342E-2</v>
      </c>
      <c r="BN14" s="12">
        <v>2.9994235263582031E-5</v>
      </c>
      <c r="BO14" s="6">
        <v>1.001390548213551</v>
      </c>
      <c r="BP14" s="6">
        <v>48.477430566660757</v>
      </c>
      <c r="BQ14">
        <v>5.4633332999999996E-10</v>
      </c>
      <c r="BR14">
        <v>28.201000000000001</v>
      </c>
      <c r="BS14" t="s">
        <v>60</v>
      </c>
      <c r="BT14" t="s">
        <v>61</v>
      </c>
      <c r="BU14" s="6">
        <v>7.2999999999999996E-4</v>
      </c>
      <c r="BV14" s="6">
        <v>9.0000000000000006E-5</v>
      </c>
      <c r="BW14" s="6">
        <v>1.2149999999999999E-2</v>
      </c>
      <c r="BX14" s="6">
        <v>3.0000000000000001E-5</v>
      </c>
      <c r="BY14" s="6">
        <v>2.24E-4</v>
      </c>
      <c r="BZ14" s="6">
        <v>1.5999999999999999E-5</v>
      </c>
      <c r="CA14" s="6">
        <v>7.0200000000000004E-4</v>
      </c>
      <c r="CB14" s="6">
        <v>1.2E-5</v>
      </c>
      <c r="CC14" s="6">
        <v>1.9599999999999999E-5</v>
      </c>
      <c r="CD14" s="6">
        <v>7.9999999999999996E-7</v>
      </c>
      <c r="CE14" s="6">
        <v>2.7020000000000001E-4</v>
      </c>
      <c r="CF14" s="6">
        <v>3.9999999999999998E-7</v>
      </c>
      <c r="CG14" s="6">
        <v>263</v>
      </c>
      <c r="CH14" s="6">
        <v>0</v>
      </c>
      <c r="CI14" s="6">
        <v>2.3199999999999998</v>
      </c>
      <c r="CJ14" s="6">
        <v>0</v>
      </c>
      <c r="CK14" s="6">
        <v>0.22700000000000001</v>
      </c>
      <c r="CL14" s="6">
        <v>0</v>
      </c>
    </row>
    <row r="15" spans="1:90" x14ac:dyDescent="0.75">
      <c r="B15" t="s">
        <v>68</v>
      </c>
      <c r="C15" t="s">
        <v>64</v>
      </c>
      <c r="D15">
        <v>2</v>
      </c>
      <c r="E15" s="7">
        <v>1373.932370282394</v>
      </c>
      <c r="F15" s="7">
        <v>0.86670508964323001</v>
      </c>
      <c r="G15" s="5">
        <v>61.955478745677553</v>
      </c>
      <c r="H15" s="5">
        <v>145.15355383700151</v>
      </c>
      <c r="I15" s="5">
        <v>13026.341329003189</v>
      </c>
      <c r="J15" s="5">
        <v>28424.755071609929</v>
      </c>
      <c r="K15">
        <f t="shared" si="0"/>
        <v>13.06873865496142</v>
      </c>
      <c r="L15" s="6">
        <v>99.828333276708705</v>
      </c>
      <c r="M15" s="9">
        <v>83.40678077514788</v>
      </c>
      <c r="N15" s="9">
        <v>7.4809233853478777E-2</v>
      </c>
      <c r="O15" s="12">
        <v>1.1968955591234389E-2</v>
      </c>
      <c r="P15" s="12">
        <v>1.0716292924365281E-5</v>
      </c>
      <c r="Q15" s="13">
        <v>5.7206085692407267E-6</v>
      </c>
      <c r="R15" s="13">
        <v>1.651075471731767E-7</v>
      </c>
      <c r="S15" s="9">
        <v>1381.3795216432809</v>
      </c>
      <c r="T15" s="9">
        <v>5.3810969991260747E-2</v>
      </c>
      <c r="U15" s="9">
        <v>16.510637644278411</v>
      </c>
      <c r="V15" s="9">
        <v>1.4767224732428251E-2</v>
      </c>
      <c r="W15" s="9">
        <v>0.20796552689702019</v>
      </c>
      <c r="X15" s="9">
        <v>1.2188560382703179E-2</v>
      </c>
      <c r="Y15" s="10">
        <v>2.4450625071069211E-3</v>
      </c>
      <c r="Z15" s="10">
        <v>5.549743198877269E-3</v>
      </c>
      <c r="AA15" s="8">
        <v>7.9352120286786103E-3</v>
      </c>
      <c r="AB15" s="8">
        <v>2.1608440515200541E-4</v>
      </c>
      <c r="AC15" s="9">
        <v>1383.9014906233581</v>
      </c>
      <c r="AD15" s="9">
        <v>5.2128660202170628E-2</v>
      </c>
      <c r="AE15" s="10">
        <v>16.533163394581049</v>
      </c>
      <c r="AF15" s="10">
        <v>7.5802654861870647E-3</v>
      </c>
      <c r="AG15" s="10">
        <v>0.15704929365175549</v>
      </c>
      <c r="AH15" s="10">
        <v>9.1025856413213223E-3</v>
      </c>
      <c r="AI15" s="10">
        <v>5.6538748752818301E-2</v>
      </c>
      <c r="AJ15" s="10">
        <v>4.0276542339831621E-3</v>
      </c>
      <c r="AK15" s="8">
        <v>1.7721072350582599E-2</v>
      </c>
      <c r="AL15" s="8">
        <v>1.9313098809533701E-4</v>
      </c>
      <c r="AM15" s="9">
        <v>2.5789869066306048</v>
      </c>
      <c r="AN15" s="9">
        <v>1.33500290983577E-2</v>
      </c>
      <c r="AO15" s="10">
        <v>2.763709221077118E-3</v>
      </c>
      <c r="AP15" s="10">
        <v>5.9362324042134783E-3</v>
      </c>
      <c r="AQ15" s="10">
        <v>1.5427756239416101E-3</v>
      </c>
      <c r="AR15" s="10">
        <v>8.1531260611807151E-3</v>
      </c>
      <c r="AS15" s="10">
        <v>2.6772672188231709E-2</v>
      </c>
      <c r="AT15" s="10">
        <v>3.853069826072053E-3</v>
      </c>
      <c r="AU15" s="8">
        <v>9.5418558212197711E-3</v>
      </c>
      <c r="AV15" s="8">
        <v>1.069419896666962E-4</v>
      </c>
      <c r="AW15" s="6">
        <v>1</v>
      </c>
      <c r="AX15" s="6">
        <v>0</v>
      </c>
      <c r="AY15" s="6">
        <v>1</v>
      </c>
      <c r="AZ15">
        <v>0</v>
      </c>
      <c r="BA15" s="6">
        <v>1</v>
      </c>
      <c r="BB15">
        <v>0</v>
      </c>
      <c r="BC15" s="8">
        <v>0.99859166564143353</v>
      </c>
      <c r="BD15" s="8">
        <v>6.7791494041170462E-4</v>
      </c>
      <c r="BE15" s="10">
        <v>0.997144590632842</v>
      </c>
      <c r="BF15" s="10">
        <v>1.373481451444909E-3</v>
      </c>
      <c r="BG15" s="10">
        <v>0.99566911709241412</v>
      </c>
      <c r="BH15" s="10">
        <v>2.081656742522529E-3</v>
      </c>
      <c r="BI15" s="8">
        <v>0.97826121490226514</v>
      </c>
      <c r="BJ15" s="8">
        <v>8.9070961065302852E-4</v>
      </c>
      <c r="BK15" s="11">
        <v>44536.940184272418</v>
      </c>
      <c r="BL15">
        <v>201.52836805555549</v>
      </c>
      <c r="BM15" s="12">
        <v>1.340806640014342E-2</v>
      </c>
      <c r="BN15" s="12">
        <v>2.9994235263582031E-5</v>
      </c>
      <c r="BO15" s="6">
        <v>1.0013911512679521</v>
      </c>
      <c r="BP15" s="6">
        <v>48.559075357960722</v>
      </c>
      <c r="BQ15">
        <v>5.4633332999999996E-10</v>
      </c>
      <c r="BR15">
        <v>28.201000000000001</v>
      </c>
      <c r="BS15" t="s">
        <v>60</v>
      </c>
      <c r="BT15" t="s">
        <v>61</v>
      </c>
      <c r="BU15" s="6">
        <v>7.2999999999999996E-4</v>
      </c>
      <c r="BV15" s="6">
        <v>9.0000000000000006E-5</v>
      </c>
      <c r="BW15" s="6">
        <v>1.2149999999999999E-2</v>
      </c>
      <c r="BX15" s="6">
        <v>3.0000000000000001E-5</v>
      </c>
      <c r="BY15" s="6">
        <v>2.24E-4</v>
      </c>
      <c r="BZ15" s="6">
        <v>1.5999999999999999E-5</v>
      </c>
      <c r="CA15" s="6">
        <v>7.0200000000000004E-4</v>
      </c>
      <c r="CB15" s="6">
        <v>1.2E-5</v>
      </c>
      <c r="CC15" s="6">
        <v>1.9599999999999999E-5</v>
      </c>
      <c r="CD15" s="6">
        <v>7.9999999999999996E-7</v>
      </c>
      <c r="CE15" s="6">
        <v>2.7020000000000001E-4</v>
      </c>
      <c r="CF15" s="6">
        <v>3.9999999999999998E-7</v>
      </c>
      <c r="CG15" s="6">
        <v>263</v>
      </c>
      <c r="CH15" s="6">
        <v>0</v>
      </c>
      <c r="CI15" s="6">
        <v>2.3199999999999998</v>
      </c>
      <c r="CJ15" s="6">
        <v>0</v>
      </c>
      <c r="CK15" s="6">
        <v>0.22700000000000001</v>
      </c>
      <c r="CL15" s="6">
        <v>0</v>
      </c>
    </row>
    <row r="16" spans="1:90" x14ac:dyDescent="0.75">
      <c r="B16" t="s">
        <v>70</v>
      </c>
      <c r="C16" t="s">
        <v>64</v>
      </c>
      <c r="D16">
        <v>2.5</v>
      </c>
      <c r="E16" s="7">
        <v>1381.3365989111951</v>
      </c>
      <c r="F16" s="7">
        <v>0.87457777154489524</v>
      </c>
      <c r="G16" s="5">
        <v>16.343465257027631</v>
      </c>
      <c r="H16" s="5">
        <v>11.076009847049351</v>
      </c>
      <c r="I16" s="5">
        <v>-13362.238004299699</v>
      </c>
      <c r="J16" s="5">
        <v>32748.376537442411</v>
      </c>
      <c r="K16">
        <f t="shared" si="0"/>
        <v>11.394848923763396</v>
      </c>
      <c r="L16" s="6">
        <v>99.846262822207663</v>
      </c>
      <c r="M16" s="9">
        <v>84.047167581427829</v>
      </c>
      <c r="N16" s="9">
        <v>7.5794744464977193E-2</v>
      </c>
      <c r="O16" s="12">
        <v>1.1879892159880549E-2</v>
      </c>
      <c r="P16" s="12">
        <v>1.0692471185926959E-5</v>
      </c>
      <c r="Q16" s="13">
        <v>5.1202866734613477E-6</v>
      </c>
      <c r="R16" s="13">
        <v>1.74322779967315E-7</v>
      </c>
      <c r="S16" s="9">
        <v>1213.4609536142341</v>
      </c>
      <c r="T16" s="9">
        <v>4.8923297426014263E-2</v>
      </c>
      <c r="U16" s="9">
        <v>14.395897458713749</v>
      </c>
      <c r="V16" s="9">
        <v>1.2942365991892571E-2</v>
      </c>
      <c r="W16" s="9">
        <v>0.17157633618690579</v>
      </c>
      <c r="X16" s="9">
        <v>1.1637856925930031E-2</v>
      </c>
      <c r="Y16" s="10">
        <v>7.8916522936790766E-3</v>
      </c>
      <c r="Z16" s="10">
        <v>5.303046205875757E-3</v>
      </c>
      <c r="AA16" s="8">
        <v>6.3143526328357574E-3</v>
      </c>
      <c r="AB16" s="8">
        <v>1.996958927138957E-4</v>
      </c>
      <c r="AC16" s="9">
        <v>1215.9556504439111</v>
      </c>
      <c r="AD16" s="9">
        <v>4.7683929827407621E-2</v>
      </c>
      <c r="AE16" s="10">
        <v>14.4377529176145</v>
      </c>
      <c r="AF16" s="10">
        <v>7.8627145807076675E-3</v>
      </c>
      <c r="AG16" s="10">
        <v>0.12719148681383721</v>
      </c>
      <c r="AH16" s="10">
        <v>9.4651303985578E-3</v>
      </c>
      <c r="AI16" s="10">
        <v>5.4281681628703227E-2</v>
      </c>
      <c r="AJ16" s="10">
        <v>4.3415540525968124E-3</v>
      </c>
      <c r="AK16" s="8">
        <v>1.6040973002149239E-2</v>
      </c>
      <c r="AL16" s="8">
        <v>1.8374739979176249E-4</v>
      </c>
      <c r="AM16" s="9">
        <v>2.556906047862884</v>
      </c>
      <c r="AN16" s="9">
        <v>1.094220577621894E-2</v>
      </c>
      <c r="AO16" s="10">
        <v>6.2401880381761782E-3</v>
      </c>
      <c r="AP16" s="10">
        <v>4.8585760888098014E-3</v>
      </c>
      <c r="AQ16" s="10">
        <v>4.0339588919482139E-3</v>
      </c>
      <c r="AR16" s="10">
        <v>6.8677205947087084E-3</v>
      </c>
      <c r="AS16" s="10">
        <v>2.7271530513748029E-2</v>
      </c>
      <c r="AT16" s="10">
        <v>3.1150835668227882E-3</v>
      </c>
      <c r="AU16" s="12">
        <v>9.5220046863045034E-3</v>
      </c>
      <c r="AV16" s="12">
        <v>8.8979208828938276E-5</v>
      </c>
      <c r="AW16" s="6">
        <v>1</v>
      </c>
      <c r="AX16" s="6">
        <v>0</v>
      </c>
      <c r="AY16" s="6">
        <v>1</v>
      </c>
      <c r="AZ16">
        <v>0</v>
      </c>
      <c r="BA16" s="6">
        <v>1</v>
      </c>
      <c r="BB16">
        <v>0</v>
      </c>
      <c r="BC16" s="8">
        <v>0.99753496142105524</v>
      </c>
      <c r="BD16" s="8">
        <v>6.2937519890106071E-4</v>
      </c>
      <c r="BE16" s="10">
        <v>0.99500483326407463</v>
      </c>
      <c r="BF16" s="10">
        <v>1.2737496646293099E-3</v>
      </c>
      <c r="BG16" s="10">
        <v>0.99242789049528013</v>
      </c>
      <c r="BH16" s="10">
        <v>1.9283562637409429E-3</v>
      </c>
      <c r="BI16" s="8">
        <v>0.97780732957309602</v>
      </c>
      <c r="BJ16" s="8">
        <v>8.1226984198373622E-4</v>
      </c>
      <c r="BK16" s="11">
        <v>44536.967827781351</v>
      </c>
      <c r="BL16">
        <v>201.5560185185185</v>
      </c>
      <c r="BM16" s="12">
        <v>1.340806640014342E-2</v>
      </c>
      <c r="BN16" s="12">
        <v>2.9994235263582031E-5</v>
      </c>
      <c r="BO16" s="6">
        <v>1.001391346924102</v>
      </c>
      <c r="BP16" s="6">
        <v>48.58559387518001</v>
      </c>
      <c r="BQ16">
        <v>5.4633332999999996E-10</v>
      </c>
      <c r="BR16">
        <v>28.201000000000001</v>
      </c>
      <c r="BS16" t="s">
        <v>60</v>
      </c>
      <c r="BT16" t="s">
        <v>61</v>
      </c>
      <c r="BU16" s="6">
        <v>7.2999999999999996E-4</v>
      </c>
      <c r="BV16" s="6">
        <v>9.0000000000000006E-5</v>
      </c>
      <c r="BW16" s="6">
        <v>1.2149999999999999E-2</v>
      </c>
      <c r="BX16" s="6">
        <v>3.0000000000000001E-5</v>
      </c>
      <c r="BY16" s="6">
        <v>2.24E-4</v>
      </c>
      <c r="BZ16" s="6">
        <v>1.5999999999999999E-5</v>
      </c>
      <c r="CA16" s="6">
        <v>7.0200000000000004E-4</v>
      </c>
      <c r="CB16" s="6">
        <v>1.2E-5</v>
      </c>
      <c r="CC16" s="6">
        <v>1.9599999999999999E-5</v>
      </c>
      <c r="CD16" s="6">
        <v>7.9999999999999996E-7</v>
      </c>
      <c r="CE16" s="6">
        <v>2.7020000000000001E-4</v>
      </c>
      <c r="CF16" s="6">
        <v>3.9999999999999998E-7</v>
      </c>
      <c r="CG16" s="6">
        <v>263</v>
      </c>
      <c r="CH16" s="6">
        <v>0</v>
      </c>
      <c r="CI16" s="6">
        <v>2.3199999999999998</v>
      </c>
      <c r="CJ16" s="6">
        <v>0</v>
      </c>
      <c r="CK16" s="6">
        <v>0.22700000000000001</v>
      </c>
      <c r="CL16" s="6">
        <v>0</v>
      </c>
    </row>
    <row r="17" spans="1:90" x14ac:dyDescent="0.75">
      <c r="B17" t="s">
        <v>75</v>
      </c>
      <c r="C17" t="s">
        <v>64</v>
      </c>
      <c r="D17">
        <v>3</v>
      </c>
      <c r="E17" s="7">
        <v>1394.9786794815259</v>
      </c>
      <c r="F17" s="7">
        <v>0.90288592425215719</v>
      </c>
      <c r="G17" s="5">
        <v>31.382244021636161</v>
      </c>
      <c r="H17" s="5">
        <v>38.482486642120051</v>
      </c>
      <c r="I17" s="5">
        <v>-7417.819531211424</v>
      </c>
      <c r="J17" s="5">
        <v>10073.69545538943</v>
      </c>
      <c r="K17">
        <f t="shared" si="0"/>
        <v>12.26111504059376</v>
      </c>
      <c r="L17" s="6">
        <v>99.892564350289206</v>
      </c>
      <c r="M17" s="9">
        <v>85.233866915324299</v>
      </c>
      <c r="N17" s="9">
        <v>7.883342420204531E-2</v>
      </c>
      <c r="O17" s="12">
        <v>1.171992103615266E-2</v>
      </c>
      <c r="P17" s="12">
        <v>1.082327344959642E-5</v>
      </c>
      <c r="Q17" s="13">
        <v>3.569835699538085E-6</v>
      </c>
      <c r="R17" s="13">
        <v>1.5716850442611329E-7</v>
      </c>
      <c r="S17" s="9">
        <v>1323.546119186899</v>
      </c>
      <c r="T17" s="9">
        <v>5.3153776542731623E-2</v>
      </c>
      <c r="U17" s="9">
        <v>15.49031110766008</v>
      </c>
      <c r="V17" s="9">
        <v>1.4290226391974831E-2</v>
      </c>
      <c r="W17" s="9">
        <v>0.18015015566400519</v>
      </c>
      <c r="X17" s="9">
        <v>1.2499779645700849E-2</v>
      </c>
      <c r="Y17" s="10">
        <v>4.449124345910758E-3</v>
      </c>
      <c r="Z17" s="10">
        <v>5.3681351782246776E-3</v>
      </c>
      <c r="AA17" s="8">
        <v>4.7792870774281786E-3</v>
      </c>
      <c r="AB17" s="8">
        <v>1.9561580102509671E-4</v>
      </c>
      <c r="AC17" s="9">
        <v>1326.0026971493339</v>
      </c>
      <c r="AD17" s="9">
        <v>5.1581580999920378E-2</v>
      </c>
      <c r="AE17" s="10">
        <v>15.56391920430239</v>
      </c>
      <c r="AF17" s="10">
        <v>7.8446824831859743E-3</v>
      </c>
      <c r="AG17" s="10">
        <v>0.1279611318171506</v>
      </c>
      <c r="AH17" s="10">
        <v>9.0836564002545334E-3</v>
      </c>
      <c r="AI17" s="10">
        <v>5.9717004187768673E-2</v>
      </c>
      <c r="AJ17" s="10">
        <v>4.1732324212123001E-3</v>
      </c>
      <c r="AK17" s="8">
        <v>1.446087134631013E-2</v>
      </c>
      <c r="AL17" s="8">
        <v>1.6736746559139679E-4</v>
      </c>
      <c r="AM17" s="9">
        <v>2.5090982383641358</v>
      </c>
      <c r="AN17" s="9">
        <v>1.2832165144795319E-2</v>
      </c>
      <c r="AO17" s="10">
        <v>1.3934950813171349E-2</v>
      </c>
      <c r="AP17" s="10">
        <v>5.6821977610350127E-3</v>
      </c>
      <c r="AQ17" s="10">
        <v>8.4318678372379274E-3</v>
      </c>
      <c r="AR17" s="10">
        <v>8.7236687290706931E-3</v>
      </c>
      <c r="AS17" s="10">
        <v>3.0247053943618409E-2</v>
      </c>
      <c r="AT17" s="10">
        <v>3.4763362713234008E-3</v>
      </c>
      <c r="AU17" s="8">
        <v>9.5053319314599063E-3</v>
      </c>
      <c r="AV17" s="8">
        <v>1.093619054978594E-4</v>
      </c>
      <c r="AW17" s="6">
        <v>1</v>
      </c>
      <c r="AX17" s="6">
        <v>0</v>
      </c>
      <c r="AY17" s="6">
        <v>1</v>
      </c>
      <c r="AZ17">
        <v>0</v>
      </c>
      <c r="BA17" s="6">
        <v>1</v>
      </c>
      <c r="BB17">
        <v>0</v>
      </c>
      <c r="BC17" s="8">
        <v>0.99619863631846362</v>
      </c>
      <c r="BD17" s="8">
        <v>6.7785262268576184E-4</v>
      </c>
      <c r="BE17" s="10">
        <v>0.99230219974487599</v>
      </c>
      <c r="BF17" s="10">
        <v>1.3699688260491759E-3</v>
      </c>
      <c r="BG17" s="10">
        <v>0.98833919591337693</v>
      </c>
      <c r="BH17" s="10">
        <v>2.0711052496557411E-3</v>
      </c>
      <c r="BI17" s="8">
        <v>0.97820991574803939</v>
      </c>
      <c r="BJ17" s="8">
        <v>8.3516341897310609E-4</v>
      </c>
      <c r="BK17" s="11">
        <v>44537.053129928718</v>
      </c>
      <c r="BL17">
        <v>201.64131944444441</v>
      </c>
      <c r="BM17" s="12">
        <v>1.340806640014342E-2</v>
      </c>
      <c r="BN17" s="12">
        <v>2.9994235263582031E-5</v>
      </c>
      <c r="BO17" s="6">
        <v>1.0013919506787261</v>
      </c>
      <c r="BP17" s="6">
        <v>48.667515859406542</v>
      </c>
      <c r="BQ17">
        <v>5.4633332999999996E-10</v>
      </c>
      <c r="BR17">
        <v>28.201000000000001</v>
      </c>
      <c r="BS17" t="s">
        <v>60</v>
      </c>
      <c r="BT17" t="s">
        <v>61</v>
      </c>
      <c r="BU17" s="6">
        <v>7.2999999999999996E-4</v>
      </c>
      <c r="BV17" s="6">
        <v>9.0000000000000006E-5</v>
      </c>
      <c r="BW17" s="6">
        <v>1.2149999999999999E-2</v>
      </c>
      <c r="BX17" s="6">
        <v>3.0000000000000001E-5</v>
      </c>
      <c r="BY17" s="6">
        <v>2.24E-4</v>
      </c>
      <c r="BZ17" s="6">
        <v>1.5999999999999999E-5</v>
      </c>
      <c r="CA17" s="6">
        <v>7.0200000000000004E-4</v>
      </c>
      <c r="CB17" s="6">
        <v>1.2E-5</v>
      </c>
      <c r="CC17" s="6">
        <v>1.9599999999999999E-5</v>
      </c>
      <c r="CD17" s="6">
        <v>7.9999999999999996E-7</v>
      </c>
      <c r="CE17" s="6">
        <v>2.7020000000000001E-4</v>
      </c>
      <c r="CF17" s="6">
        <v>3.9999999999999998E-7</v>
      </c>
      <c r="CG17" s="6">
        <v>263</v>
      </c>
      <c r="CH17" s="6">
        <v>0</v>
      </c>
      <c r="CI17" s="6">
        <v>2.3199999999999998</v>
      </c>
      <c r="CJ17" s="6">
        <v>0</v>
      </c>
      <c r="CK17" s="6">
        <v>0.22700000000000001</v>
      </c>
      <c r="CL17" s="6">
        <v>0</v>
      </c>
    </row>
    <row r="18" spans="1:90" x14ac:dyDescent="0.75">
      <c r="B18" t="s">
        <v>74</v>
      </c>
      <c r="C18" t="s">
        <v>64</v>
      </c>
      <c r="D18">
        <v>4</v>
      </c>
      <c r="E18" s="5">
        <v>1387.9480128774121</v>
      </c>
      <c r="F18" s="5">
        <v>1.6151997659609321</v>
      </c>
      <c r="G18" s="7">
        <v>2.3459602184755508</v>
      </c>
      <c r="H18" s="7">
        <v>0.56417572412823025</v>
      </c>
      <c r="I18" s="5">
        <v>-3963.954065546628</v>
      </c>
      <c r="J18" s="5">
        <v>6922.3492706328634</v>
      </c>
      <c r="K18">
        <f t="shared" si="0"/>
        <v>4.6515236774258701</v>
      </c>
      <c r="L18" s="6">
        <v>99.847854374617057</v>
      </c>
      <c r="M18" s="7">
        <v>84.621177753536401</v>
      </c>
      <c r="N18" s="7">
        <v>0.14048682200690721</v>
      </c>
      <c r="O18" s="12">
        <v>1.1799494769267281E-2</v>
      </c>
      <c r="P18" s="12">
        <v>1.9538610402696841E-5</v>
      </c>
      <c r="Q18" s="13">
        <v>5.0671748657251739E-6</v>
      </c>
      <c r="R18" s="13">
        <v>3.5943788391421668E-7</v>
      </c>
      <c r="S18" s="9">
        <v>498.67076300037979</v>
      </c>
      <c r="T18" s="9">
        <v>3.200171311461248E-2</v>
      </c>
      <c r="U18" s="10">
        <v>5.8765902325702779</v>
      </c>
      <c r="V18" s="10">
        <v>9.7205910624694782E-3</v>
      </c>
      <c r="W18" s="9">
        <v>6.5449131203255073E-2</v>
      </c>
      <c r="X18" s="9">
        <v>1.1416781676125511E-2</v>
      </c>
      <c r="Y18" s="10">
        <v>2.2228877276156241E-2</v>
      </c>
      <c r="Z18" s="10">
        <v>5.3384566747849711E-3</v>
      </c>
      <c r="AA18" s="8">
        <v>2.816755003740355E-3</v>
      </c>
      <c r="AB18" s="8">
        <v>1.6484723847368571E-4</v>
      </c>
      <c r="AC18" s="9">
        <v>501.1228602295763</v>
      </c>
      <c r="AD18" s="9">
        <v>3.0189858632188642E-2</v>
      </c>
      <c r="AE18" s="10">
        <v>5.8998468057655584</v>
      </c>
      <c r="AF18" s="10">
        <v>7.4988589951679209E-3</v>
      </c>
      <c r="AG18" s="10">
        <v>9.1925567617129732E-3</v>
      </c>
      <c r="AH18" s="10">
        <v>9.1028623911478552E-3</v>
      </c>
      <c r="AI18" s="10">
        <v>7.6253079514962546E-2</v>
      </c>
      <c r="AJ18" s="10">
        <v>4.5731616781616892E-3</v>
      </c>
      <c r="AK18" s="8">
        <v>1.247856432013068E-2</v>
      </c>
      <c r="AL18" s="8">
        <v>1.4225804210097611E-4</v>
      </c>
      <c r="AM18" s="9">
        <v>2.5261631637555482</v>
      </c>
      <c r="AN18" s="9">
        <v>1.061518148871819E-2</v>
      </c>
      <c r="AO18" s="10">
        <v>1.157166199326597E-2</v>
      </c>
      <c r="AP18" s="10">
        <v>4.8143078537465356E-3</v>
      </c>
      <c r="AQ18" s="10">
        <v>4.5864343418028641E-3</v>
      </c>
      <c r="AR18" s="10">
        <v>7.0176674324722637E-3</v>
      </c>
      <c r="AS18" s="10">
        <v>3.3516340167123237E-2</v>
      </c>
      <c r="AT18" s="10">
        <v>2.859069303230012E-3</v>
      </c>
      <c r="AU18" s="12">
        <v>9.5714002970485029E-3</v>
      </c>
      <c r="AV18" s="12">
        <v>8.9998613005400267E-5</v>
      </c>
      <c r="AW18" s="6">
        <v>1</v>
      </c>
      <c r="AX18" s="6">
        <v>0</v>
      </c>
      <c r="AY18" s="6">
        <v>1</v>
      </c>
      <c r="AZ18">
        <v>0</v>
      </c>
      <c r="BA18" s="6">
        <v>1</v>
      </c>
      <c r="BB18">
        <v>0</v>
      </c>
      <c r="BC18" s="8">
        <v>0.99667245802570792</v>
      </c>
      <c r="BD18" s="8">
        <v>6.7001948651431429E-4</v>
      </c>
      <c r="BE18" s="10">
        <v>0.99326004779479582</v>
      </c>
      <c r="BF18" s="10">
        <v>1.3548004632030601E-3</v>
      </c>
      <c r="BG18" s="10">
        <v>0.98978762293844813</v>
      </c>
      <c r="BH18" s="10">
        <v>2.0491974549567962E-3</v>
      </c>
      <c r="BI18" s="8">
        <v>0.97918486757084044</v>
      </c>
      <c r="BJ18" s="8">
        <v>7.706508721349013E-4</v>
      </c>
      <c r="BK18" s="11">
        <v>44537.080806323567</v>
      </c>
      <c r="BL18">
        <v>201.66899305555549</v>
      </c>
      <c r="BM18" s="12">
        <v>1.340806640014342E-2</v>
      </c>
      <c r="BN18" s="12">
        <v>2.9994235263582031E-5</v>
      </c>
      <c r="BO18" s="6">
        <v>1.0013921465677931</v>
      </c>
      <c r="BP18" s="6">
        <v>48.694125223559411</v>
      </c>
      <c r="BQ18">
        <v>5.4633332999999996E-10</v>
      </c>
      <c r="BR18">
        <v>28.201000000000001</v>
      </c>
      <c r="BS18" t="s">
        <v>60</v>
      </c>
      <c r="BT18" t="s">
        <v>61</v>
      </c>
      <c r="BU18" s="6">
        <v>7.2999999999999996E-4</v>
      </c>
      <c r="BV18" s="6">
        <v>9.0000000000000006E-5</v>
      </c>
      <c r="BW18" s="6">
        <v>1.2149999999999999E-2</v>
      </c>
      <c r="BX18" s="6">
        <v>3.0000000000000001E-5</v>
      </c>
      <c r="BY18" s="6">
        <v>2.24E-4</v>
      </c>
      <c r="BZ18" s="6">
        <v>1.5999999999999999E-5</v>
      </c>
      <c r="CA18" s="6">
        <v>7.0200000000000004E-4</v>
      </c>
      <c r="CB18" s="6">
        <v>1.2E-5</v>
      </c>
      <c r="CC18" s="6">
        <v>1.9599999999999999E-5</v>
      </c>
      <c r="CD18" s="6">
        <v>7.9999999999999996E-7</v>
      </c>
      <c r="CE18" s="6">
        <v>2.7020000000000001E-4</v>
      </c>
      <c r="CF18" s="6">
        <v>3.9999999999999998E-7</v>
      </c>
      <c r="CG18" s="6">
        <v>263</v>
      </c>
      <c r="CH18" s="6">
        <v>0</v>
      </c>
      <c r="CI18" s="6">
        <v>2.3199999999999998</v>
      </c>
      <c r="CJ18" s="6">
        <v>0</v>
      </c>
      <c r="CK18" s="6">
        <v>0.22700000000000001</v>
      </c>
      <c r="CL18" s="6">
        <v>0</v>
      </c>
    </row>
    <row r="19" spans="1:90" x14ac:dyDescent="0.75">
      <c r="B19" t="s">
        <v>73</v>
      </c>
      <c r="C19" t="s">
        <v>64</v>
      </c>
      <c r="D19">
        <v>6</v>
      </c>
      <c r="E19" s="5">
        <v>1387.402849226856</v>
      </c>
      <c r="F19" s="5">
        <v>2.022174715246142</v>
      </c>
      <c r="G19" s="5">
        <v>5.1503518972206406</v>
      </c>
      <c r="H19" s="5">
        <v>3.2087330729246291</v>
      </c>
      <c r="I19" s="5">
        <v>1064.463116350141</v>
      </c>
      <c r="J19" s="5">
        <v>638.60926074369718</v>
      </c>
      <c r="K19">
        <f t="shared" si="0"/>
        <v>3.942364514905488</v>
      </c>
      <c r="L19" s="6">
        <v>99.80883626831239</v>
      </c>
      <c r="M19" s="7">
        <v>84.573767578080464</v>
      </c>
      <c r="N19" s="7">
        <v>0.17583230540875239</v>
      </c>
      <c r="O19" s="12">
        <v>1.180149578159264E-2</v>
      </c>
      <c r="P19" s="12">
        <v>2.447210960999035E-5</v>
      </c>
      <c r="Q19" s="13">
        <v>6.3740577903493614E-6</v>
      </c>
      <c r="R19" s="13">
        <v>4.5613854678640543E-7</v>
      </c>
      <c r="S19" s="9">
        <v>422.60298937929292</v>
      </c>
      <c r="T19" s="9">
        <v>3.1372732565185267E-2</v>
      </c>
      <c r="U19" s="9">
        <v>4.9806606196501448</v>
      </c>
      <c r="V19" s="9">
        <v>1.031919062655679E-2</v>
      </c>
      <c r="W19" s="9">
        <v>8.1751674072963923E-2</v>
      </c>
      <c r="X19" s="9">
        <v>1.2379780789658439E-2</v>
      </c>
      <c r="Y19" s="10">
        <v>8.580119635187209E-3</v>
      </c>
      <c r="Z19" s="10">
        <v>5.3309076817233004E-3</v>
      </c>
      <c r="AA19" s="8">
        <v>2.8133596113704301E-3</v>
      </c>
      <c r="AB19" s="8">
        <v>1.7944340772441721E-4</v>
      </c>
      <c r="AC19" s="9">
        <v>425.10067890359448</v>
      </c>
      <c r="AD19" s="9">
        <v>2.8632799885035309E-2</v>
      </c>
      <c r="AE19" s="10">
        <v>4.9933207427371249</v>
      </c>
      <c r="AF19" s="10">
        <v>7.2599338571673394E-3</v>
      </c>
      <c r="AG19" s="10">
        <v>9.9128220840142695E-3</v>
      </c>
      <c r="AH19" s="10">
        <v>9.7613966199207539E-3</v>
      </c>
      <c r="AI19" s="10">
        <v>7.1591293317868107E-2</v>
      </c>
      <c r="AJ19" s="10">
        <v>4.1491301149362324E-3</v>
      </c>
      <c r="AK19" s="8">
        <v>1.2590439296260591E-2</v>
      </c>
      <c r="AL19" s="8">
        <v>1.485027035673747E-4</v>
      </c>
      <c r="AM19" s="9">
        <v>2.5659510006372308</v>
      </c>
      <c r="AN19" s="9">
        <v>1.2822289941744339E-2</v>
      </c>
      <c r="AO19" s="10">
        <v>5.8725535676474334E-3</v>
      </c>
      <c r="AP19" s="10">
        <v>6.2142354933951271E-3</v>
      </c>
      <c r="AQ19" s="10">
        <v>-5.0246385275932344E-3</v>
      </c>
      <c r="AR19" s="10">
        <v>7.6940238696488273E-3</v>
      </c>
      <c r="AS19" s="10">
        <v>4.0079504210672558E-2</v>
      </c>
      <c r="AT19" s="10">
        <v>3.398961551105075E-3</v>
      </c>
      <c r="AU19" s="8">
        <v>9.7068830991399093E-3</v>
      </c>
      <c r="AV19" s="8">
        <v>1.068932852451912E-4</v>
      </c>
      <c r="AW19" s="6">
        <v>1</v>
      </c>
      <c r="AX19" s="6">
        <v>0</v>
      </c>
      <c r="AY19" s="6">
        <v>1</v>
      </c>
      <c r="AZ19">
        <v>0</v>
      </c>
      <c r="BA19" s="6">
        <v>1</v>
      </c>
      <c r="BB19">
        <v>0</v>
      </c>
      <c r="BC19" s="8">
        <v>0.99801416747846872</v>
      </c>
      <c r="BD19" s="8">
        <v>7.8951623264474633E-4</v>
      </c>
      <c r="BE19" s="10">
        <v>0.99597490551605805</v>
      </c>
      <c r="BF19" s="10">
        <v>1.5986380521106961E-3</v>
      </c>
      <c r="BG19" s="10">
        <v>0.99389687384658454</v>
      </c>
      <c r="BH19" s="10">
        <v>2.4214332092531939E-3</v>
      </c>
      <c r="BI19" s="8">
        <v>0.98062656236575174</v>
      </c>
      <c r="BJ19" s="8">
        <v>8.0689090454214745E-4</v>
      </c>
      <c r="BK19" s="11">
        <v>44537.166139613611</v>
      </c>
      <c r="BL19">
        <v>201.75432870370369</v>
      </c>
      <c r="BM19" s="12">
        <v>1.340806640014342E-2</v>
      </c>
      <c r="BN19" s="12">
        <v>2.9994235263582031E-5</v>
      </c>
      <c r="BO19" s="6">
        <v>1.001392750543322</v>
      </c>
      <c r="BP19" s="6">
        <v>48.776260207232333</v>
      </c>
      <c r="BQ19">
        <v>5.4633332999999996E-10</v>
      </c>
      <c r="BR19">
        <v>28.201000000000001</v>
      </c>
      <c r="BS19" t="s">
        <v>60</v>
      </c>
      <c r="BT19" t="s">
        <v>61</v>
      </c>
      <c r="BU19" s="6">
        <v>7.2999999999999996E-4</v>
      </c>
      <c r="BV19" s="6">
        <v>9.0000000000000006E-5</v>
      </c>
      <c r="BW19" s="6">
        <v>1.2149999999999999E-2</v>
      </c>
      <c r="BX19" s="6">
        <v>3.0000000000000001E-5</v>
      </c>
      <c r="BY19" s="6">
        <v>2.24E-4</v>
      </c>
      <c r="BZ19" s="6">
        <v>1.5999999999999999E-5</v>
      </c>
      <c r="CA19" s="6">
        <v>7.0200000000000004E-4</v>
      </c>
      <c r="CB19" s="6">
        <v>1.2E-5</v>
      </c>
      <c r="CC19" s="6">
        <v>1.9599999999999999E-5</v>
      </c>
      <c r="CD19" s="6">
        <v>7.9999999999999996E-7</v>
      </c>
      <c r="CE19" s="6">
        <v>2.7020000000000001E-4</v>
      </c>
      <c r="CF19" s="6">
        <v>3.9999999999999998E-7</v>
      </c>
      <c r="CG19" s="6">
        <v>263</v>
      </c>
      <c r="CH19" s="6">
        <v>0</v>
      </c>
      <c r="CI19" s="6">
        <v>2.3199999999999998</v>
      </c>
      <c r="CJ19" s="6">
        <v>0</v>
      </c>
      <c r="CK19" s="6">
        <v>0.22700000000000001</v>
      </c>
      <c r="CL19" s="6">
        <v>0</v>
      </c>
    </row>
    <row r="20" spans="1:90" x14ac:dyDescent="0.75">
      <c r="B20" t="s">
        <v>69</v>
      </c>
      <c r="C20" t="s">
        <v>64</v>
      </c>
      <c r="D20">
        <v>8</v>
      </c>
      <c r="E20" s="5">
        <v>1378.8466690031221</v>
      </c>
      <c r="F20" s="5">
        <v>7.2151709384855547</v>
      </c>
      <c r="G20" s="5">
        <v>1.5417916607684801</v>
      </c>
      <c r="H20" s="5">
        <v>1.1485666916750941</v>
      </c>
      <c r="I20" s="5">
        <v>291.84722574363411</v>
      </c>
      <c r="J20" s="5">
        <v>184.87123339751221</v>
      </c>
      <c r="K20">
        <f t="shared" si="0"/>
        <v>0.90465602124202693</v>
      </c>
      <c r="L20" s="6">
        <v>99.393682787746599</v>
      </c>
      <c r="M20" s="7">
        <v>83.831526043200398</v>
      </c>
      <c r="N20" s="7">
        <v>0.62444831519791555</v>
      </c>
      <c r="O20" s="12">
        <v>1.1856463523108899E-2</v>
      </c>
      <c r="P20" s="12">
        <v>8.8054546453341772E-5</v>
      </c>
      <c r="Q20" s="6">
        <v>2.0279238284568872E-5</v>
      </c>
      <c r="R20" s="6">
        <v>1.7247104098217989E-6</v>
      </c>
      <c r="S20" s="9">
        <v>96.512050735901781</v>
      </c>
      <c r="T20" s="9">
        <v>2.2231834205974979E-2</v>
      </c>
      <c r="U20" s="10">
        <v>1.1429142592710171</v>
      </c>
      <c r="V20" s="10">
        <v>8.4806266842178662E-3</v>
      </c>
      <c r="W20" s="9">
        <v>3.1550574643118778E-2</v>
      </c>
      <c r="X20" s="9">
        <v>1.0937972787191009E-2</v>
      </c>
      <c r="Y20" s="10">
        <v>6.5602645716431622E-3</v>
      </c>
      <c r="Z20" s="10">
        <v>4.8819931279543973E-3</v>
      </c>
      <c r="AA20" s="8">
        <v>2.049393960593845E-3</v>
      </c>
      <c r="AB20" s="8">
        <v>1.5344554903920071E-4</v>
      </c>
      <c r="AC20" s="9">
        <v>98.989114292345405</v>
      </c>
      <c r="AD20" s="9">
        <v>1.952146425087959E-2</v>
      </c>
      <c r="AE20" s="10">
        <v>1.1469098484326969</v>
      </c>
      <c r="AF20" s="10">
        <v>6.7443107132949022E-3</v>
      </c>
      <c r="AG20" s="10">
        <v>-3.4273812336913109E-2</v>
      </c>
      <c r="AH20" s="10">
        <v>8.8500940439614761E-3</v>
      </c>
      <c r="AI20" s="10">
        <v>6.5341632763121021E-2</v>
      </c>
      <c r="AJ20" s="10">
        <v>3.9560809075747574E-3</v>
      </c>
      <c r="AK20" s="8">
        <v>1.1734769570068261E-2</v>
      </c>
      <c r="AL20" s="8">
        <v>1.2921131916872561E-4</v>
      </c>
      <c r="AM20" s="9">
        <v>2.558271577138826</v>
      </c>
      <c r="AN20" s="9">
        <v>1.0637992557977731E-2</v>
      </c>
      <c r="AO20" s="10">
        <v>6.57184330588414E-3</v>
      </c>
      <c r="AP20" s="10">
        <v>5.0712687900521464E-3</v>
      </c>
      <c r="AQ20" s="10">
        <v>-4.5377709501531627E-3</v>
      </c>
      <c r="AR20" s="10">
        <v>6.4880573247853984E-3</v>
      </c>
      <c r="AS20" s="10">
        <v>3.6566452187054878E-2</v>
      </c>
      <c r="AT20" s="10">
        <v>2.9017376688641608E-3</v>
      </c>
      <c r="AU20" s="12">
        <v>9.6413799366802753E-3</v>
      </c>
      <c r="AV20" s="12">
        <v>8.8318175481958355E-5</v>
      </c>
      <c r="AW20" s="6">
        <v>1</v>
      </c>
      <c r="AX20" s="6">
        <v>0</v>
      </c>
      <c r="AY20" s="6">
        <v>1</v>
      </c>
      <c r="AZ20">
        <v>0</v>
      </c>
      <c r="BA20" s="6">
        <v>1</v>
      </c>
      <c r="BB20">
        <v>0</v>
      </c>
      <c r="BC20" s="8">
        <v>0.99839417234651451</v>
      </c>
      <c r="BD20" s="8">
        <v>8.4965255089495401E-4</v>
      </c>
      <c r="BE20" s="10">
        <v>0.99674450241997736</v>
      </c>
      <c r="BF20" s="10">
        <v>1.721078067060428E-3</v>
      </c>
      <c r="BG20" s="10">
        <v>0.99506280399284575</v>
      </c>
      <c r="BH20" s="10">
        <v>2.6079342212023899E-3</v>
      </c>
      <c r="BI20" s="8">
        <v>0.98036198687273679</v>
      </c>
      <c r="BJ20" s="8">
        <v>7.589305367553794E-4</v>
      </c>
      <c r="BK20" s="11">
        <v>44537.193800694047</v>
      </c>
      <c r="BL20">
        <v>201.78199074074081</v>
      </c>
      <c r="BM20" s="12">
        <v>1.340806640014342E-2</v>
      </c>
      <c r="BN20" s="12">
        <v>2.9994235263582031E-5</v>
      </c>
      <c r="BO20" s="6">
        <v>1.001392946324152</v>
      </c>
      <c r="BP20" s="6">
        <v>48.80291426733902</v>
      </c>
      <c r="BQ20">
        <v>5.4633332999999996E-10</v>
      </c>
      <c r="BR20">
        <v>28.201000000000001</v>
      </c>
      <c r="BS20" t="s">
        <v>60</v>
      </c>
      <c r="BT20" t="s">
        <v>61</v>
      </c>
      <c r="BU20" s="6">
        <v>7.2999999999999996E-4</v>
      </c>
      <c r="BV20" s="6">
        <v>9.0000000000000006E-5</v>
      </c>
      <c r="BW20" s="6">
        <v>1.2149999999999999E-2</v>
      </c>
      <c r="BX20" s="6">
        <v>3.0000000000000001E-5</v>
      </c>
      <c r="BY20" s="6">
        <v>2.24E-4</v>
      </c>
      <c r="BZ20" s="6">
        <v>1.5999999999999999E-5</v>
      </c>
      <c r="CA20" s="6">
        <v>7.0200000000000004E-4</v>
      </c>
      <c r="CB20" s="6">
        <v>1.2E-5</v>
      </c>
      <c r="CC20" s="6">
        <v>1.9599999999999999E-5</v>
      </c>
      <c r="CD20" s="6">
        <v>7.9999999999999996E-7</v>
      </c>
      <c r="CE20" s="6">
        <v>2.7020000000000001E-4</v>
      </c>
      <c r="CF20" s="6">
        <v>3.9999999999999998E-7</v>
      </c>
      <c r="CG20" s="6">
        <v>263</v>
      </c>
      <c r="CH20" s="6">
        <v>0</v>
      </c>
      <c r="CI20" s="6">
        <v>2.3199999999999998</v>
      </c>
      <c r="CJ20" s="6">
        <v>0</v>
      </c>
      <c r="CK20" s="6">
        <v>0.22700000000000001</v>
      </c>
      <c r="CL20" s="6">
        <v>0</v>
      </c>
    </row>
    <row r="21" spans="1:90" x14ac:dyDescent="0.75">
      <c r="B21" t="s">
        <v>71</v>
      </c>
      <c r="C21" t="s">
        <v>64</v>
      </c>
      <c r="D21">
        <v>10</v>
      </c>
      <c r="E21" s="5">
        <v>1382.4989564705741</v>
      </c>
      <c r="F21" s="5">
        <v>13.528270566635859</v>
      </c>
      <c r="G21" s="5">
        <v>1.7539429842599521</v>
      </c>
      <c r="H21" s="5">
        <v>2.9407960664504942</v>
      </c>
      <c r="I21" s="5">
        <v>576.49789974072041</v>
      </c>
      <c r="J21" s="5">
        <v>1405.857041573588</v>
      </c>
      <c r="K21">
        <f t="shared" si="0"/>
        <v>0.53579266234854717</v>
      </c>
      <c r="L21" s="6">
        <v>97.901154797928541</v>
      </c>
      <c r="M21" s="5">
        <v>84.14793457602326</v>
      </c>
      <c r="N21" s="5">
        <v>1.1731640083746591</v>
      </c>
      <c r="O21" s="8">
        <v>1.163450853362402E-2</v>
      </c>
      <c r="P21" s="8">
        <v>1.616742567472252E-4</v>
      </c>
      <c r="Q21" s="6">
        <v>7.0271091534103043E-5</v>
      </c>
      <c r="R21" s="6">
        <v>3.325494311103E-6</v>
      </c>
      <c r="S21" s="9">
        <v>58.252216319623223</v>
      </c>
      <c r="T21" s="9">
        <v>2.1694920732632052E-2</v>
      </c>
      <c r="U21" s="10">
        <v>0.67690377274027669</v>
      </c>
      <c r="V21" s="10">
        <v>9.3992003312871296E-3</v>
      </c>
      <c r="W21" s="9">
        <v>1.4188143939569769E-2</v>
      </c>
      <c r="X21" s="9">
        <v>1.2626984931868651E-2</v>
      </c>
      <c r="Y21" s="10">
        <v>3.410132721764722E-3</v>
      </c>
      <c r="Z21" s="10">
        <v>5.7113021064869153E-3</v>
      </c>
      <c r="AA21" s="8">
        <v>4.1401491615917618E-3</v>
      </c>
      <c r="AB21" s="8">
        <v>1.783532978337561E-4</v>
      </c>
      <c r="AC21" s="9">
        <v>60.728534941030567</v>
      </c>
      <c r="AD21" s="9">
        <v>1.739970213229192E-2</v>
      </c>
      <c r="AE21" s="10">
        <v>0.68043618693304908</v>
      </c>
      <c r="AF21" s="10">
        <v>7.3403853144144984E-3</v>
      </c>
      <c r="AG21" s="10">
        <v>-4.570149095717406E-2</v>
      </c>
      <c r="AH21" s="10">
        <v>9.5917272820629194E-3</v>
      </c>
      <c r="AI21" s="10">
        <v>5.5440504131507737E-2</v>
      </c>
      <c r="AJ21" s="10">
        <v>4.2788611348212827E-3</v>
      </c>
      <c r="AK21" s="8">
        <v>1.370583001539032E-2</v>
      </c>
      <c r="AL21" s="8">
        <v>1.4735363892846211E-4</v>
      </c>
      <c r="AM21" s="9">
        <v>2.5396665357436241</v>
      </c>
      <c r="AN21" s="9">
        <v>1.29583930833535E-2</v>
      </c>
      <c r="AO21" s="10">
        <v>8.2305921734959642E-3</v>
      </c>
      <c r="AP21" s="10">
        <v>5.8580976734662208E-3</v>
      </c>
      <c r="AQ21" s="10">
        <v>-4.051123998149722E-3</v>
      </c>
      <c r="AR21" s="10">
        <v>8.2768120412572439E-3</v>
      </c>
      <c r="AS21" s="10">
        <v>2.6692691248314689E-2</v>
      </c>
      <c r="AT21" s="10">
        <v>3.826498005257977E-3</v>
      </c>
      <c r="AU21" s="8">
        <v>9.4838284951112642E-3</v>
      </c>
      <c r="AV21" s="8">
        <v>1.0626297003176731E-4</v>
      </c>
      <c r="AW21" s="6">
        <v>1</v>
      </c>
      <c r="AX21" s="6">
        <v>0</v>
      </c>
      <c r="AY21" s="6">
        <v>1</v>
      </c>
      <c r="AZ21">
        <v>0</v>
      </c>
      <c r="BA21" s="6">
        <v>1</v>
      </c>
      <c r="BB21">
        <v>0</v>
      </c>
      <c r="BC21" s="8">
        <v>0.99835786412113892</v>
      </c>
      <c r="BD21" s="8">
        <v>9.7368605598797053E-4</v>
      </c>
      <c r="BE21" s="10">
        <v>0.9966709569205926</v>
      </c>
      <c r="BF21" s="10">
        <v>1.972249720901373E-3</v>
      </c>
      <c r="BG21" s="10">
        <v>0.99495136328373002</v>
      </c>
      <c r="BH21" s="10">
        <v>2.988418190557961E-3</v>
      </c>
      <c r="BI21" s="8">
        <v>0.98154389013310961</v>
      </c>
      <c r="BJ21" s="8">
        <v>8.2220310505981022E-4</v>
      </c>
      <c r="BK21" s="11">
        <v>44537.279140537423</v>
      </c>
      <c r="BL21">
        <v>201.8673263888889</v>
      </c>
      <c r="BM21" s="12">
        <v>1.340806640014342E-2</v>
      </c>
      <c r="BN21" s="12">
        <v>2.9994235263582031E-5</v>
      </c>
      <c r="BO21" s="6">
        <v>1.0013935503465481</v>
      </c>
      <c r="BP21" s="6">
        <v>48.885239078441387</v>
      </c>
      <c r="BQ21">
        <v>5.4633332999999996E-10</v>
      </c>
      <c r="BR21">
        <v>28.201000000000001</v>
      </c>
      <c r="BS21" t="s">
        <v>60</v>
      </c>
      <c r="BT21" t="s">
        <v>61</v>
      </c>
      <c r="BU21" s="6">
        <v>7.2999999999999996E-4</v>
      </c>
      <c r="BV21" s="6">
        <v>9.0000000000000006E-5</v>
      </c>
      <c r="BW21" s="6">
        <v>1.2149999999999999E-2</v>
      </c>
      <c r="BX21" s="6">
        <v>3.0000000000000001E-5</v>
      </c>
      <c r="BY21" s="6">
        <v>2.24E-4</v>
      </c>
      <c r="BZ21" s="6">
        <v>1.5999999999999999E-5</v>
      </c>
      <c r="CA21" s="6">
        <v>7.0200000000000004E-4</v>
      </c>
      <c r="CB21" s="6">
        <v>1.2E-5</v>
      </c>
      <c r="CC21" s="6">
        <v>1.9599999999999999E-5</v>
      </c>
      <c r="CD21" s="6">
        <v>7.9999999999999996E-7</v>
      </c>
      <c r="CE21" s="6">
        <v>2.7020000000000001E-4</v>
      </c>
      <c r="CF21" s="6">
        <v>3.9999999999999998E-7</v>
      </c>
      <c r="CG21" s="6">
        <v>263</v>
      </c>
      <c r="CH21" s="6">
        <v>0</v>
      </c>
      <c r="CI21" s="6">
        <v>2.3199999999999998</v>
      </c>
      <c r="CJ21" s="6">
        <v>0</v>
      </c>
      <c r="CK21" s="6">
        <v>0.22700000000000001</v>
      </c>
      <c r="CL21" s="6">
        <v>0</v>
      </c>
    </row>
    <row r="22" spans="1:90" x14ac:dyDescent="0.75">
      <c r="B22" t="s">
        <v>67</v>
      </c>
      <c r="C22" t="s">
        <v>64</v>
      </c>
      <c r="D22">
        <v>15</v>
      </c>
      <c r="E22" s="5">
        <v>1370.1004437336151</v>
      </c>
      <c r="F22" s="5">
        <v>20.35249093566296</v>
      </c>
      <c r="G22" s="9">
        <v>0.24083732447922551</v>
      </c>
      <c r="H22" s="9">
        <v>8.5278229210410256E-2</v>
      </c>
      <c r="I22" s="5">
        <v>171.35948563017371</v>
      </c>
      <c r="J22" s="5">
        <v>183.8488546901655</v>
      </c>
      <c r="K22">
        <f t="shared" si="0"/>
        <v>0.31541230534511927</v>
      </c>
      <c r="L22" s="6">
        <v>85.037681215593864</v>
      </c>
      <c r="M22" s="5">
        <v>83.076375847702963</v>
      </c>
      <c r="N22" s="5">
        <v>1.753041634254652</v>
      </c>
      <c r="O22" s="8">
        <v>1.023616109673015E-2</v>
      </c>
      <c r="P22" s="8">
        <v>2.1499084068474781E-4</v>
      </c>
      <c r="Q22" s="6">
        <v>5.0112819363079617E-4</v>
      </c>
      <c r="R22" s="6">
        <v>5.2993125284938761E-6</v>
      </c>
      <c r="S22" s="9">
        <v>38.934491925979167</v>
      </c>
      <c r="T22" s="9">
        <v>2.007515085380154E-2</v>
      </c>
      <c r="U22" s="10">
        <v>0.39848208917413203</v>
      </c>
      <c r="V22" s="10">
        <v>8.3543944761103762E-3</v>
      </c>
      <c r="W22" s="9">
        <v>1.877956496004516E-2</v>
      </c>
      <c r="X22" s="9">
        <v>1.098692894674699E-2</v>
      </c>
      <c r="Y22" s="10">
        <v>1.45846385934921E-2</v>
      </c>
      <c r="Z22" s="10">
        <v>5.1480838209328351E-3</v>
      </c>
      <c r="AA22" s="8">
        <v>1.970718422607055E-2</v>
      </c>
      <c r="AB22" s="8">
        <v>1.9447535339889581E-4</v>
      </c>
      <c r="AC22" s="9">
        <v>41.408748156400613</v>
      </c>
      <c r="AD22" s="9">
        <v>1.6994961654302251E-2</v>
      </c>
      <c r="AE22" s="10">
        <v>0.40148709642466202</v>
      </c>
      <c r="AF22" s="10">
        <v>6.8048490393166549E-3</v>
      </c>
      <c r="AG22" s="10">
        <v>-4.1405540058427837E-2</v>
      </c>
      <c r="AH22" s="10">
        <v>8.6864754618267998E-3</v>
      </c>
      <c r="AI22" s="10">
        <v>6.5041966105068363E-2</v>
      </c>
      <c r="AJ22" s="10">
        <v>4.0741518493826231E-3</v>
      </c>
      <c r="AK22" s="8">
        <v>2.955363990535129E-2</v>
      </c>
      <c r="AL22" s="8">
        <v>1.7643170463716869E-4</v>
      </c>
      <c r="AM22" s="9">
        <v>2.5417916639414901</v>
      </c>
      <c r="AN22" s="9">
        <v>1.0685642712148139E-2</v>
      </c>
      <c r="AO22" s="10">
        <v>7.9687040404027021E-3</v>
      </c>
      <c r="AP22" s="10">
        <v>4.8665726131689319E-3</v>
      </c>
      <c r="AQ22" s="10">
        <v>-5.5230278383117219E-3</v>
      </c>
      <c r="AR22" s="10">
        <v>6.8081227540743167E-3</v>
      </c>
      <c r="AS22" s="10">
        <v>2.503517734141052E-2</v>
      </c>
      <c r="AT22" s="10">
        <v>3.2043610785467422E-3</v>
      </c>
      <c r="AU22" s="12">
        <v>9.5041628180245925E-3</v>
      </c>
      <c r="AV22" s="12">
        <v>8.805151124165757E-5</v>
      </c>
      <c r="AW22" s="6">
        <v>1</v>
      </c>
      <c r="AX22" s="6">
        <v>0</v>
      </c>
      <c r="AY22" s="6">
        <v>1</v>
      </c>
      <c r="AZ22">
        <v>0</v>
      </c>
      <c r="BA22" s="6">
        <v>1</v>
      </c>
      <c r="BB22">
        <v>0</v>
      </c>
      <c r="BC22" s="8">
        <v>0.99777945478885555</v>
      </c>
      <c r="BD22" s="8">
        <v>8.560882327606124E-4</v>
      </c>
      <c r="BE22" s="10">
        <v>0.9954997091606258</v>
      </c>
      <c r="BF22" s="10">
        <v>1.7330157143088719E-3</v>
      </c>
      <c r="BG22" s="10">
        <v>0.99317718994200022</v>
      </c>
      <c r="BH22" s="10">
        <v>2.6243244074286571E-3</v>
      </c>
      <c r="BI22" s="8">
        <v>0.98286382118742699</v>
      </c>
      <c r="BJ22" s="8">
        <v>8.0508288457133777E-4</v>
      </c>
      <c r="BK22" s="11">
        <v>44537.306834150113</v>
      </c>
      <c r="BL22">
        <v>201.89502314814811</v>
      </c>
      <c r="BM22" s="12">
        <v>1.340806640014342E-2</v>
      </c>
      <c r="BN22" s="12">
        <v>2.9994235263582031E-5</v>
      </c>
      <c r="BO22" s="6">
        <v>1.0013937463577931</v>
      </c>
      <c r="BP22" s="6">
        <v>48.911984117180701</v>
      </c>
      <c r="BQ22">
        <v>5.4633332999999996E-10</v>
      </c>
      <c r="BR22">
        <v>28.201000000000001</v>
      </c>
      <c r="BS22" t="s">
        <v>60</v>
      </c>
      <c r="BT22" t="s">
        <v>61</v>
      </c>
      <c r="BU22" s="6">
        <v>7.2999999999999996E-4</v>
      </c>
      <c r="BV22" s="6">
        <v>9.0000000000000006E-5</v>
      </c>
      <c r="BW22" s="6">
        <v>1.2149999999999999E-2</v>
      </c>
      <c r="BX22" s="6">
        <v>3.0000000000000001E-5</v>
      </c>
      <c r="BY22" s="6">
        <v>2.24E-4</v>
      </c>
      <c r="BZ22" s="6">
        <v>1.5999999999999999E-5</v>
      </c>
      <c r="CA22" s="6">
        <v>7.0200000000000004E-4</v>
      </c>
      <c r="CB22" s="6">
        <v>1.2E-5</v>
      </c>
      <c r="CC22" s="6">
        <v>1.9599999999999999E-5</v>
      </c>
      <c r="CD22" s="6">
        <v>7.9999999999999996E-7</v>
      </c>
      <c r="CE22" s="6">
        <v>2.7020000000000001E-4</v>
      </c>
      <c r="CF22" s="6">
        <v>3.9999999999999998E-7</v>
      </c>
      <c r="CG22" s="6">
        <v>263</v>
      </c>
      <c r="CH22" s="6">
        <v>0</v>
      </c>
      <c r="CI22" s="6">
        <v>2.3199999999999998</v>
      </c>
      <c r="CJ22" s="6">
        <v>0</v>
      </c>
      <c r="CK22" s="6">
        <v>0.22700000000000001</v>
      </c>
      <c r="CL22" s="6">
        <v>0</v>
      </c>
    </row>
    <row r="23" spans="1:90" x14ac:dyDescent="0.75">
      <c r="B23" t="s">
        <v>65</v>
      </c>
      <c r="C23" t="s">
        <v>64</v>
      </c>
      <c r="D23">
        <v>20</v>
      </c>
      <c r="E23" s="5">
        <v>1260.508767816918</v>
      </c>
      <c r="F23" s="5">
        <v>58.326685520563338</v>
      </c>
      <c r="G23" s="9">
        <v>0.12666888275623681</v>
      </c>
      <c r="H23" s="9">
        <v>7.1008274090504211E-2</v>
      </c>
      <c r="I23" s="5">
        <v>26.926663492474191</v>
      </c>
      <c r="J23" s="5">
        <v>14.04914280124015</v>
      </c>
      <c r="K23">
        <f t="shared" si="0"/>
        <v>0.12692997512963997</v>
      </c>
      <c r="L23" s="6">
        <v>43.40785518651451</v>
      </c>
      <c r="M23" s="5">
        <v>73.913839444045422</v>
      </c>
      <c r="N23" s="5">
        <v>4.7319395809929699</v>
      </c>
      <c r="O23" s="8">
        <v>5.8727894002537223E-3</v>
      </c>
      <c r="P23" s="8">
        <v>3.7276258479344181E-4</v>
      </c>
      <c r="Q23" s="12">
        <v>1.8954970095825109E-3</v>
      </c>
      <c r="R23" s="12">
        <v>1.1312814585548301E-5</v>
      </c>
      <c r="S23" s="9">
        <v>27.27851571513888</v>
      </c>
      <c r="T23" s="9">
        <v>2.1921888444378351E-2</v>
      </c>
      <c r="U23" s="9">
        <v>0.16035937980649309</v>
      </c>
      <c r="V23" s="9">
        <v>1.0151126080709101E-2</v>
      </c>
      <c r="W23" s="9">
        <v>3.7913007499640293E-2</v>
      </c>
      <c r="X23" s="9">
        <v>1.3556576631747211E-2</v>
      </c>
      <c r="Y23" s="10">
        <v>1.1127200944947581E-2</v>
      </c>
      <c r="Z23" s="10">
        <v>6.182434692203545E-3</v>
      </c>
      <c r="AA23" s="8">
        <v>5.1862201582718953E-2</v>
      </c>
      <c r="AB23" s="8">
        <v>2.9457346897972697E-4</v>
      </c>
      <c r="AC23" s="9">
        <v>29.749568499117071</v>
      </c>
      <c r="AD23" s="9">
        <v>1.6456433316519092E-2</v>
      </c>
      <c r="AE23" s="10">
        <v>0.1631816114517563</v>
      </c>
      <c r="AF23" s="10">
        <v>7.6250524708449292E-3</v>
      </c>
      <c r="AG23" s="9">
        <v>-3.4088099813839701E-2</v>
      </c>
      <c r="AH23" s="9">
        <v>1.012194957849023E-2</v>
      </c>
      <c r="AI23" s="10">
        <v>5.1880396597689428E-2</v>
      </c>
      <c r="AJ23" s="10">
        <v>4.2792742197029681E-3</v>
      </c>
      <c r="AK23" s="8">
        <v>6.2203093628106512E-2</v>
      </c>
      <c r="AL23" s="8">
        <v>2.6938728943031538E-4</v>
      </c>
      <c r="AM23" s="9">
        <v>2.547245241987079</v>
      </c>
      <c r="AN23" s="9">
        <v>1.4482920819597459E-2</v>
      </c>
      <c r="AO23" s="10">
        <v>7.2966375860250496E-3</v>
      </c>
      <c r="AP23" s="10">
        <v>6.7490559549315716E-3</v>
      </c>
      <c r="AQ23" s="10">
        <v>-9.3002787712138726E-3</v>
      </c>
      <c r="AR23" s="10">
        <v>9.1533705152623424E-3</v>
      </c>
      <c r="AS23" s="10">
        <v>2.0781607386417409E-2</v>
      </c>
      <c r="AT23" s="10">
        <v>4.5485835945032228E-3</v>
      </c>
      <c r="AU23" s="8">
        <v>9.5563454661694927E-3</v>
      </c>
      <c r="AV23" s="8">
        <v>1.211661407125463E-4</v>
      </c>
      <c r="AW23" s="6">
        <v>1</v>
      </c>
      <c r="AX23" s="6">
        <v>0</v>
      </c>
      <c r="AY23" s="6">
        <v>1</v>
      </c>
      <c r="AZ23">
        <v>0</v>
      </c>
      <c r="BA23" s="6">
        <v>1</v>
      </c>
      <c r="BB23">
        <v>0</v>
      </c>
      <c r="BC23" s="10">
        <v>0.99672214133553005</v>
      </c>
      <c r="BD23" s="10">
        <v>1.126288648659695E-3</v>
      </c>
      <c r="BE23" s="10">
        <v>0.99336051158552385</v>
      </c>
      <c r="BF23" s="10">
        <v>2.2775078674398199E-3</v>
      </c>
      <c r="BG23" s="10">
        <v>0.98993958298079665</v>
      </c>
      <c r="BH23" s="10">
        <v>3.4450148931286571E-3</v>
      </c>
      <c r="BI23" s="8">
        <v>0.98505371672455699</v>
      </c>
      <c r="BJ23" s="8">
        <v>8.7276722999075874E-4</v>
      </c>
      <c r="BK23" s="11">
        <v>44537.392263235859</v>
      </c>
      <c r="BL23">
        <v>201.98045138888889</v>
      </c>
      <c r="BM23" s="12">
        <v>1.340806640014342E-2</v>
      </c>
      <c r="BN23" s="12">
        <v>2.9994235263582031E-5</v>
      </c>
      <c r="BO23" s="6">
        <v>1.0013943510123151</v>
      </c>
      <c r="BP23" s="6">
        <v>48.99457927105604</v>
      </c>
      <c r="BQ23">
        <v>5.4633332999999996E-10</v>
      </c>
      <c r="BR23">
        <v>28.201000000000001</v>
      </c>
      <c r="BS23" t="s">
        <v>60</v>
      </c>
      <c r="BT23" t="s">
        <v>61</v>
      </c>
      <c r="BU23" s="6">
        <v>7.2999999999999996E-4</v>
      </c>
      <c r="BV23" s="6">
        <v>9.0000000000000006E-5</v>
      </c>
      <c r="BW23" s="6">
        <v>1.2149999999999999E-2</v>
      </c>
      <c r="BX23" s="6">
        <v>3.0000000000000001E-5</v>
      </c>
      <c r="BY23" s="6">
        <v>2.24E-4</v>
      </c>
      <c r="BZ23" s="6">
        <v>1.5999999999999999E-5</v>
      </c>
      <c r="CA23" s="6">
        <v>7.0200000000000004E-4</v>
      </c>
      <c r="CB23" s="6">
        <v>1.2E-5</v>
      </c>
      <c r="CC23" s="6">
        <v>1.9599999999999999E-5</v>
      </c>
      <c r="CD23" s="6">
        <v>7.9999999999999996E-7</v>
      </c>
      <c r="CE23" s="6">
        <v>2.7020000000000001E-4</v>
      </c>
      <c r="CF23" s="6">
        <v>3.9999999999999998E-7</v>
      </c>
      <c r="CG23" s="6">
        <v>263</v>
      </c>
      <c r="CH23" s="6">
        <v>0</v>
      </c>
      <c r="CI23" s="6">
        <v>2.3199999999999998</v>
      </c>
      <c r="CJ23" s="6">
        <v>0</v>
      </c>
      <c r="CK23" s="6">
        <v>0.22700000000000001</v>
      </c>
      <c r="CL23" s="6">
        <v>0</v>
      </c>
    </row>
    <row r="24" spans="1:90" x14ac:dyDescent="0.75">
      <c r="A24" s="14"/>
      <c r="B24" s="14" t="s">
        <v>63</v>
      </c>
      <c r="C24" s="14" t="s">
        <v>64</v>
      </c>
      <c r="D24" s="14">
        <v>25</v>
      </c>
      <c r="E24" s="15">
        <v>1147.2116872276929</v>
      </c>
      <c r="F24" s="15">
        <v>47.054076897406972</v>
      </c>
      <c r="G24" s="17">
        <v>0.11365565027708591</v>
      </c>
      <c r="H24" s="17">
        <v>5.2334706891768119E-2</v>
      </c>
      <c r="I24" s="15">
        <v>30.11222947300951</v>
      </c>
      <c r="J24" s="15">
        <v>15.226200410539439</v>
      </c>
      <c r="K24" s="14">
        <f t="shared" si="0"/>
        <v>0.13525268534120991</v>
      </c>
      <c r="L24" s="16">
        <v>27.841170398159871</v>
      </c>
      <c r="M24" s="15">
        <v>65.000940817549235</v>
      </c>
      <c r="N24" s="15">
        <v>3.5882872620519639</v>
      </c>
      <c r="O24" s="21">
        <v>4.2832083813167344E-3</v>
      </c>
      <c r="P24" s="21">
        <v>2.3226107577734901E-4</v>
      </c>
      <c r="Q24" s="16">
        <v>2.4168925023338702E-3</v>
      </c>
      <c r="R24" s="16">
        <v>8.9767551071638798E-6</v>
      </c>
      <c r="S24" s="17">
        <v>39.843617032624863</v>
      </c>
      <c r="T24" s="17">
        <v>2.284791955761193E-2</v>
      </c>
      <c r="U24" s="20">
        <v>0.1708740328383983</v>
      </c>
      <c r="V24" s="20">
        <v>9.2383378831679998E-3</v>
      </c>
      <c r="W24" s="17">
        <v>4.5204787453531042E-2</v>
      </c>
      <c r="X24" s="17">
        <v>1.2537855666197761E-2</v>
      </c>
      <c r="Y24" s="20">
        <v>1.3203457914329021E-2</v>
      </c>
      <c r="Z24" s="20">
        <v>6.0210894340832167E-3</v>
      </c>
      <c r="AA24" s="21">
        <v>9.6480682354746591E-2</v>
      </c>
      <c r="AB24" s="21">
        <v>3.4421097305954951E-4</v>
      </c>
      <c r="AC24" s="17">
        <v>42.317953338023408</v>
      </c>
      <c r="AD24" s="17">
        <v>1.7671231780619481E-2</v>
      </c>
      <c r="AE24" s="20">
        <v>0.1783315318505968</v>
      </c>
      <c r="AF24" s="20">
        <v>6.3084966957889198E-3</v>
      </c>
      <c r="AG24" s="20">
        <v>-2.9029877898096121E-2</v>
      </c>
      <c r="AH24" s="20">
        <v>8.5681755885797031E-3</v>
      </c>
      <c r="AI24" s="20">
        <v>5.665055513975021E-2</v>
      </c>
      <c r="AJ24" s="20">
        <v>3.9451115645878368E-3</v>
      </c>
      <c r="AK24" s="21">
        <v>0.1075177790534995</v>
      </c>
      <c r="AL24" s="21">
        <v>3.1843444416870451E-4</v>
      </c>
      <c r="AM24" s="17">
        <v>2.547245241987079</v>
      </c>
      <c r="AN24" s="17">
        <v>1.4482920819597459E-2</v>
      </c>
      <c r="AO24" s="20">
        <v>7.2966375860250496E-3</v>
      </c>
      <c r="AP24" s="20">
        <v>6.7490559549315716E-3</v>
      </c>
      <c r="AQ24" s="20">
        <v>-9.3002787712138726E-3</v>
      </c>
      <c r="AR24" s="20">
        <v>9.1533705152623424E-3</v>
      </c>
      <c r="AS24" s="20">
        <v>2.0781607386417409E-2</v>
      </c>
      <c r="AT24" s="20">
        <v>4.5485835945032228E-3</v>
      </c>
      <c r="AU24" s="21">
        <v>9.5563454661694927E-3</v>
      </c>
      <c r="AV24" s="21">
        <v>1.211661407125463E-4</v>
      </c>
      <c r="AW24" s="16">
        <v>1</v>
      </c>
      <c r="AX24" s="16">
        <v>0</v>
      </c>
      <c r="AY24" s="16">
        <v>1</v>
      </c>
      <c r="AZ24" s="14">
        <v>0</v>
      </c>
      <c r="BA24" s="16">
        <v>1</v>
      </c>
      <c r="BB24" s="14">
        <v>0</v>
      </c>
      <c r="BC24" s="16">
        <v>1</v>
      </c>
      <c r="BD24" s="14">
        <v>0</v>
      </c>
      <c r="BE24" s="16">
        <v>1</v>
      </c>
      <c r="BF24" s="14">
        <v>0</v>
      </c>
      <c r="BG24" s="16">
        <v>1</v>
      </c>
      <c r="BH24" s="14">
        <v>0</v>
      </c>
      <c r="BI24" s="21">
        <v>0.98488193436218674</v>
      </c>
      <c r="BJ24" s="21">
        <v>7.8295303295158869E-4</v>
      </c>
      <c r="BK24" s="22">
        <v>44537.419954812103</v>
      </c>
      <c r="BL24" s="14">
        <v>202.00814814814811</v>
      </c>
      <c r="BM24" s="18">
        <v>1.340806640014342E-2</v>
      </c>
      <c r="BN24" s="18">
        <v>2.9994235263582031E-5</v>
      </c>
      <c r="BO24" s="16">
        <v>1.0013945470093031</v>
      </c>
      <c r="BP24" s="16">
        <v>49.02138215801434</v>
      </c>
      <c r="BQ24" s="14">
        <v>5.4633332999999996E-10</v>
      </c>
      <c r="BR24" s="14">
        <v>28.201000000000001</v>
      </c>
      <c r="BS24" s="14" t="s">
        <v>60</v>
      </c>
      <c r="BT24" s="14" t="s">
        <v>61</v>
      </c>
      <c r="BU24" s="16">
        <v>7.2999999999999996E-4</v>
      </c>
      <c r="BV24" s="16">
        <v>9.0000000000000006E-5</v>
      </c>
      <c r="BW24" s="16">
        <v>1.2149999999999999E-2</v>
      </c>
      <c r="BX24" s="16">
        <v>3.0000000000000001E-5</v>
      </c>
      <c r="BY24" s="16">
        <v>2.24E-4</v>
      </c>
      <c r="BZ24" s="16">
        <v>1.5999999999999999E-5</v>
      </c>
      <c r="CA24" s="16">
        <v>7.0200000000000004E-4</v>
      </c>
      <c r="CB24" s="16">
        <v>1.2E-5</v>
      </c>
      <c r="CC24" s="16">
        <v>1.9599999999999999E-5</v>
      </c>
      <c r="CD24" s="16">
        <v>7.9999999999999996E-7</v>
      </c>
      <c r="CE24" s="16">
        <v>2.7020000000000001E-4</v>
      </c>
      <c r="CF24" s="16">
        <v>3.9999999999999998E-7</v>
      </c>
      <c r="CG24" s="16">
        <v>263</v>
      </c>
      <c r="CH24" s="16">
        <v>0</v>
      </c>
      <c r="CI24" s="16">
        <v>2.3199999999999998</v>
      </c>
      <c r="CJ24" s="16">
        <v>0</v>
      </c>
      <c r="CK24" s="16">
        <v>0.22700000000000001</v>
      </c>
      <c r="CL24" s="16">
        <v>0</v>
      </c>
    </row>
    <row r="25" spans="1:90" x14ac:dyDescent="0.75">
      <c r="A25" s="2" t="s">
        <v>78</v>
      </c>
      <c r="G25" s="23">
        <v>10.211457601155169</v>
      </c>
      <c r="H25" s="23">
        <v>4.0328512723777292</v>
      </c>
      <c r="I25" s="2" t="s">
        <v>79</v>
      </c>
      <c r="K25">
        <f t="shared" si="0"/>
        <v>100</v>
      </c>
      <c r="U25" s="10">
        <f>SUM(U9:U24)</f>
        <v>126.33688743947991</v>
      </c>
    </row>
    <row r="26" spans="1:90" x14ac:dyDescent="0.75">
      <c r="A26" s="2" t="s">
        <v>80</v>
      </c>
      <c r="E26" s="23">
        <v>1384.896805464926</v>
      </c>
      <c r="F26" s="23">
        <v>8.7544805361131655</v>
      </c>
      <c r="G26" s="2" t="s">
        <v>81</v>
      </c>
      <c r="H26" s="2" t="s">
        <v>82</v>
      </c>
    </row>
    <row r="27" spans="1:90" x14ac:dyDescent="0.75">
      <c r="A27" s="2" t="s">
        <v>83</v>
      </c>
      <c r="E27" s="23">
        <v>1371.05587830438</v>
      </c>
      <c r="F27" s="23">
        <v>0.71145753193953987</v>
      </c>
    </row>
    <row r="28" spans="1:90" x14ac:dyDescent="0.75">
      <c r="A28" s="2" t="s">
        <v>84</v>
      </c>
      <c r="E28" s="23">
        <v>1385.4387904275729</v>
      </c>
      <c r="F28" s="23">
        <v>4.3969026646819298</v>
      </c>
      <c r="H28" s="2" t="s">
        <v>85</v>
      </c>
    </row>
    <row r="29" spans="1:90" ht="17.75" x14ac:dyDescent="0.95">
      <c r="A29" t="s">
        <v>86</v>
      </c>
      <c r="E29" s="24">
        <v>253.26014894497709</v>
      </c>
      <c r="F29" s="24">
        <v>10.44241043521945</v>
      </c>
    </row>
    <row r="31" spans="1:90" x14ac:dyDescent="0.75">
      <c r="B31" s="2" t="s">
        <v>0</v>
      </c>
      <c r="C31" s="2" t="s">
        <v>163</v>
      </c>
      <c r="F31" s="2" t="s">
        <v>1</v>
      </c>
      <c r="G31" s="2" t="s">
        <v>2</v>
      </c>
      <c r="H31" s="2" t="s">
        <v>162</v>
      </c>
    </row>
    <row r="32" spans="1:90" x14ac:dyDescent="0.75">
      <c r="B32" s="2" t="s">
        <v>3</v>
      </c>
      <c r="C32" s="2" t="s">
        <v>4</v>
      </c>
      <c r="F32" s="2" t="s">
        <v>5</v>
      </c>
      <c r="G32" s="2" t="s">
        <v>164</v>
      </c>
    </row>
    <row r="33" spans="1:90" x14ac:dyDescent="0.75">
      <c r="B33" t="s">
        <v>87</v>
      </c>
      <c r="C33" t="s">
        <v>64</v>
      </c>
      <c r="D33">
        <v>0.25</v>
      </c>
      <c r="E33" s="5">
        <v>220.79288924594741</v>
      </c>
      <c r="F33" s="5">
        <v>3.5447674983436022</v>
      </c>
      <c r="G33" s="5">
        <v>6.9307208213208549</v>
      </c>
      <c r="H33" s="5">
        <v>6.5734596317710032</v>
      </c>
      <c r="I33" s="5">
        <v>445.39395952411093</v>
      </c>
      <c r="J33" s="5">
        <v>108.99239318682839</v>
      </c>
      <c r="K33">
        <f t="shared" ref="K33:K49" si="1">U33/U$49*100</f>
        <v>0.17146528708986275</v>
      </c>
      <c r="L33" s="6">
        <v>8.1831314775233785</v>
      </c>
      <c r="M33" s="7">
        <v>9.5616669936299079</v>
      </c>
      <c r="N33" s="7">
        <v>0.16295463911272601</v>
      </c>
      <c r="O33" s="12">
        <v>8.5583221081678394E-3</v>
      </c>
      <c r="P33" s="12">
        <v>1.6438321277754832E-5</v>
      </c>
      <c r="Q33" s="6">
        <v>3.0753221261303541E-3</v>
      </c>
      <c r="R33" s="6">
        <v>3.3670389642666858E-6</v>
      </c>
      <c r="S33" s="9">
        <v>637.23482412231306</v>
      </c>
      <c r="T33" s="9">
        <v>3.8177262215961003E-2</v>
      </c>
      <c r="U33" s="9">
        <v>5.4461482081487436</v>
      </c>
      <c r="V33" s="9">
        <v>1.045259384719717E-2</v>
      </c>
      <c r="W33" s="9">
        <v>0.48961095756038492</v>
      </c>
      <c r="X33" s="9">
        <v>1.3189736560606831E-2</v>
      </c>
      <c r="Y33" s="10">
        <v>6.5237097367570581E-3</v>
      </c>
      <c r="Z33" s="10">
        <v>6.1649402419912541E-3</v>
      </c>
      <c r="AA33" s="10">
        <v>1.9598001148780131</v>
      </c>
      <c r="AB33" s="10">
        <v>2.1404597602692269E-3</v>
      </c>
      <c r="AC33" s="9">
        <v>639.71595364057816</v>
      </c>
      <c r="AD33" s="9">
        <v>3.5004284619525899E-2</v>
      </c>
      <c r="AE33" s="10">
        <v>5.4536754306992048</v>
      </c>
      <c r="AF33" s="10">
        <v>7.5108465502331341E-3</v>
      </c>
      <c r="AG33" s="10">
        <v>0.42785436397201898</v>
      </c>
      <c r="AH33" s="10">
        <v>9.2123709867573383E-3</v>
      </c>
      <c r="AI33" s="10">
        <v>6.1652180503702567E-2</v>
      </c>
      <c r="AJ33" s="10">
        <v>4.5136041899886603E-3</v>
      </c>
      <c r="AK33" s="10">
        <v>1.988646240087008</v>
      </c>
      <c r="AL33" s="10">
        <v>1.417396027964154E-3</v>
      </c>
      <c r="AM33" s="9">
        <v>2.60437692848978</v>
      </c>
      <c r="AN33" s="9">
        <v>1.523822196260005E-2</v>
      </c>
      <c r="AO33" s="10">
        <v>-1.2449190156694561E-2</v>
      </c>
      <c r="AP33" s="10">
        <v>6.4155955778186901E-3</v>
      </c>
      <c r="AQ33" s="10">
        <v>2.8225199974238608E-3</v>
      </c>
      <c r="AR33" s="10">
        <v>9.4476061169847803E-3</v>
      </c>
      <c r="AS33" s="10">
        <v>3.4255805093837612E-2</v>
      </c>
      <c r="AT33" s="10">
        <v>4.2209650686672196E-3</v>
      </c>
      <c r="AU33" s="8">
        <v>9.5991277993063007E-3</v>
      </c>
      <c r="AV33" s="8">
        <v>1.2786479864420149E-4</v>
      </c>
      <c r="AW33" s="6">
        <v>1</v>
      </c>
      <c r="AX33" s="6">
        <v>0</v>
      </c>
      <c r="AY33" s="6">
        <v>1</v>
      </c>
      <c r="AZ33">
        <v>0</v>
      </c>
      <c r="BA33" s="6">
        <v>1</v>
      </c>
      <c r="BB33">
        <v>0</v>
      </c>
      <c r="BC33" s="8">
        <v>0.99922111923273116</v>
      </c>
      <c r="BD33" s="8">
        <v>6.3121033662653806E-4</v>
      </c>
      <c r="BE33" s="10">
        <v>0.99842030113402003</v>
      </c>
      <c r="BF33" s="10">
        <v>1.2796856312088599E-3</v>
      </c>
      <c r="BG33" s="10">
        <v>0.99760323194717293</v>
      </c>
      <c r="BH33" s="10">
        <v>1.940783796507821E-3</v>
      </c>
      <c r="BI33" s="8">
        <v>0.99029626296950957</v>
      </c>
      <c r="BJ33" s="8">
        <v>8.140463087862956E-4</v>
      </c>
      <c r="BK33" s="11">
        <v>44540.579481331959</v>
      </c>
      <c r="BL33">
        <v>205.1676736111111</v>
      </c>
      <c r="BM33" s="12">
        <v>1.340806640014342E-2</v>
      </c>
      <c r="BN33" s="12">
        <v>2.9994235263582031E-5</v>
      </c>
      <c r="BO33" s="6">
        <v>1.0014169099348169</v>
      </c>
      <c r="BP33" s="6">
        <v>52.177805488880558</v>
      </c>
      <c r="BQ33">
        <v>5.4633332999999996E-10</v>
      </c>
      <c r="BR33">
        <v>28.201000000000001</v>
      </c>
      <c r="BS33" t="s">
        <v>60</v>
      </c>
      <c r="BT33" t="s">
        <v>61</v>
      </c>
      <c r="BU33" s="6">
        <v>7.2999999999999996E-4</v>
      </c>
      <c r="BV33" s="6">
        <v>9.0000000000000006E-5</v>
      </c>
      <c r="BW33" s="6">
        <v>1.2149999999999999E-2</v>
      </c>
      <c r="BX33" s="6">
        <v>3.0000000000000001E-5</v>
      </c>
      <c r="BY33" s="6">
        <v>2.24E-4</v>
      </c>
      <c r="BZ33" s="6">
        <v>1.5999999999999999E-5</v>
      </c>
      <c r="CA33" s="6">
        <v>7.0200000000000004E-4</v>
      </c>
      <c r="CB33" s="6">
        <v>1.2E-5</v>
      </c>
      <c r="CC33" s="6">
        <v>1.9599999999999999E-5</v>
      </c>
      <c r="CD33" s="6">
        <v>7.9999999999999996E-7</v>
      </c>
      <c r="CE33" s="6">
        <v>2.7020000000000001E-4</v>
      </c>
      <c r="CF33" s="6">
        <v>3.9999999999999998E-7</v>
      </c>
      <c r="CG33" s="6">
        <v>263</v>
      </c>
      <c r="CH33" s="6">
        <v>0</v>
      </c>
      <c r="CI33" s="6">
        <v>2.3199999999999998</v>
      </c>
      <c r="CJ33" s="6">
        <v>0</v>
      </c>
      <c r="CK33" s="6">
        <v>0.22700000000000001</v>
      </c>
      <c r="CL33" s="6">
        <v>0</v>
      </c>
    </row>
    <row r="34" spans="1:90" x14ac:dyDescent="0.75">
      <c r="A34" t="s">
        <v>57</v>
      </c>
      <c r="B34" t="s">
        <v>88</v>
      </c>
      <c r="C34" t="s">
        <v>59</v>
      </c>
      <c r="D34">
        <v>0.5</v>
      </c>
      <c r="E34" s="7">
        <v>733.52947640111745</v>
      </c>
      <c r="F34" s="7">
        <v>0.49618840011770088</v>
      </c>
      <c r="G34" s="5">
        <v>15.339160621708031</v>
      </c>
      <c r="H34" s="5">
        <v>3.96850265632898</v>
      </c>
      <c r="I34" s="5">
        <v>5631.7212714412417</v>
      </c>
      <c r="J34" s="5">
        <v>2216.0787856162092</v>
      </c>
      <c r="K34">
        <f t="shared" si="1"/>
        <v>1.3852680828437292</v>
      </c>
      <c r="L34" s="6">
        <v>80.474010979834262</v>
      </c>
      <c r="M34" s="9">
        <v>36.764911664268539</v>
      </c>
      <c r="N34" s="9">
        <v>3.018438700276015E-2</v>
      </c>
      <c r="O34" s="12">
        <v>2.188915823212766E-2</v>
      </c>
      <c r="P34" s="12">
        <v>1.5683719505270849E-5</v>
      </c>
      <c r="Q34" s="13">
        <v>6.539624570961615E-4</v>
      </c>
      <c r="R34" s="13">
        <v>8.3739516452548225E-7</v>
      </c>
      <c r="S34" s="9">
        <v>2012.942597408972</v>
      </c>
      <c r="T34" s="9">
        <v>6.4439015846598682E-2</v>
      </c>
      <c r="U34" s="9">
        <v>43.999432277106393</v>
      </c>
      <c r="V34" s="9">
        <v>3.1492335124466073E-2</v>
      </c>
      <c r="W34" s="9">
        <v>0.81796579635183775</v>
      </c>
      <c r="X34" s="9">
        <v>1.3486869883611641E-2</v>
      </c>
      <c r="Y34" s="10">
        <v>2.390500090724227E-2</v>
      </c>
      <c r="Z34" s="10">
        <v>6.1355603978777229E-3</v>
      </c>
      <c r="AA34" s="10">
        <v>1.3167141263784721</v>
      </c>
      <c r="AB34" s="10">
        <v>1.682733837923807E-3</v>
      </c>
      <c r="AC34" s="9">
        <v>2015.4471029087711</v>
      </c>
      <c r="AD34" s="9">
        <v>6.2611367615607386E-2</v>
      </c>
      <c r="AE34" s="9">
        <v>44.038954357126237</v>
      </c>
      <c r="AF34" s="9">
        <v>1.018351926221907E-2</v>
      </c>
      <c r="AG34" s="10">
        <v>0.74573195300892592</v>
      </c>
      <c r="AH34" s="10">
        <v>9.5881538946764929E-3</v>
      </c>
      <c r="AI34" s="10">
        <v>7.8739692192173694E-2</v>
      </c>
      <c r="AJ34" s="10">
        <v>4.4703745316140853E-3</v>
      </c>
      <c r="AK34" s="10">
        <v>1.340734006876831</v>
      </c>
      <c r="AL34" s="10">
        <v>1.205965500098395E-3</v>
      </c>
      <c r="AM34" s="9">
        <v>2.60437692848978</v>
      </c>
      <c r="AN34" s="9">
        <v>1.523822196260005E-2</v>
      </c>
      <c r="AO34" s="10">
        <v>-1.2449190156694561E-2</v>
      </c>
      <c r="AP34" s="10">
        <v>6.4155955778186901E-3</v>
      </c>
      <c r="AQ34" s="10">
        <v>2.8225199974238608E-3</v>
      </c>
      <c r="AR34" s="10">
        <v>9.4476061169847803E-3</v>
      </c>
      <c r="AS34" s="10">
        <v>3.4255805093837612E-2</v>
      </c>
      <c r="AT34" s="10">
        <v>4.2209650686672196E-3</v>
      </c>
      <c r="AU34" s="8">
        <v>9.5991277993063007E-3</v>
      </c>
      <c r="AV34" s="8">
        <v>1.2786479864420149E-4</v>
      </c>
      <c r="AW34" s="6">
        <v>1</v>
      </c>
      <c r="AX34" s="6">
        <v>0</v>
      </c>
      <c r="AY34" s="6">
        <v>1</v>
      </c>
      <c r="AZ34">
        <v>0</v>
      </c>
      <c r="BA34" s="6">
        <v>1</v>
      </c>
      <c r="BB34">
        <v>0</v>
      </c>
      <c r="BC34" s="8">
        <v>0.99931992146405679</v>
      </c>
      <c r="BD34" s="8">
        <v>6.6103562788193875E-4</v>
      </c>
      <c r="BE34" s="10">
        <v>0.99862061823991499</v>
      </c>
      <c r="BF34" s="10">
        <v>1.3402883528895379E-3</v>
      </c>
      <c r="BG34" s="10">
        <v>0.9979070506192137</v>
      </c>
      <c r="BH34" s="10">
        <v>2.0329056635840221E-3</v>
      </c>
      <c r="BI34" s="8">
        <v>0.9892476156526061</v>
      </c>
      <c r="BJ34" s="8">
        <v>8.8651772452912688E-4</v>
      </c>
      <c r="BK34" s="11">
        <v>44540.607181247011</v>
      </c>
      <c r="BL34">
        <v>205.1953703703704</v>
      </c>
      <c r="BM34" s="12">
        <v>1.340806640014342E-2</v>
      </c>
      <c r="BN34" s="12">
        <v>2.9994235263582031E-5</v>
      </c>
      <c r="BO34" s="6">
        <v>1.001417105995243</v>
      </c>
      <c r="BP34" s="6">
        <v>52.206358383835934</v>
      </c>
      <c r="BQ34">
        <v>5.4633332999999996E-10</v>
      </c>
      <c r="BR34">
        <v>28.201000000000001</v>
      </c>
      <c r="BS34" t="s">
        <v>60</v>
      </c>
      <c r="BT34" t="s">
        <v>61</v>
      </c>
      <c r="BU34" s="6">
        <v>7.2999999999999996E-4</v>
      </c>
      <c r="BV34" s="6">
        <v>9.0000000000000006E-5</v>
      </c>
      <c r="BW34" s="6">
        <v>1.2149999999999999E-2</v>
      </c>
      <c r="BX34" s="6">
        <v>3.0000000000000001E-5</v>
      </c>
      <c r="BY34" s="6">
        <v>2.24E-4</v>
      </c>
      <c r="BZ34" s="6">
        <v>1.5999999999999999E-5</v>
      </c>
      <c r="CA34" s="6">
        <v>7.0200000000000004E-4</v>
      </c>
      <c r="CB34" s="6">
        <v>1.2E-5</v>
      </c>
      <c r="CC34" s="6">
        <v>1.9599999999999999E-5</v>
      </c>
      <c r="CD34" s="6">
        <v>7.9999999999999996E-7</v>
      </c>
      <c r="CE34" s="6">
        <v>2.7020000000000001E-4</v>
      </c>
      <c r="CF34" s="6">
        <v>3.9999999999999998E-7</v>
      </c>
      <c r="CG34" s="6">
        <v>263</v>
      </c>
      <c r="CH34" s="6">
        <v>0</v>
      </c>
      <c r="CI34" s="6">
        <v>2.3199999999999998</v>
      </c>
      <c r="CJ34" s="6">
        <v>0</v>
      </c>
      <c r="CK34" s="6">
        <v>0.22700000000000001</v>
      </c>
      <c r="CL34" s="6">
        <v>0</v>
      </c>
    </row>
    <row r="35" spans="1:90" x14ac:dyDescent="0.75">
      <c r="A35" t="s">
        <v>57</v>
      </c>
      <c r="B35" t="s">
        <v>89</v>
      </c>
      <c r="C35" t="s">
        <v>59</v>
      </c>
      <c r="D35">
        <v>0.75</v>
      </c>
      <c r="E35" s="7">
        <v>1168.05571247747</v>
      </c>
      <c r="F35" s="7">
        <v>0.5825270900748214</v>
      </c>
      <c r="G35" s="5">
        <v>26.379040297653571</v>
      </c>
      <c r="H35" s="5">
        <v>3.0395828552924971</v>
      </c>
      <c r="I35" s="5">
        <v>-23446.520984662569</v>
      </c>
      <c r="J35" s="5">
        <v>10678.394921098679</v>
      </c>
      <c r="K35">
        <f t="shared" si="1"/>
        <v>5.1654373622367151</v>
      </c>
      <c r="L35" s="6">
        <v>97.849664131908938</v>
      </c>
      <c r="M35" s="9">
        <v>66.599566217506563</v>
      </c>
      <c r="N35" s="9">
        <v>4.4931583534210319E-2</v>
      </c>
      <c r="O35" s="6">
        <v>1.469239503660745E-2</v>
      </c>
      <c r="P35" s="6">
        <v>9.8948622179562582E-6</v>
      </c>
      <c r="Q35" s="13">
        <v>7.1988423987464376E-5</v>
      </c>
      <c r="R35" s="13">
        <v>1.055677989169688E-7</v>
      </c>
      <c r="S35" s="7">
        <v>11182.59745550751</v>
      </c>
      <c r="T35" s="7">
        <v>0.2121275250445942</v>
      </c>
      <c r="U35" s="7">
        <v>164.06666277534401</v>
      </c>
      <c r="V35" s="7">
        <v>0.1104469552670849</v>
      </c>
      <c r="W35" s="9">
        <v>2.1171409217800652</v>
      </c>
      <c r="X35" s="9">
        <v>1.309715619018559E-2</v>
      </c>
      <c r="Y35" s="10">
        <v>5.2040436816684063E-2</v>
      </c>
      <c r="Z35" s="10">
        <v>5.914995555183291E-3</v>
      </c>
      <c r="AA35" s="10">
        <v>0.80572380565346224</v>
      </c>
      <c r="AB35" s="10">
        <v>1.177361350190774E-3</v>
      </c>
      <c r="AC35" s="7">
        <v>11185.215779483869</v>
      </c>
      <c r="AD35" s="7">
        <v>0.21164607415994999</v>
      </c>
      <c r="AE35" s="9">
        <v>164.2739557510445</v>
      </c>
      <c r="AF35" s="9">
        <v>1.6203924894746469E-2</v>
      </c>
      <c r="AG35" s="10">
        <v>2.0747590309123942</v>
      </c>
      <c r="AH35" s="10">
        <v>8.705673697950788E-3</v>
      </c>
      <c r="AI35" s="10">
        <v>8.1143977117542551E-2</v>
      </c>
      <c r="AJ35" s="10">
        <v>4.1183073906237502E-3</v>
      </c>
      <c r="AK35" s="8">
        <v>0.82683238425391592</v>
      </c>
      <c r="AL35" s="8">
        <v>9.5594922511672592E-4</v>
      </c>
      <c r="AM35" s="9">
        <v>2.6651481639896031</v>
      </c>
      <c r="AN35" s="9">
        <v>1.4283773108877591E-2</v>
      </c>
      <c r="AO35" s="10">
        <v>1.470221964360995E-3</v>
      </c>
      <c r="AP35" s="10">
        <v>6.8126680757885777E-3</v>
      </c>
      <c r="AQ35" s="10">
        <v>1.5678564892903129E-2</v>
      </c>
      <c r="AR35" s="10">
        <v>9.4003357689312599E-3</v>
      </c>
      <c r="AS35" s="10">
        <v>2.001198695080399E-2</v>
      </c>
      <c r="AT35" s="10">
        <v>4.2738764016883061E-3</v>
      </c>
      <c r="AU35" s="8">
        <v>9.581614982690714E-3</v>
      </c>
      <c r="AV35" s="8">
        <v>1.220084989561479E-4</v>
      </c>
      <c r="AW35" s="6">
        <v>1</v>
      </c>
      <c r="AX35" s="6">
        <v>0</v>
      </c>
      <c r="AY35" s="6">
        <v>1</v>
      </c>
      <c r="AZ35">
        <v>0</v>
      </c>
      <c r="BA35" s="6">
        <v>1</v>
      </c>
      <c r="BB35">
        <v>0</v>
      </c>
      <c r="BC35" s="8">
        <v>0.99884133516625762</v>
      </c>
      <c r="BD35" s="8">
        <v>6.6385303547705473E-4</v>
      </c>
      <c r="BE35" s="10">
        <v>0.99765049565353747</v>
      </c>
      <c r="BF35" s="10">
        <v>1.3453375202031959E-3</v>
      </c>
      <c r="BG35" s="10">
        <v>0.9964359705001401</v>
      </c>
      <c r="BH35" s="10">
        <v>2.039537280992296E-3</v>
      </c>
      <c r="BI35" s="8">
        <v>0.98670608067247578</v>
      </c>
      <c r="BJ35" s="8">
        <v>8.5019325527847431E-4</v>
      </c>
      <c r="BK35" s="11">
        <v>44540.692578254522</v>
      </c>
      <c r="BL35">
        <v>205.28076388888891</v>
      </c>
      <c r="BM35" s="12">
        <v>1.340806640014342E-2</v>
      </c>
      <c r="BN35" s="12">
        <v>2.9994235263582031E-5</v>
      </c>
      <c r="BO35" s="6">
        <v>1.00141771043682</v>
      </c>
      <c r="BP35" s="6">
        <v>52.294483447297303</v>
      </c>
      <c r="BQ35">
        <v>5.4633332999999996E-10</v>
      </c>
      <c r="BR35">
        <v>28.201000000000001</v>
      </c>
      <c r="BS35" t="s">
        <v>60</v>
      </c>
      <c r="BT35" t="s">
        <v>61</v>
      </c>
      <c r="BU35" s="6">
        <v>7.2999999999999996E-4</v>
      </c>
      <c r="BV35" s="6">
        <v>9.0000000000000006E-5</v>
      </c>
      <c r="BW35" s="6">
        <v>1.2149999999999999E-2</v>
      </c>
      <c r="BX35" s="6">
        <v>3.0000000000000001E-5</v>
      </c>
      <c r="BY35" s="6">
        <v>2.24E-4</v>
      </c>
      <c r="BZ35" s="6">
        <v>1.5999999999999999E-5</v>
      </c>
      <c r="CA35" s="6">
        <v>7.0200000000000004E-4</v>
      </c>
      <c r="CB35" s="6">
        <v>1.2E-5</v>
      </c>
      <c r="CC35" s="6">
        <v>1.9599999999999999E-5</v>
      </c>
      <c r="CD35" s="6">
        <v>7.9999999999999996E-7</v>
      </c>
      <c r="CE35" s="6">
        <v>2.7020000000000001E-4</v>
      </c>
      <c r="CF35" s="6">
        <v>3.9999999999999998E-7</v>
      </c>
      <c r="CG35" s="6">
        <v>263</v>
      </c>
      <c r="CH35" s="6">
        <v>0</v>
      </c>
      <c r="CI35" s="6">
        <v>2.3199999999999998</v>
      </c>
      <c r="CJ35" s="6">
        <v>0</v>
      </c>
      <c r="CK35" s="6">
        <v>0.22700000000000001</v>
      </c>
      <c r="CL35" s="6">
        <v>0</v>
      </c>
    </row>
    <row r="36" spans="1:90" x14ac:dyDescent="0.75">
      <c r="B36" t="s">
        <v>90</v>
      </c>
      <c r="C36" t="s">
        <v>64</v>
      </c>
      <c r="D36">
        <v>1</v>
      </c>
      <c r="E36" s="7">
        <v>1326.993186150766</v>
      </c>
      <c r="F36" s="7">
        <v>0.66615037455825865</v>
      </c>
      <c r="G36" s="5">
        <v>75.050458857378587</v>
      </c>
      <c r="H36" s="5">
        <v>9.6174768850990624</v>
      </c>
      <c r="I36" s="5">
        <v>-29101.453333926991</v>
      </c>
      <c r="J36" s="5">
        <v>9073.2460824638474</v>
      </c>
      <c r="K36">
        <f t="shared" si="1"/>
        <v>11.67818747374996</v>
      </c>
      <c r="L36" s="6">
        <v>99.519007058821131</v>
      </c>
      <c r="M36" s="9">
        <v>79.406756034597379</v>
      </c>
      <c r="N36" s="9">
        <v>5.6042680259713033E-2</v>
      </c>
      <c r="O36" s="6">
        <v>1.2532928245878721E-2</v>
      </c>
      <c r="P36" s="6">
        <v>8.8440782652534924E-6</v>
      </c>
      <c r="Q36" s="25">
        <v>1.6079931606358361E-5</v>
      </c>
      <c r="R36" s="25">
        <v>3.2652946346318947E-8</v>
      </c>
      <c r="S36" s="7">
        <v>29638.32866194989</v>
      </c>
      <c r="T36" s="7">
        <v>0.54625905053500901</v>
      </c>
      <c r="U36" s="7">
        <v>370.92720552385578</v>
      </c>
      <c r="V36" s="7">
        <v>0.26165802657813769</v>
      </c>
      <c r="W36" s="9">
        <v>4.5467852497115766</v>
      </c>
      <c r="X36" s="9">
        <v>1.316070930792577E-2</v>
      </c>
      <c r="Y36" s="10">
        <v>4.2362728249468823E-2</v>
      </c>
      <c r="Z36" s="10">
        <v>5.2235248657022046E-3</v>
      </c>
      <c r="AA36" s="8">
        <v>0.47713521512769252</v>
      </c>
      <c r="AB36" s="8">
        <v>9.6482557478405043E-4</v>
      </c>
      <c r="AC36" s="7">
        <v>29642.155310778438</v>
      </c>
      <c r="AD36" s="7">
        <v>0.54615454217498449</v>
      </c>
      <c r="AE36" s="9">
        <v>371.59385531882151</v>
      </c>
      <c r="AF36" s="9">
        <v>2.30544207764098E-2</v>
      </c>
      <c r="AG36" s="10">
        <v>4.5038840519408074</v>
      </c>
      <c r="AH36" s="10">
        <v>9.1817049446613029E-3</v>
      </c>
      <c r="AI36" s="10">
        <v>8.5252580968591438E-2</v>
      </c>
      <c r="AJ36" s="10">
        <v>4.22352237764513E-3</v>
      </c>
      <c r="AK36" s="8">
        <v>0.49530071259259589</v>
      </c>
      <c r="AL36" s="8">
        <v>8.9849587503246556E-4</v>
      </c>
      <c r="AM36" s="9">
        <v>3.7036991213994952</v>
      </c>
      <c r="AN36" s="9">
        <v>1.068486560714021E-2</v>
      </c>
      <c r="AO36" s="10">
        <v>1.718738638449346E-2</v>
      </c>
      <c r="AP36" s="10">
        <v>4.9172876748271128E-3</v>
      </c>
      <c r="AQ36" s="10">
        <v>2.242491888376125E-2</v>
      </c>
      <c r="AR36" s="10">
        <v>6.9131849899994472E-3</v>
      </c>
      <c r="AS36" s="10">
        <v>2.7820283046450459E-2</v>
      </c>
      <c r="AT36" s="10">
        <v>3.1181565198524618E-3</v>
      </c>
      <c r="AU36" s="12">
        <v>9.7950411453339783E-3</v>
      </c>
      <c r="AV36" s="12">
        <v>9.2903498571222503E-5</v>
      </c>
      <c r="AW36" s="6">
        <v>1</v>
      </c>
      <c r="AX36" s="6">
        <v>0</v>
      </c>
      <c r="AY36" s="6">
        <v>1</v>
      </c>
      <c r="AZ36">
        <v>0</v>
      </c>
      <c r="BA36" s="6">
        <v>1</v>
      </c>
      <c r="BB36">
        <v>0</v>
      </c>
      <c r="BC36" s="8">
        <v>0.99831840244711745</v>
      </c>
      <c r="BD36" s="8">
        <v>7.0137581256344271E-4</v>
      </c>
      <c r="BE36" s="10">
        <v>0.99659102695509549</v>
      </c>
      <c r="BF36" s="10">
        <v>1.4206139453370749E-3</v>
      </c>
      <c r="BG36" s="10">
        <v>0.99483025326392094</v>
      </c>
      <c r="BH36" s="10">
        <v>2.152471969447115E-3</v>
      </c>
      <c r="BI36" s="8">
        <v>0.98620524623653438</v>
      </c>
      <c r="BJ36" s="8">
        <v>7.6593147862565752E-4</v>
      </c>
      <c r="BK36" s="11">
        <v>44540.720282724113</v>
      </c>
      <c r="BL36">
        <v>205.30847222222221</v>
      </c>
      <c r="BM36" s="12">
        <v>1.340806640014342E-2</v>
      </c>
      <c r="BN36" s="12">
        <v>2.9994235263582031E-5</v>
      </c>
      <c r="BO36" s="6">
        <v>1.0014179065296389</v>
      </c>
      <c r="BP36" s="6">
        <v>52.323104897675833</v>
      </c>
      <c r="BQ36">
        <v>5.4633332999999996E-10</v>
      </c>
      <c r="BR36">
        <v>28.201000000000001</v>
      </c>
      <c r="BS36" t="s">
        <v>60</v>
      </c>
      <c r="BT36" t="s">
        <v>61</v>
      </c>
      <c r="BU36" s="6">
        <v>7.2999999999999996E-4</v>
      </c>
      <c r="BV36" s="6">
        <v>9.0000000000000006E-5</v>
      </c>
      <c r="BW36" s="6">
        <v>1.2149999999999999E-2</v>
      </c>
      <c r="BX36" s="6">
        <v>3.0000000000000001E-5</v>
      </c>
      <c r="BY36" s="6">
        <v>2.24E-4</v>
      </c>
      <c r="BZ36" s="6">
        <v>1.5999999999999999E-5</v>
      </c>
      <c r="CA36" s="6">
        <v>7.0200000000000004E-4</v>
      </c>
      <c r="CB36" s="6">
        <v>1.2E-5</v>
      </c>
      <c r="CC36" s="6">
        <v>1.9599999999999999E-5</v>
      </c>
      <c r="CD36" s="6">
        <v>7.9999999999999996E-7</v>
      </c>
      <c r="CE36" s="6">
        <v>2.7020000000000001E-4</v>
      </c>
      <c r="CF36" s="6">
        <v>3.9999999999999998E-7</v>
      </c>
      <c r="CG36" s="6">
        <v>263</v>
      </c>
      <c r="CH36" s="6">
        <v>0</v>
      </c>
      <c r="CI36" s="6">
        <v>2.3199999999999998</v>
      </c>
      <c r="CJ36" s="6">
        <v>0</v>
      </c>
      <c r="CK36" s="6">
        <v>0.22700000000000001</v>
      </c>
      <c r="CL36" s="6">
        <v>0</v>
      </c>
    </row>
    <row r="37" spans="1:90" x14ac:dyDescent="0.75">
      <c r="B37" t="s">
        <v>98</v>
      </c>
      <c r="C37" t="s">
        <v>64</v>
      </c>
      <c r="D37">
        <v>1.25</v>
      </c>
      <c r="E37" s="7">
        <v>1361.20643306597</v>
      </c>
      <c r="F37" s="7">
        <v>0.78264889991501263</v>
      </c>
      <c r="G37" s="5">
        <v>77.188267586872641</v>
      </c>
      <c r="H37" s="5">
        <v>7.6076191407965883</v>
      </c>
      <c r="I37" s="5">
        <v>-17163.99906321388</v>
      </c>
      <c r="J37" s="5">
        <v>2901.8631490849589</v>
      </c>
      <c r="K37">
        <f t="shared" si="1"/>
        <v>17.599057220276862</v>
      </c>
      <c r="L37" s="6">
        <v>99.704953846458352</v>
      </c>
      <c r="M37" s="9">
        <v>82.312157262993153</v>
      </c>
      <c r="N37" s="9">
        <v>6.7085917197893169E-2</v>
      </c>
      <c r="O37" s="6">
        <v>1.2113135994947479E-2</v>
      </c>
      <c r="P37" s="6">
        <v>9.8718317961338742E-6</v>
      </c>
      <c r="Q37" s="25">
        <v>9.8527767814163958E-6</v>
      </c>
      <c r="R37" s="25">
        <v>2.3247791024880991E-8</v>
      </c>
      <c r="S37" s="7">
        <v>46212.962286180198</v>
      </c>
      <c r="T37" s="7">
        <v>0.77979618692707675</v>
      </c>
      <c r="U37" s="7">
        <v>558.98821022056688</v>
      </c>
      <c r="V37" s="7">
        <v>0.45545412471868307</v>
      </c>
      <c r="W37" s="9">
        <v>6.7435317838463433</v>
      </c>
      <c r="X37" s="9">
        <v>1.6686905394124929E-2</v>
      </c>
      <c r="Y37" s="10">
        <v>6.2034219233364378E-2</v>
      </c>
      <c r="Z37" s="10">
        <v>5.875525900604894E-3</v>
      </c>
      <c r="AA37" s="10">
        <v>0.45611764189896109</v>
      </c>
      <c r="AB37" s="10">
        <v>1.0709804348931289E-3</v>
      </c>
      <c r="AC37" s="7">
        <v>46218.414251323316</v>
      </c>
      <c r="AD37" s="7">
        <v>0.77967474578036111</v>
      </c>
      <c r="AE37" s="9">
        <v>560.74118609563106</v>
      </c>
      <c r="AF37" s="9">
        <v>2.859716208500835E-2</v>
      </c>
      <c r="AG37" s="10">
        <v>6.7317872076558052</v>
      </c>
      <c r="AH37" s="10">
        <v>9.1527349619870829E-3</v>
      </c>
      <c r="AI37" s="10">
        <v>0.10154389074172659</v>
      </c>
      <c r="AJ37" s="10">
        <v>4.5806359806286378E-3</v>
      </c>
      <c r="AK37" s="10">
        <v>0.4755587419638872</v>
      </c>
      <c r="AL37" s="10">
        <v>1.009107943948667E-3</v>
      </c>
      <c r="AM37" s="9">
        <v>5.2013615671556259</v>
      </c>
      <c r="AN37" s="9">
        <v>1.376168370286248E-2</v>
      </c>
      <c r="AO37" s="10">
        <v>4.1269410010981673E-2</v>
      </c>
      <c r="AP37" s="10">
        <v>5.7463170422973851E-3</v>
      </c>
      <c r="AQ37" s="10">
        <v>3.082954841623475E-2</v>
      </c>
      <c r="AR37" s="10">
        <v>8.5326568643194194E-3</v>
      </c>
      <c r="AS37" s="10">
        <v>3.943769974105793E-2</v>
      </c>
      <c r="AT37" s="10">
        <v>3.763197434149265E-3</v>
      </c>
      <c r="AU37" s="8">
        <v>1.0203495519881849E-2</v>
      </c>
      <c r="AV37" s="8">
        <v>1.245636593498167E-4</v>
      </c>
      <c r="AW37" s="6">
        <v>1</v>
      </c>
      <c r="AX37" s="6">
        <v>0</v>
      </c>
      <c r="AY37" s="6">
        <v>1</v>
      </c>
      <c r="AZ37">
        <v>0</v>
      </c>
      <c r="BA37" s="6">
        <v>1</v>
      </c>
      <c r="BB37">
        <v>0</v>
      </c>
      <c r="BC37" s="8">
        <v>0.99699146305858288</v>
      </c>
      <c r="BD37" s="8">
        <v>8.1067416624581599E-4</v>
      </c>
      <c r="BE37" s="10">
        <v>0.99390519221934193</v>
      </c>
      <c r="BF37" s="10">
        <v>1.6397485149006309E-3</v>
      </c>
      <c r="BG37" s="10">
        <v>0.99076359738034581</v>
      </c>
      <c r="BH37" s="10">
        <v>2.4810284701345499E-3</v>
      </c>
      <c r="BI37" s="8">
        <v>0.98600098560505622</v>
      </c>
      <c r="BJ37" s="8">
        <v>8.1438911129691374E-4</v>
      </c>
      <c r="BK37" s="11">
        <v>44540.805747891201</v>
      </c>
      <c r="BL37">
        <v>205.3939351851852</v>
      </c>
      <c r="BM37" s="12">
        <v>1.340806640014342E-2</v>
      </c>
      <c r="BN37" s="12">
        <v>2.9994235263582031E-5</v>
      </c>
      <c r="BO37" s="6">
        <v>1.001418511454135</v>
      </c>
      <c r="BP37" s="6">
        <v>52.411497584668972</v>
      </c>
      <c r="BQ37">
        <v>5.4633332999999996E-10</v>
      </c>
      <c r="BR37">
        <v>28.201000000000001</v>
      </c>
      <c r="BS37" t="s">
        <v>60</v>
      </c>
      <c r="BT37" t="s">
        <v>61</v>
      </c>
      <c r="BU37" s="6">
        <v>7.2999999999999996E-4</v>
      </c>
      <c r="BV37" s="6">
        <v>9.0000000000000006E-5</v>
      </c>
      <c r="BW37" s="6">
        <v>1.2149999999999999E-2</v>
      </c>
      <c r="BX37" s="6">
        <v>3.0000000000000001E-5</v>
      </c>
      <c r="BY37" s="6">
        <v>2.24E-4</v>
      </c>
      <c r="BZ37" s="6">
        <v>1.5999999999999999E-5</v>
      </c>
      <c r="CA37" s="6">
        <v>7.0200000000000004E-4</v>
      </c>
      <c r="CB37" s="6">
        <v>1.2E-5</v>
      </c>
      <c r="CC37" s="6">
        <v>1.9599999999999999E-5</v>
      </c>
      <c r="CD37" s="6">
        <v>7.9999999999999996E-7</v>
      </c>
      <c r="CE37" s="6">
        <v>2.7020000000000001E-4</v>
      </c>
      <c r="CF37" s="6">
        <v>3.9999999999999998E-7</v>
      </c>
      <c r="CG37" s="6">
        <v>263</v>
      </c>
      <c r="CH37" s="6">
        <v>0</v>
      </c>
      <c r="CI37" s="6">
        <v>2.3199999999999998</v>
      </c>
      <c r="CJ37" s="6">
        <v>0</v>
      </c>
      <c r="CK37" s="6">
        <v>0.22700000000000001</v>
      </c>
      <c r="CL37" s="6">
        <v>0</v>
      </c>
    </row>
    <row r="38" spans="1:90" x14ac:dyDescent="0.75">
      <c r="B38" t="s">
        <v>95</v>
      </c>
      <c r="C38" t="s">
        <v>64</v>
      </c>
      <c r="D38">
        <v>1.5</v>
      </c>
      <c r="E38" s="7">
        <v>1351.410519170814</v>
      </c>
      <c r="F38" s="7">
        <v>0.71995370202545927</v>
      </c>
      <c r="G38" s="5">
        <v>104.55166271926851</v>
      </c>
      <c r="H38" s="5">
        <v>14.93282618194382</v>
      </c>
      <c r="I38" s="5">
        <v>-15211.123696657551</v>
      </c>
      <c r="J38" s="5">
        <v>2360.7602531189759</v>
      </c>
      <c r="K38">
        <f t="shared" si="1"/>
        <v>14.231553180275952</v>
      </c>
      <c r="L38" s="6">
        <v>99.656395774327137</v>
      </c>
      <c r="M38" s="9">
        <v>81.474728788124068</v>
      </c>
      <c r="N38" s="9">
        <v>6.1382515166453773E-2</v>
      </c>
      <c r="O38" s="6">
        <v>1.223168055926668E-2</v>
      </c>
      <c r="P38" s="6">
        <v>9.2144325814870869E-6</v>
      </c>
      <c r="Q38" s="25">
        <v>1.1478911477684271E-5</v>
      </c>
      <c r="R38" s="25">
        <v>2.7831519183626039E-8</v>
      </c>
      <c r="S38" s="7">
        <v>37008.180653559597</v>
      </c>
      <c r="T38" s="7">
        <v>0.69579598682249733</v>
      </c>
      <c r="U38" s="7">
        <v>452.02821613282538</v>
      </c>
      <c r="V38" s="7">
        <v>0.34041365823266978</v>
      </c>
      <c r="W38" s="9">
        <v>5.4489349965182337</v>
      </c>
      <c r="X38" s="9">
        <v>1.459836767187599E-2</v>
      </c>
      <c r="Y38" s="10">
        <v>3.7521034573205117E-2</v>
      </c>
      <c r="Z38" s="10">
        <v>5.0808862637041798E-3</v>
      </c>
      <c r="AA38" s="10">
        <v>0.42526940981533301</v>
      </c>
      <c r="AB38" s="10">
        <v>1.027342559043006E-3</v>
      </c>
      <c r="AC38" s="7">
        <v>37013.09627471464</v>
      </c>
      <c r="AD38" s="7">
        <v>0.69570334646729848</v>
      </c>
      <c r="AE38" s="9">
        <v>453.5814606252552</v>
      </c>
      <c r="AF38" s="9">
        <v>2.656253391877569E-2</v>
      </c>
      <c r="AG38" s="10">
        <v>5.435055720663696</v>
      </c>
      <c r="AH38" s="10">
        <v>9.7888063414517824E-3</v>
      </c>
      <c r="AI38" s="10">
        <v>0.10011964913213391</v>
      </c>
      <c r="AJ38" s="10">
        <v>4.0748993711662443E-3</v>
      </c>
      <c r="AK38" s="8">
        <v>0.44363822036039913</v>
      </c>
      <c r="AL38" s="8">
        <v>9.6931173317461297E-4</v>
      </c>
      <c r="AM38" s="9">
        <v>4.7037734462312457</v>
      </c>
      <c r="AN38" s="9">
        <v>1.135380960272381E-2</v>
      </c>
      <c r="AO38" s="10">
        <v>3.647434479774786E-2</v>
      </c>
      <c r="AP38" s="10">
        <v>4.7623094794063316E-3</v>
      </c>
      <c r="AQ38" s="10">
        <v>2.5040921548665829E-2</v>
      </c>
      <c r="AR38" s="10">
        <v>7.0960198755934591E-3</v>
      </c>
      <c r="AS38" s="10">
        <v>3.6386451017836247E-2</v>
      </c>
      <c r="AT38" s="10">
        <v>3.1200036912108812E-3</v>
      </c>
      <c r="AU38" s="8">
        <v>1.029561481078878E-2</v>
      </c>
      <c r="AV38" s="8">
        <v>1.028278046912879E-4</v>
      </c>
      <c r="AW38" s="6">
        <v>1</v>
      </c>
      <c r="AX38" s="6">
        <v>0</v>
      </c>
      <c r="AY38" s="6">
        <v>1</v>
      </c>
      <c r="AZ38">
        <v>0</v>
      </c>
      <c r="BA38" s="6">
        <v>1</v>
      </c>
      <c r="BB38">
        <v>0</v>
      </c>
      <c r="BC38" s="8">
        <v>0.99669677014094682</v>
      </c>
      <c r="BD38" s="8">
        <v>7.4824631988038438E-4</v>
      </c>
      <c r="BE38" s="10">
        <v>0.99330920827299929</v>
      </c>
      <c r="BF38" s="10">
        <v>1.513015555253108E-3</v>
      </c>
      <c r="BG38" s="10">
        <v>0.98986198135546422</v>
      </c>
      <c r="BH38" s="10">
        <v>2.288563648480508E-3</v>
      </c>
      <c r="BI38" s="8">
        <v>0.98656313941795004</v>
      </c>
      <c r="BJ38" s="8">
        <v>8.3854366601510404E-4</v>
      </c>
      <c r="BK38" s="11">
        <v>44540.833455082393</v>
      </c>
      <c r="BL38">
        <v>205.42164351851849</v>
      </c>
      <c r="BM38" s="12">
        <v>1.340806640014342E-2</v>
      </c>
      <c r="BN38" s="12">
        <v>2.9994235263582031E-5</v>
      </c>
      <c r="BO38" s="6">
        <v>1.001418707566375</v>
      </c>
      <c r="BP38" s="6">
        <v>52.440185897146428</v>
      </c>
      <c r="BQ38">
        <v>5.4633332999999996E-10</v>
      </c>
      <c r="BR38">
        <v>28.201000000000001</v>
      </c>
      <c r="BS38" t="s">
        <v>60</v>
      </c>
      <c r="BT38" t="s">
        <v>61</v>
      </c>
      <c r="BU38" s="6">
        <v>7.2999999999999996E-4</v>
      </c>
      <c r="BV38" s="6">
        <v>9.0000000000000006E-5</v>
      </c>
      <c r="BW38" s="6">
        <v>1.2149999999999999E-2</v>
      </c>
      <c r="BX38" s="6">
        <v>3.0000000000000001E-5</v>
      </c>
      <c r="BY38" s="6">
        <v>2.24E-4</v>
      </c>
      <c r="BZ38" s="6">
        <v>1.5999999999999999E-5</v>
      </c>
      <c r="CA38" s="6">
        <v>7.0200000000000004E-4</v>
      </c>
      <c r="CB38" s="6">
        <v>1.2E-5</v>
      </c>
      <c r="CC38" s="6">
        <v>1.9599999999999999E-5</v>
      </c>
      <c r="CD38" s="6">
        <v>7.9999999999999996E-7</v>
      </c>
      <c r="CE38" s="6">
        <v>2.7020000000000001E-4</v>
      </c>
      <c r="CF38" s="6">
        <v>3.9999999999999998E-7</v>
      </c>
      <c r="CG38" s="6">
        <v>263</v>
      </c>
      <c r="CH38" s="6">
        <v>0</v>
      </c>
      <c r="CI38" s="6">
        <v>2.3199999999999998</v>
      </c>
      <c r="CJ38" s="6">
        <v>0</v>
      </c>
      <c r="CK38" s="6">
        <v>0.22700000000000001</v>
      </c>
      <c r="CL38" s="6">
        <v>0</v>
      </c>
    </row>
    <row r="39" spans="1:90" x14ac:dyDescent="0.75">
      <c r="B39" t="s">
        <v>93</v>
      </c>
      <c r="C39" t="s">
        <v>64</v>
      </c>
      <c r="D39">
        <v>2</v>
      </c>
      <c r="E39" s="7">
        <v>1348.685677453147</v>
      </c>
      <c r="F39" s="7">
        <v>0.76617552708357983</v>
      </c>
      <c r="G39" s="5">
        <v>55.68829896223243</v>
      </c>
      <c r="H39" s="5">
        <v>4.2293285209416096</v>
      </c>
      <c r="I39" s="5">
        <v>-18706.566473763611</v>
      </c>
      <c r="J39" s="5">
        <v>3565.0704960557891</v>
      </c>
      <c r="K39">
        <f t="shared" si="1"/>
        <v>16.323769570442519</v>
      </c>
      <c r="L39" s="6">
        <v>99.628650535502771</v>
      </c>
      <c r="M39" s="9">
        <v>81.242584410677608</v>
      </c>
      <c r="N39" s="9">
        <v>6.5226167953394934E-2</v>
      </c>
      <c r="O39" s="6">
        <v>1.2263216778325181E-2</v>
      </c>
      <c r="P39" s="6">
        <v>9.8448097967488065E-6</v>
      </c>
      <c r="Q39" s="25">
        <v>1.240814489710192E-5</v>
      </c>
      <c r="R39" s="25">
        <v>2.728635095428853E-8</v>
      </c>
      <c r="S39" s="7">
        <v>42339.60347054524</v>
      </c>
      <c r="T39" s="7">
        <v>0.74561778130642387</v>
      </c>
      <c r="U39" s="7">
        <v>518.48201991873896</v>
      </c>
      <c r="V39" s="7">
        <v>0.41612644665737353</v>
      </c>
      <c r="W39" s="9">
        <v>6.2852988587414487</v>
      </c>
      <c r="X39" s="9">
        <v>1.6601494697508719E-2</v>
      </c>
      <c r="Y39" s="10">
        <v>7.8720203015999649E-2</v>
      </c>
      <c r="Z39" s="10">
        <v>5.8078384217030952E-3</v>
      </c>
      <c r="AA39" s="10">
        <v>0.5263954217758029</v>
      </c>
      <c r="AB39" s="10">
        <v>1.1521958634411161E-3</v>
      </c>
      <c r="AC39" s="7">
        <v>42344.61542659378</v>
      </c>
      <c r="AD39" s="7">
        <v>0.74549389355343987</v>
      </c>
      <c r="AE39" s="9">
        <v>520.27139523888331</v>
      </c>
      <c r="AF39" s="9">
        <v>2.6557479113091181E-2</v>
      </c>
      <c r="AG39" s="10">
        <v>6.2520777622332222</v>
      </c>
      <c r="AH39" s="10">
        <v>9.904092114683247E-3</v>
      </c>
      <c r="AI39" s="10">
        <v>0.11987875206250211</v>
      </c>
      <c r="AJ39" s="10">
        <v>4.4770008586449929E-3</v>
      </c>
      <c r="AK39" s="10">
        <v>0.54593890828311586</v>
      </c>
      <c r="AL39" s="10">
        <v>1.044458165968321E-3</v>
      </c>
      <c r="AM39" s="9">
        <v>4.7680486598000584</v>
      </c>
      <c r="AN39" s="9">
        <v>1.359155895571065E-2</v>
      </c>
      <c r="AO39" s="10">
        <v>3.9485450344661333E-2</v>
      </c>
      <c r="AP39" s="10">
        <v>5.786130538413415E-3</v>
      </c>
      <c r="AQ39" s="10">
        <v>9.4718283263209579E-3</v>
      </c>
      <c r="AR39" s="10">
        <v>8.6907884325899652E-3</v>
      </c>
      <c r="AS39" s="10">
        <v>2.8853589898934311E-2</v>
      </c>
      <c r="AT39" s="10">
        <v>3.787690336497083E-3</v>
      </c>
      <c r="AU39" s="8">
        <v>1.0539383185429621E-2</v>
      </c>
      <c r="AV39" s="8">
        <v>1.2321513543122879E-4</v>
      </c>
      <c r="AW39" s="6">
        <v>1</v>
      </c>
      <c r="AX39" s="6">
        <v>0</v>
      </c>
      <c r="AY39" s="6">
        <v>1</v>
      </c>
      <c r="AZ39">
        <v>0</v>
      </c>
      <c r="BA39" s="6">
        <v>1</v>
      </c>
      <c r="BB39">
        <v>0</v>
      </c>
      <c r="BC39" s="8">
        <v>0.99668195400175463</v>
      </c>
      <c r="BD39" s="8">
        <v>7.9822615255215501E-4</v>
      </c>
      <c r="BE39" s="10">
        <v>0.99327924905098208</v>
      </c>
      <c r="BF39" s="10">
        <v>1.614054195666735E-3</v>
      </c>
      <c r="BG39" s="10">
        <v>0.98981666585903094</v>
      </c>
      <c r="BH39" s="10">
        <v>2.441354982338861E-3</v>
      </c>
      <c r="BI39" s="8">
        <v>0.98776868891743952</v>
      </c>
      <c r="BJ39" s="8">
        <v>9.3517933426533054E-4</v>
      </c>
      <c r="BK39" s="11">
        <v>44540.91914967855</v>
      </c>
      <c r="BL39">
        <v>205.50733796296299</v>
      </c>
      <c r="BM39" s="12">
        <v>1.340806640014342E-2</v>
      </c>
      <c r="BN39" s="12">
        <v>2.9994235263582031E-5</v>
      </c>
      <c r="BO39" s="6">
        <v>1.0014193141152601</v>
      </c>
      <c r="BP39" s="6">
        <v>52.529014396582539</v>
      </c>
      <c r="BQ39">
        <v>5.4633332999999996E-10</v>
      </c>
      <c r="BR39">
        <v>28.201000000000001</v>
      </c>
      <c r="BS39" t="s">
        <v>60</v>
      </c>
      <c r="BT39" t="s">
        <v>61</v>
      </c>
      <c r="BU39" s="6">
        <v>7.2999999999999996E-4</v>
      </c>
      <c r="BV39" s="6">
        <v>9.0000000000000006E-5</v>
      </c>
      <c r="BW39" s="6">
        <v>1.2149999999999999E-2</v>
      </c>
      <c r="BX39" s="6">
        <v>3.0000000000000001E-5</v>
      </c>
      <c r="BY39" s="6">
        <v>2.24E-4</v>
      </c>
      <c r="BZ39" s="6">
        <v>1.5999999999999999E-5</v>
      </c>
      <c r="CA39" s="6">
        <v>7.0200000000000004E-4</v>
      </c>
      <c r="CB39" s="6">
        <v>1.2E-5</v>
      </c>
      <c r="CC39" s="6">
        <v>1.9599999999999999E-5</v>
      </c>
      <c r="CD39" s="6">
        <v>7.9999999999999996E-7</v>
      </c>
      <c r="CE39" s="6">
        <v>2.7020000000000001E-4</v>
      </c>
      <c r="CF39" s="6">
        <v>3.9999999999999998E-7</v>
      </c>
      <c r="CG39" s="6">
        <v>263</v>
      </c>
      <c r="CH39" s="6">
        <v>0</v>
      </c>
      <c r="CI39" s="6">
        <v>2.3199999999999998</v>
      </c>
      <c r="CJ39" s="6">
        <v>0</v>
      </c>
      <c r="CK39" s="6">
        <v>0.22700000000000001</v>
      </c>
      <c r="CL39" s="6">
        <v>0</v>
      </c>
    </row>
    <row r="40" spans="1:90" x14ac:dyDescent="0.75">
      <c r="B40" t="s">
        <v>100</v>
      </c>
      <c r="C40" t="s">
        <v>64</v>
      </c>
      <c r="D40">
        <v>2.5</v>
      </c>
      <c r="E40" s="7">
        <v>1363.50685633176</v>
      </c>
      <c r="F40" s="7">
        <v>0.76183071095415533</v>
      </c>
      <c r="G40" s="7">
        <v>26.524136768174909</v>
      </c>
      <c r="H40" s="7">
        <v>0.79721137784210305</v>
      </c>
      <c r="I40" s="5">
        <v>-17449.470107598721</v>
      </c>
      <c r="J40" s="5">
        <v>2964.0456167072011</v>
      </c>
      <c r="K40">
        <f t="shared" si="1"/>
        <v>17.069345833662013</v>
      </c>
      <c r="L40" s="6">
        <v>99.735878909238224</v>
      </c>
      <c r="M40" s="9">
        <v>82.509465434876375</v>
      </c>
      <c r="N40" s="9">
        <v>6.5383577422805497E-2</v>
      </c>
      <c r="O40" s="6">
        <v>1.2087917243296879E-2</v>
      </c>
      <c r="P40" s="6">
        <v>9.5782652980000808E-6</v>
      </c>
      <c r="Q40" s="25">
        <v>8.8170218199007824E-6</v>
      </c>
      <c r="R40" s="25">
        <v>2.522042921559985E-8</v>
      </c>
      <c r="S40" s="7">
        <v>44915.224060859851</v>
      </c>
      <c r="T40" s="7">
        <v>0.73220364254378278</v>
      </c>
      <c r="U40" s="7">
        <v>542.16330782771979</v>
      </c>
      <c r="V40" s="7">
        <v>0.42950107722723968</v>
      </c>
      <c r="W40" s="9">
        <v>6.5343144745018389</v>
      </c>
      <c r="X40" s="9">
        <v>1.582706395067799E-2</v>
      </c>
      <c r="Y40" s="10">
        <v>0.17018468323307709</v>
      </c>
      <c r="Z40" s="10">
        <v>5.0409663962516374E-3</v>
      </c>
      <c r="AA40" s="10">
        <v>0.39835222943790188</v>
      </c>
      <c r="AB40" s="10">
        <v>1.1303796020464261E-3</v>
      </c>
      <c r="AC40" s="7">
        <v>44922.792612360638</v>
      </c>
      <c r="AD40" s="7">
        <v>0.73211506556080752</v>
      </c>
      <c r="AE40" s="9">
        <v>543.83722666628523</v>
      </c>
      <c r="AF40" s="9">
        <v>2.8941560823348839E-2</v>
      </c>
      <c r="AG40" s="10">
        <v>6.5198962775975886</v>
      </c>
      <c r="AH40" s="10">
        <v>9.5550002772131354E-3</v>
      </c>
      <c r="AI40" s="10">
        <v>0.21559162800031059</v>
      </c>
      <c r="AJ40" s="10">
        <v>3.9871324648578406E-3</v>
      </c>
      <c r="AK40" s="10">
        <v>0.41657155362707388</v>
      </c>
      <c r="AL40" s="10">
        <v>1.0886503250217281E-3</v>
      </c>
      <c r="AM40" s="9">
        <v>7.3151539521258826</v>
      </c>
      <c r="AN40" s="9">
        <v>1.1388807368560379E-2</v>
      </c>
      <c r="AO40" s="10">
        <v>6.8573465823710489E-2</v>
      </c>
      <c r="AP40" s="10">
        <v>4.889055084458911E-3</v>
      </c>
      <c r="AQ40" s="10">
        <v>8.1129149138151613E-3</v>
      </c>
      <c r="AR40" s="10">
        <v>7.146329253393419E-3</v>
      </c>
      <c r="AS40" s="10">
        <v>2.9416990395449951E-2</v>
      </c>
      <c r="AT40" s="10">
        <v>3.1303660551362639E-3</v>
      </c>
      <c r="AU40" s="8">
        <v>1.055341972411078E-2</v>
      </c>
      <c r="AV40" s="8">
        <v>1.0229041387752481E-4</v>
      </c>
      <c r="AW40" s="6">
        <v>1</v>
      </c>
      <c r="AX40" s="6">
        <v>0</v>
      </c>
      <c r="AY40" s="6">
        <v>1</v>
      </c>
      <c r="AZ40">
        <v>0</v>
      </c>
      <c r="BA40" s="6">
        <v>1</v>
      </c>
      <c r="BB40">
        <v>0</v>
      </c>
      <c r="BC40" s="8">
        <v>0.99709298233879473</v>
      </c>
      <c r="BD40" s="8">
        <v>7.8805987215287165E-4</v>
      </c>
      <c r="BE40" s="10">
        <v>0.99411054575934155</v>
      </c>
      <c r="BF40" s="10">
        <v>1.5941736558629819E-3</v>
      </c>
      <c r="BG40" s="10">
        <v>0.99107432504982806</v>
      </c>
      <c r="BH40" s="10">
        <v>2.412329302020514E-3</v>
      </c>
      <c r="BI40" s="8">
        <v>0.98791140812986311</v>
      </c>
      <c r="BJ40" s="8">
        <v>8.2575726248595256E-4</v>
      </c>
      <c r="BK40" s="11">
        <v>44540.946863454308</v>
      </c>
      <c r="BL40">
        <v>205.53505787037039</v>
      </c>
      <c r="BM40" s="12">
        <v>1.340806640014342E-2</v>
      </c>
      <c r="BN40" s="12">
        <v>2.9994235263582031E-5</v>
      </c>
      <c r="BO40" s="6">
        <v>1.0014195102742629</v>
      </c>
      <c r="BP40" s="6">
        <v>52.557773868749173</v>
      </c>
      <c r="BQ40">
        <v>5.4633332999999996E-10</v>
      </c>
      <c r="BR40">
        <v>28.201000000000001</v>
      </c>
      <c r="BS40" t="s">
        <v>60</v>
      </c>
      <c r="BT40" t="s">
        <v>61</v>
      </c>
      <c r="BU40" s="6">
        <v>7.2999999999999996E-4</v>
      </c>
      <c r="BV40" s="6">
        <v>9.0000000000000006E-5</v>
      </c>
      <c r="BW40" s="6">
        <v>1.2149999999999999E-2</v>
      </c>
      <c r="BX40" s="6">
        <v>3.0000000000000001E-5</v>
      </c>
      <c r="BY40" s="6">
        <v>2.24E-4</v>
      </c>
      <c r="BZ40" s="6">
        <v>1.5999999999999999E-5</v>
      </c>
      <c r="CA40" s="6">
        <v>7.0200000000000004E-4</v>
      </c>
      <c r="CB40" s="6">
        <v>1.2E-5</v>
      </c>
      <c r="CC40" s="6">
        <v>1.9599999999999999E-5</v>
      </c>
      <c r="CD40" s="6">
        <v>7.9999999999999996E-7</v>
      </c>
      <c r="CE40" s="6">
        <v>2.7020000000000001E-4</v>
      </c>
      <c r="CF40" s="6">
        <v>3.9999999999999998E-7</v>
      </c>
      <c r="CG40" s="6">
        <v>263</v>
      </c>
      <c r="CH40" s="6">
        <v>0</v>
      </c>
      <c r="CI40" s="6">
        <v>2.3199999999999998</v>
      </c>
      <c r="CJ40" s="6">
        <v>0</v>
      </c>
      <c r="CK40" s="6">
        <v>0.22700000000000001</v>
      </c>
      <c r="CL40" s="6">
        <v>0</v>
      </c>
    </row>
    <row r="41" spans="1:90" x14ac:dyDescent="0.75">
      <c r="B41" t="s">
        <v>101</v>
      </c>
      <c r="C41" t="s">
        <v>64</v>
      </c>
      <c r="D41">
        <v>3</v>
      </c>
      <c r="E41" s="7">
        <v>1364.0222427356409</v>
      </c>
      <c r="F41" s="7">
        <v>0.8242029994964033</v>
      </c>
      <c r="G41" s="7">
        <v>7.7300741735891849</v>
      </c>
      <c r="H41" s="7">
        <v>0.15058049336576371</v>
      </c>
      <c r="I41" s="5">
        <v>-38104.224582334828</v>
      </c>
      <c r="J41" s="5">
        <v>19820.24364113083</v>
      </c>
      <c r="K41">
        <f t="shared" si="1"/>
        <v>8.4584351066188415</v>
      </c>
      <c r="L41" s="6">
        <v>99.756888839521778</v>
      </c>
      <c r="M41" s="9">
        <v>82.55370433335338</v>
      </c>
      <c r="N41" s="9">
        <v>7.0756554916982559E-2</v>
      </c>
      <c r="O41" s="12">
        <v>1.208398455664837E-2</v>
      </c>
      <c r="P41" s="12">
        <v>1.0356349146351799E-5</v>
      </c>
      <c r="Q41" s="25">
        <v>8.1133163908153686E-6</v>
      </c>
      <c r="R41" s="25">
        <v>3.0223357807104532E-8</v>
      </c>
      <c r="S41" s="7">
        <v>22263.643910511189</v>
      </c>
      <c r="T41" s="7">
        <v>0.38753940081517918</v>
      </c>
      <c r="U41" s="7">
        <v>268.66015845826621</v>
      </c>
      <c r="V41" s="7">
        <v>0.23019115801357951</v>
      </c>
      <c r="W41" s="9">
        <v>3.2719683648821611</v>
      </c>
      <c r="X41" s="9">
        <v>1.3742620545087901E-2</v>
      </c>
      <c r="Y41" s="10">
        <v>0.28608925211078351</v>
      </c>
      <c r="Z41" s="10">
        <v>5.5444343201765433E-3</v>
      </c>
      <c r="AA41" s="8">
        <v>0.18467315386422689</v>
      </c>
      <c r="AB41" s="8">
        <v>6.6813617700587963E-4</v>
      </c>
      <c r="AC41" s="7">
        <v>22276.14901962546</v>
      </c>
      <c r="AD41" s="7">
        <v>0.38727766710917588</v>
      </c>
      <c r="AE41" s="9">
        <v>269.42756874902273</v>
      </c>
      <c r="AF41" s="9">
        <v>1.982172334227815E-2</v>
      </c>
      <c r="AG41" s="10">
        <v>3.2005609135206821</v>
      </c>
      <c r="AH41" s="10">
        <v>9.333098250541778E-3</v>
      </c>
      <c r="AI41" s="10">
        <v>0.33932113685236759</v>
      </c>
      <c r="AJ41" s="10">
        <v>4.0583906934300879E-3</v>
      </c>
      <c r="AK41" s="8">
        <v>0.1988566423574851</v>
      </c>
      <c r="AL41" s="8">
        <v>6.4615413909228242E-4</v>
      </c>
      <c r="AM41" s="9">
        <v>12.43765982947593</v>
      </c>
      <c r="AN41" s="9">
        <v>1.4240637017438929E-2</v>
      </c>
      <c r="AO41" s="10">
        <v>0.12697322011007439</v>
      </c>
      <c r="AP41" s="10">
        <v>6.2455014825138636E-3</v>
      </c>
      <c r="AQ41" s="10">
        <v>6.0043926592150132E-3</v>
      </c>
      <c r="AR41" s="10">
        <v>8.4345498618376338E-3</v>
      </c>
      <c r="AS41" s="10">
        <v>3.2365656889383983E-2</v>
      </c>
      <c r="AT41" s="10">
        <v>3.76016310930136E-3</v>
      </c>
      <c r="AU41" s="8">
        <v>1.054039810531638E-2</v>
      </c>
      <c r="AV41" s="8">
        <v>1.24484625626379E-4</v>
      </c>
      <c r="AW41" s="6">
        <v>1</v>
      </c>
      <c r="AX41" s="6">
        <v>0</v>
      </c>
      <c r="AY41" s="6">
        <v>1</v>
      </c>
      <c r="AZ41">
        <v>0</v>
      </c>
      <c r="BA41" s="6">
        <v>1</v>
      </c>
      <c r="BB41">
        <v>0</v>
      </c>
      <c r="BC41" s="8">
        <v>0.99768493628358279</v>
      </c>
      <c r="BD41" s="8">
        <v>8.5135327367160188E-4</v>
      </c>
      <c r="BE41" s="10">
        <v>0.99530838066730609</v>
      </c>
      <c r="BF41" s="10">
        <v>1.7232625465059949E-3</v>
      </c>
      <c r="BG41" s="10">
        <v>0.99288747355737728</v>
      </c>
      <c r="BH41" s="10">
        <v>2.609295344961762E-3</v>
      </c>
      <c r="BI41" s="8">
        <v>0.98735135022900533</v>
      </c>
      <c r="BJ41" s="8">
        <v>8.3307536561772031E-4</v>
      </c>
      <c r="BK41" s="11">
        <v>44541.032387284147</v>
      </c>
      <c r="BL41">
        <v>205.6205787037037</v>
      </c>
      <c r="BM41" s="12">
        <v>1.340806640014342E-2</v>
      </c>
      <c r="BN41" s="12">
        <v>2.9994235263582031E-5</v>
      </c>
      <c r="BO41" s="6">
        <v>1.001420115614944</v>
      </c>
      <c r="BP41" s="6">
        <v>52.646623992468001</v>
      </c>
      <c r="BQ41">
        <v>5.4633332999999996E-10</v>
      </c>
      <c r="BR41">
        <v>28.201000000000001</v>
      </c>
      <c r="BS41" t="s">
        <v>60</v>
      </c>
      <c r="BT41" t="s">
        <v>61</v>
      </c>
      <c r="BU41" s="6">
        <v>7.2999999999999996E-4</v>
      </c>
      <c r="BV41" s="6">
        <v>9.0000000000000006E-5</v>
      </c>
      <c r="BW41" s="6">
        <v>1.2149999999999999E-2</v>
      </c>
      <c r="BX41" s="6">
        <v>3.0000000000000001E-5</v>
      </c>
      <c r="BY41" s="6">
        <v>2.24E-4</v>
      </c>
      <c r="BZ41" s="6">
        <v>1.5999999999999999E-5</v>
      </c>
      <c r="CA41" s="6">
        <v>7.0200000000000004E-4</v>
      </c>
      <c r="CB41" s="6">
        <v>1.2E-5</v>
      </c>
      <c r="CC41" s="6">
        <v>1.9599999999999999E-5</v>
      </c>
      <c r="CD41" s="6">
        <v>7.9999999999999996E-7</v>
      </c>
      <c r="CE41" s="6">
        <v>2.7020000000000001E-4</v>
      </c>
      <c r="CF41" s="6">
        <v>3.9999999999999998E-7</v>
      </c>
      <c r="CG41" s="6">
        <v>263</v>
      </c>
      <c r="CH41" s="6">
        <v>0</v>
      </c>
      <c r="CI41" s="6">
        <v>2.3199999999999998</v>
      </c>
      <c r="CJ41" s="6">
        <v>0</v>
      </c>
      <c r="CK41" s="6">
        <v>0.22700000000000001</v>
      </c>
      <c r="CL41" s="6">
        <v>0</v>
      </c>
    </row>
    <row r="42" spans="1:90" x14ac:dyDescent="0.75">
      <c r="B42" t="s">
        <v>97</v>
      </c>
      <c r="C42" t="s">
        <v>64</v>
      </c>
      <c r="D42">
        <v>4</v>
      </c>
      <c r="E42" s="7">
        <v>1359.8667472393149</v>
      </c>
      <c r="F42" s="7">
        <v>0.7278689779230435</v>
      </c>
      <c r="G42" s="9">
        <v>4.3886665950600223</v>
      </c>
      <c r="H42" s="9">
        <v>8.9097368573985217E-2</v>
      </c>
      <c r="I42" s="5">
        <v>-16488.534841207231</v>
      </c>
      <c r="J42" s="5">
        <v>5525.6022861740794</v>
      </c>
      <c r="K42">
        <f t="shared" si="1"/>
        <v>4.3582391471033795</v>
      </c>
      <c r="L42" s="6">
        <v>99.731322036770791</v>
      </c>
      <c r="M42" s="9">
        <v>82.197366109020734</v>
      </c>
      <c r="N42" s="9">
        <v>6.2344726775665549E-2</v>
      </c>
      <c r="O42" s="6">
        <v>1.213326048096872E-2</v>
      </c>
      <c r="P42" s="6">
        <v>9.2009426702573187E-6</v>
      </c>
      <c r="Q42" s="25">
        <v>8.9695409622886752E-6</v>
      </c>
      <c r="R42" s="25">
        <v>4.6956160154296797E-8</v>
      </c>
      <c r="S42" s="7">
        <v>11424.496822047</v>
      </c>
      <c r="T42" s="7">
        <v>0.22411285863842739</v>
      </c>
      <c r="U42" s="7">
        <v>138.42811407793141</v>
      </c>
      <c r="V42" s="7">
        <v>0.1049296367737194</v>
      </c>
      <c r="W42" s="9">
        <v>1.666722866866299</v>
      </c>
      <c r="X42" s="9">
        <v>1.1625251642296211E-2</v>
      </c>
      <c r="Y42" s="10">
        <v>0.2590425696661714</v>
      </c>
      <c r="Z42" s="10">
        <v>5.2428289536679811E-3</v>
      </c>
      <c r="AA42" s="8">
        <v>0.1061374899655578</v>
      </c>
      <c r="AB42" s="8">
        <v>5.3114680259219488E-4</v>
      </c>
      <c r="AC42" s="7">
        <v>11434.1943508859</v>
      </c>
      <c r="AD42" s="7">
        <v>0.22380632324713851</v>
      </c>
      <c r="AE42" s="9">
        <v>138.87888933093029</v>
      </c>
      <c r="AF42" s="9">
        <v>1.467431604571314E-2</v>
      </c>
      <c r="AG42" s="10">
        <v>1.6084084724802921</v>
      </c>
      <c r="AH42" s="10">
        <v>9.0856179568964256E-3</v>
      </c>
      <c r="AI42" s="10">
        <v>0.31258171849396987</v>
      </c>
      <c r="AJ42" s="10">
        <v>4.2191677359647061E-3</v>
      </c>
      <c r="AK42" s="8">
        <v>0.1186364327552924</v>
      </c>
      <c r="AL42" s="8">
        <v>5.2114928918056854E-4</v>
      </c>
      <c r="AM42" s="9">
        <v>9.7123811697872497</v>
      </c>
      <c r="AN42" s="9">
        <v>1.171763976597355E-2</v>
      </c>
      <c r="AO42" s="10">
        <v>9.5658838022938175E-2</v>
      </c>
      <c r="AP42" s="10">
        <v>5.0572384590681684E-3</v>
      </c>
      <c r="AQ42" s="10">
        <v>8.661954788768883E-3</v>
      </c>
      <c r="AR42" s="10">
        <v>6.8885174951734971E-3</v>
      </c>
      <c r="AS42" s="10">
        <v>3.5262599512918442E-2</v>
      </c>
      <c r="AT42" s="10">
        <v>3.1207683597421201E-3</v>
      </c>
      <c r="AU42" s="8">
        <v>1.044586521260186E-2</v>
      </c>
      <c r="AV42" s="8">
        <v>1.024094144389199E-4</v>
      </c>
      <c r="AW42" s="6">
        <v>1</v>
      </c>
      <c r="AX42" s="6">
        <v>0</v>
      </c>
      <c r="AY42" s="6">
        <v>1</v>
      </c>
      <c r="AZ42">
        <v>0</v>
      </c>
      <c r="BA42" s="6">
        <v>1</v>
      </c>
      <c r="BB42">
        <v>0</v>
      </c>
      <c r="BC42" s="8">
        <v>0.99756162207684218</v>
      </c>
      <c r="BD42" s="8">
        <v>7.4788217001952088E-4</v>
      </c>
      <c r="BE42" s="10">
        <v>0.99505879069420644</v>
      </c>
      <c r="BF42" s="10">
        <v>1.5136294896890431E-3</v>
      </c>
      <c r="BG42" s="10">
        <v>0.99250957892450042</v>
      </c>
      <c r="BH42" s="10">
        <v>2.2915796991486411E-3</v>
      </c>
      <c r="BI42" s="8">
        <v>0.98670176826988132</v>
      </c>
      <c r="BJ42" s="8">
        <v>8.0430218253119633E-4</v>
      </c>
      <c r="BK42" s="11">
        <v>44541.060121378257</v>
      </c>
      <c r="BL42">
        <v>205.64831018518521</v>
      </c>
      <c r="BM42" s="12">
        <v>1.340806640014342E-2</v>
      </c>
      <c r="BN42" s="12">
        <v>2.9994235263582031E-5</v>
      </c>
      <c r="BO42" s="6">
        <v>1.0014203119179179</v>
      </c>
      <c r="BP42" s="6">
        <v>52.675468993528092</v>
      </c>
      <c r="BQ42">
        <v>5.4633332999999996E-10</v>
      </c>
      <c r="BR42">
        <v>28.201000000000001</v>
      </c>
      <c r="BS42" t="s">
        <v>60</v>
      </c>
      <c r="BT42" t="s">
        <v>61</v>
      </c>
      <c r="BU42" s="6">
        <v>7.2999999999999996E-4</v>
      </c>
      <c r="BV42" s="6">
        <v>9.0000000000000006E-5</v>
      </c>
      <c r="BW42" s="6">
        <v>1.2149999999999999E-2</v>
      </c>
      <c r="BX42" s="6">
        <v>3.0000000000000001E-5</v>
      </c>
      <c r="BY42" s="6">
        <v>2.24E-4</v>
      </c>
      <c r="BZ42" s="6">
        <v>1.5999999999999999E-5</v>
      </c>
      <c r="CA42" s="6">
        <v>7.0200000000000004E-4</v>
      </c>
      <c r="CB42" s="6">
        <v>1.2E-5</v>
      </c>
      <c r="CC42" s="6">
        <v>1.9599999999999999E-5</v>
      </c>
      <c r="CD42" s="6">
        <v>7.9999999999999996E-7</v>
      </c>
      <c r="CE42" s="6">
        <v>2.7020000000000001E-4</v>
      </c>
      <c r="CF42" s="6">
        <v>3.9999999999999998E-7</v>
      </c>
      <c r="CG42" s="6">
        <v>263</v>
      </c>
      <c r="CH42" s="6">
        <v>0</v>
      </c>
      <c r="CI42" s="6">
        <v>2.3199999999999998</v>
      </c>
      <c r="CJ42" s="6">
        <v>0</v>
      </c>
      <c r="CK42" s="6">
        <v>0.22700000000000001</v>
      </c>
      <c r="CL42" s="6">
        <v>0</v>
      </c>
    </row>
    <row r="43" spans="1:90" x14ac:dyDescent="0.75">
      <c r="B43" t="s">
        <v>96</v>
      </c>
      <c r="C43" t="s">
        <v>64</v>
      </c>
      <c r="D43">
        <v>6</v>
      </c>
      <c r="E43" s="7">
        <v>1353.790965671217</v>
      </c>
      <c r="F43" s="7">
        <v>0.77172088874792677</v>
      </c>
      <c r="G43" s="7">
        <v>3.5353472375922248</v>
      </c>
      <c r="H43" s="7">
        <v>0.1130026344321579</v>
      </c>
      <c r="I43" s="5">
        <v>-10227.847211508129</v>
      </c>
      <c r="J43" s="5">
        <v>3921.612191608644</v>
      </c>
      <c r="K43">
        <f t="shared" si="1"/>
        <v>2.4192459957717611</v>
      </c>
      <c r="L43" s="6">
        <v>99.696541873565934</v>
      </c>
      <c r="M43" s="9">
        <v>81.677815248491839</v>
      </c>
      <c r="N43" s="9">
        <v>6.588175715214066E-2</v>
      </c>
      <c r="O43" s="6">
        <v>1.220618229290194E-2</v>
      </c>
      <c r="P43" s="6">
        <v>9.8422512497069204E-6</v>
      </c>
      <c r="Q43" s="25">
        <v>1.013430396216109E-5</v>
      </c>
      <c r="R43" s="25">
        <v>6.5490732570663786E-8</v>
      </c>
      <c r="S43" s="7">
        <v>6303.71809839661</v>
      </c>
      <c r="T43" s="7">
        <v>0.14125762431154359</v>
      </c>
      <c r="U43" s="9">
        <v>76.841047354606843</v>
      </c>
      <c r="V43" s="9">
        <v>6.1929185679113277E-2</v>
      </c>
      <c r="W43" s="9">
        <v>0.91395040785815596</v>
      </c>
      <c r="X43" s="9">
        <v>1.2473354280826059E-2</v>
      </c>
      <c r="Y43" s="10">
        <v>0.17811793588264579</v>
      </c>
      <c r="Z43" s="10">
        <v>5.6805114667980664E-3</v>
      </c>
      <c r="AA43" s="8">
        <v>6.6406681706498424E-2</v>
      </c>
      <c r="AB43" s="8">
        <v>4.0473954998402852E-4</v>
      </c>
      <c r="AC43" s="7">
        <v>6306.365130621728</v>
      </c>
      <c r="AD43" s="7">
        <v>0.14057108665170581</v>
      </c>
      <c r="AE43" s="9">
        <v>77.095274340281776</v>
      </c>
      <c r="AF43" s="9">
        <v>1.204331582005609E-2</v>
      </c>
      <c r="AG43" s="10">
        <v>0.85374340914524782</v>
      </c>
      <c r="AH43" s="10">
        <v>9.5724661483555362E-3</v>
      </c>
      <c r="AI43" s="10">
        <v>0.22476515927708929</v>
      </c>
      <c r="AJ43" s="10">
        <v>4.2675493437512651E-3</v>
      </c>
      <c r="AK43" s="8">
        <v>7.7775601310241776E-2</v>
      </c>
      <c r="AL43" s="8">
        <v>3.8715719415026439E-4</v>
      </c>
      <c r="AM43" s="9">
        <v>2.7096168938164689</v>
      </c>
      <c r="AN43" s="9">
        <v>1.3909925366436459E-2</v>
      </c>
      <c r="AO43" s="10">
        <v>1.290041149311635E-2</v>
      </c>
      <c r="AP43" s="10">
        <v>5.6898982556837386E-3</v>
      </c>
      <c r="AQ43" s="10">
        <v>1.334948042680684E-2</v>
      </c>
      <c r="AR43" s="10">
        <v>7.9781528797841107E-3</v>
      </c>
      <c r="AS43" s="10">
        <v>4.0993575332566597E-2</v>
      </c>
      <c r="AT43" s="10">
        <v>3.801586892085393E-3</v>
      </c>
      <c r="AU43" s="8">
        <v>1.015685530405952E-2</v>
      </c>
      <c r="AV43" s="8">
        <v>1.213229417254129E-4</v>
      </c>
      <c r="AW43" s="6">
        <v>1</v>
      </c>
      <c r="AX43" s="6">
        <v>0</v>
      </c>
      <c r="AY43" s="6">
        <v>1</v>
      </c>
      <c r="AZ43">
        <v>0</v>
      </c>
      <c r="BA43" s="6">
        <v>1</v>
      </c>
      <c r="BB43">
        <v>0</v>
      </c>
      <c r="BC43" s="8">
        <v>0.99708392557531378</v>
      </c>
      <c r="BD43" s="8">
        <v>7.8489253538559602E-4</v>
      </c>
      <c r="BE43" s="10">
        <v>0.99409222483375292</v>
      </c>
      <c r="BF43" s="10">
        <v>1.5877515809430941E-3</v>
      </c>
      <c r="BG43" s="10">
        <v>0.99104660166186687</v>
      </c>
      <c r="BH43" s="10">
        <v>2.4025883846282938E-3</v>
      </c>
      <c r="BI43" s="8">
        <v>0.98705899026125088</v>
      </c>
      <c r="BJ43" s="8">
        <v>8.7141025556802289E-4</v>
      </c>
      <c r="BK43" s="11">
        <v>44541.145674318883</v>
      </c>
      <c r="BL43">
        <v>205.73386574074081</v>
      </c>
      <c r="BM43" s="12">
        <v>1.340806640014342E-2</v>
      </c>
      <c r="BN43" s="12">
        <v>2.9994235263582031E-5</v>
      </c>
      <c r="BO43" s="6">
        <v>1.001420917465131</v>
      </c>
      <c r="BP43" s="6">
        <v>52.76454841987168</v>
      </c>
      <c r="BQ43">
        <v>5.4633332999999996E-10</v>
      </c>
      <c r="BR43">
        <v>28.201000000000001</v>
      </c>
      <c r="BS43" t="s">
        <v>60</v>
      </c>
      <c r="BT43" t="s">
        <v>61</v>
      </c>
      <c r="BU43" s="6">
        <v>7.2999999999999996E-4</v>
      </c>
      <c r="BV43" s="6">
        <v>9.0000000000000006E-5</v>
      </c>
      <c r="BW43" s="6">
        <v>1.2149999999999999E-2</v>
      </c>
      <c r="BX43" s="6">
        <v>3.0000000000000001E-5</v>
      </c>
      <c r="BY43" s="6">
        <v>2.24E-4</v>
      </c>
      <c r="BZ43" s="6">
        <v>1.5999999999999999E-5</v>
      </c>
      <c r="CA43" s="6">
        <v>7.0200000000000004E-4</v>
      </c>
      <c r="CB43" s="6">
        <v>1.2E-5</v>
      </c>
      <c r="CC43" s="6">
        <v>1.9599999999999999E-5</v>
      </c>
      <c r="CD43" s="6">
        <v>7.9999999999999996E-7</v>
      </c>
      <c r="CE43" s="6">
        <v>2.7020000000000001E-4</v>
      </c>
      <c r="CF43" s="6">
        <v>3.9999999999999998E-7</v>
      </c>
      <c r="CG43" s="6">
        <v>263</v>
      </c>
      <c r="CH43" s="6">
        <v>0</v>
      </c>
      <c r="CI43" s="6">
        <v>2.3199999999999998</v>
      </c>
      <c r="CJ43" s="6">
        <v>0</v>
      </c>
      <c r="CK43" s="6">
        <v>0.22700000000000001</v>
      </c>
      <c r="CL43" s="6">
        <v>0</v>
      </c>
    </row>
    <row r="44" spans="1:90" x14ac:dyDescent="0.75">
      <c r="B44" t="s">
        <v>91</v>
      </c>
      <c r="C44" t="s">
        <v>64</v>
      </c>
      <c r="D44">
        <v>8</v>
      </c>
      <c r="E44" s="5">
        <v>1328.930167066115</v>
      </c>
      <c r="F44" s="5">
        <v>1.3958604304607489</v>
      </c>
      <c r="G44" s="5">
        <v>3.4920335630302919</v>
      </c>
      <c r="H44" s="5">
        <v>1.108864124498715</v>
      </c>
      <c r="I44" s="5">
        <v>-14593.024873726201</v>
      </c>
      <c r="J44" s="5">
        <v>77223.049262325701</v>
      </c>
      <c r="K44">
        <f t="shared" si="1"/>
        <v>0.22464790127861445</v>
      </c>
      <c r="L44" s="6">
        <v>99.538188859222089</v>
      </c>
      <c r="M44" s="7">
        <v>79.569798891367</v>
      </c>
      <c r="N44" s="7">
        <v>0.1175569212721717</v>
      </c>
      <c r="O44" s="12">
        <v>1.250965809061253E-2</v>
      </c>
      <c r="P44" s="12">
        <v>1.8412828414078149E-5</v>
      </c>
      <c r="Q44" s="13">
        <v>1.5437505125265191E-5</v>
      </c>
      <c r="R44" s="13">
        <v>3.939368505874138E-7</v>
      </c>
      <c r="S44" s="9">
        <v>571.15403618661981</v>
      </c>
      <c r="T44" s="9">
        <v>3.3877141668783577E-2</v>
      </c>
      <c r="U44" s="9">
        <v>7.1353554167013371</v>
      </c>
      <c r="V44" s="9">
        <v>1.0491068955465119E-2</v>
      </c>
      <c r="W44" s="9">
        <v>8.6332695312112392E-2</v>
      </c>
      <c r="X44" s="9">
        <v>1.1410164544198031E-2</v>
      </c>
      <c r="Y44" s="10">
        <v>1.6735379137185709E-2</v>
      </c>
      <c r="Z44" s="10">
        <v>5.304026119663941E-3</v>
      </c>
      <c r="AA44" s="8">
        <v>9.0546708869127506E-3</v>
      </c>
      <c r="AB44" s="8">
        <v>2.1184182339959861E-4</v>
      </c>
      <c r="AC44" s="9">
        <v>573.7323493502505</v>
      </c>
      <c r="AD44" s="9">
        <v>3.1865840174028909E-2</v>
      </c>
      <c r="AE44" s="10">
        <v>7.1846398127781104</v>
      </c>
      <c r="AF44" s="10">
        <v>7.1939711645294876E-3</v>
      </c>
      <c r="AG44" s="10">
        <v>1.466781940396044E-2</v>
      </c>
      <c r="AH44" s="10">
        <v>9.3737759918462449E-3</v>
      </c>
      <c r="AI44" s="10">
        <v>6.4417876676197E-2</v>
      </c>
      <c r="AJ44" s="10">
        <v>4.3679505039185664E-3</v>
      </c>
      <c r="AK44" s="8">
        <v>1.9264198883842829E-2</v>
      </c>
      <c r="AL44" s="8">
        <v>1.901416007249652E-4</v>
      </c>
      <c r="AM44" s="9">
        <v>2.6928080094260198</v>
      </c>
      <c r="AN44" s="9">
        <v>1.149908507882599E-2</v>
      </c>
      <c r="AO44" s="10">
        <v>8.2829948062687897E-3</v>
      </c>
      <c r="AP44" s="10">
        <v>4.8314520020568521E-3</v>
      </c>
      <c r="AQ44" s="10">
        <v>9.2367122506253341E-3</v>
      </c>
      <c r="AR44" s="10">
        <v>6.6303929879524713E-3</v>
      </c>
      <c r="AS44" s="10">
        <v>3.7708309240990681E-2</v>
      </c>
      <c r="AT44" s="10">
        <v>3.0980516446008689E-3</v>
      </c>
      <c r="AU44" s="12">
        <v>1.006736907076664E-2</v>
      </c>
      <c r="AV44" s="12">
        <v>9.8680490992608709E-5</v>
      </c>
      <c r="AW44" s="6">
        <v>1</v>
      </c>
      <c r="AX44" s="6">
        <v>0</v>
      </c>
      <c r="AY44" s="6">
        <v>1</v>
      </c>
      <c r="AZ44">
        <v>0</v>
      </c>
      <c r="BA44" s="6">
        <v>1</v>
      </c>
      <c r="BB44">
        <v>0</v>
      </c>
      <c r="BC44" s="8">
        <v>0.99688347528233001</v>
      </c>
      <c r="BD44" s="8">
        <v>8.3164351107358132E-4</v>
      </c>
      <c r="BE44" s="10">
        <v>0.99368677779893921</v>
      </c>
      <c r="BF44" s="10">
        <v>1.6819756730198619E-3</v>
      </c>
      <c r="BG44" s="10">
        <v>0.99043314331642296</v>
      </c>
      <c r="BH44" s="10">
        <v>2.5446308243617542E-3</v>
      </c>
      <c r="BI44" s="8">
        <v>0.98827958497951873</v>
      </c>
      <c r="BJ44" s="8">
        <v>8.074227775234107E-4</v>
      </c>
      <c r="BK44" s="11">
        <v>44541.17341796252</v>
      </c>
      <c r="BL44">
        <v>205.76160879629629</v>
      </c>
      <c r="BM44" s="12">
        <v>1.340806640014342E-2</v>
      </c>
      <c r="BN44" s="12">
        <v>2.9994235263582031E-5</v>
      </c>
      <c r="BO44" s="6">
        <v>1.001421113835854</v>
      </c>
      <c r="BP44" s="6">
        <v>52.793467988561183</v>
      </c>
      <c r="BQ44">
        <v>5.4633332999999996E-10</v>
      </c>
      <c r="BR44">
        <v>28.201000000000001</v>
      </c>
      <c r="BS44" t="s">
        <v>60</v>
      </c>
      <c r="BT44" t="s">
        <v>61</v>
      </c>
      <c r="BU44" s="6">
        <v>7.2999999999999996E-4</v>
      </c>
      <c r="BV44" s="6">
        <v>9.0000000000000006E-5</v>
      </c>
      <c r="BW44" s="6">
        <v>1.2149999999999999E-2</v>
      </c>
      <c r="BX44" s="6">
        <v>3.0000000000000001E-5</v>
      </c>
      <c r="BY44" s="6">
        <v>2.24E-4</v>
      </c>
      <c r="BZ44" s="6">
        <v>1.5999999999999999E-5</v>
      </c>
      <c r="CA44" s="6">
        <v>7.0200000000000004E-4</v>
      </c>
      <c r="CB44" s="6">
        <v>1.2E-5</v>
      </c>
      <c r="CC44" s="6">
        <v>1.9599999999999999E-5</v>
      </c>
      <c r="CD44" s="6">
        <v>7.9999999999999996E-7</v>
      </c>
      <c r="CE44" s="6">
        <v>2.7020000000000001E-4</v>
      </c>
      <c r="CF44" s="6">
        <v>3.9999999999999998E-7</v>
      </c>
      <c r="CG44" s="6">
        <v>263</v>
      </c>
      <c r="CH44" s="6">
        <v>0</v>
      </c>
      <c r="CI44" s="6">
        <v>2.3199999999999998</v>
      </c>
      <c r="CJ44" s="6">
        <v>0</v>
      </c>
      <c r="CK44" s="6">
        <v>0.22700000000000001</v>
      </c>
      <c r="CL44" s="6">
        <v>0</v>
      </c>
    </row>
    <row r="45" spans="1:90" x14ac:dyDescent="0.75">
      <c r="B45" t="s">
        <v>94</v>
      </c>
      <c r="C45" t="s">
        <v>64</v>
      </c>
      <c r="D45">
        <v>10</v>
      </c>
      <c r="E45" s="5">
        <v>1350.5901105818441</v>
      </c>
      <c r="F45" s="5">
        <v>1.8537168545884151</v>
      </c>
      <c r="G45" s="7">
        <v>1.478216612254043</v>
      </c>
      <c r="H45" s="7">
        <v>0.25381560270559972</v>
      </c>
      <c r="I45" s="5">
        <v>4258.4150187472251</v>
      </c>
      <c r="J45" s="5">
        <v>8577.4531441410563</v>
      </c>
      <c r="K45">
        <f t="shared" si="1"/>
        <v>0.18055443783501551</v>
      </c>
      <c r="L45" s="6">
        <v>99.640000399679337</v>
      </c>
      <c r="M45" s="7">
        <v>81.404797265599285</v>
      </c>
      <c r="N45" s="7">
        <v>0.15797517724864951</v>
      </c>
      <c r="O45" s="12">
        <v>1.224017429717203E-2</v>
      </c>
      <c r="P45" s="12">
        <v>2.3683322375568721E-5</v>
      </c>
      <c r="Q45" s="13">
        <v>1.202804408866574E-5</v>
      </c>
      <c r="R45" s="13">
        <v>4.5449802384890942E-7</v>
      </c>
      <c r="S45" s="9">
        <v>469.10040464927351</v>
      </c>
      <c r="T45" s="9">
        <v>3.4009821731499593E-2</v>
      </c>
      <c r="U45" s="9">
        <v>5.7348414059641408</v>
      </c>
      <c r="V45" s="9">
        <v>1.108424189228693E-2</v>
      </c>
      <c r="W45" s="9">
        <v>7.6799351462814344E-2</v>
      </c>
      <c r="X45" s="9">
        <v>1.196129603454802E-2</v>
      </c>
      <c r="Y45" s="10">
        <v>3.1684190055975413E-2</v>
      </c>
      <c r="Z45" s="10">
        <v>5.4346652667067149E-3</v>
      </c>
      <c r="AA45" s="8">
        <v>6.0967240404639217E-3</v>
      </c>
      <c r="AB45" s="8">
        <v>1.9850005129954271E-4</v>
      </c>
      <c r="AC45" s="9">
        <v>471.63528628687061</v>
      </c>
      <c r="AD45" s="9">
        <v>3.1055962432638352E-2</v>
      </c>
      <c r="AE45" s="10">
        <v>5.76770624315128</v>
      </c>
      <c r="AF45" s="10">
        <v>7.4645802027167524E-3</v>
      </c>
      <c r="AG45" s="10">
        <v>5.3271243236714784E-3</v>
      </c>
      <c r="AH45" s="10">
        <v>8.8636196155874626E-3</v>
      </c>
      <c r="AI45" s="10">
        <v>7.646058085437539E-2</v>
      </c>
      <c r="AJ45" s="10">
        <v>4.170195170606272E-3</v>
      </c>
      <c r="AK45" s="8">
        <v>1.602914169328588E-2</v>
      </c>
      <c r="AL45" s="8">
        <v>1.6571412739974819E-4</v>
      </c>
      <c r="AM45" s="9">
        <v>2.6351280286034129</v>
      </c>
      <c r="AN45" s="9">
        <v>1.3863447319874571E-2</v>
      </c>
      <c r="AO45" s="10">
        <v>-2.660899278484577E-3</v>
      </c>
      <c r="AP45" s="10">
        <v>6.2739200567320866E-3</v>
      </c>
      <c r="AQ45" s="10">
        <v>-1.7648418414504541E-3</v>
      </c>
      <c r="AR45" s="10">
        <v>8.1363560941001608E-3</v>
      </c>
      <c r="AS45" s="10">
        <v>3.034148297897557E-2</v>
      </c>
      <c r="AT45" s="10">
        <v>3.5601964676664479E-3</v>
      </c>
      <c r="AU45" s="8">
        <v>9.8413004215577894E-3</v>
      </c>
      <c r="AV45" s="8">
        <v>1.126928825584557E-4</v>
      </c>
      <c r="AW45" s="6">
        <v>1</v>
      </c>
      <c r="AX45" s="6">
        <v>0</v>
      </c>
      <c r="AY45" s="6">
        <v>1</v>
      </c>
      <c r="AZ45">
        <v>0</v>
      </c>
      <c r="BA45" s="6">
        <v>1</v>
      </c>
      <c r="BB45">
        <v>0</v>
      </c>
      <c r="BC45" s="8">
        <v>0.99707199689572301</v>
      </c>
      <c r="BD45" s="8">
        <v>9.2546908370407649E-4</v>
      </c>
      <c r="BE45" s="10">
        <v>0.99406809457075729</v>
      </c>
      <c r="BF45" s="10">
        <v>1.872099485799094E-3</v>
      </c>
      <c r="BG45" s="10">
        <v>0.9910100879364786</v>
      </c>
      <c r="BH45" s="10">
        <v>2.8328285066435439E-3</v>
      </c>
      <c r="BI45" s="8">
        <v>0.99016036209915692</v>
      </c>
      <c r="BJ45" s="8">
        <v>8.572474194762312E-4</v>
      </c>
      <c r="BK45" s="11">
        <v>44541.259011297188</v>
      </c>
      <c r="BL45">
        <v>205.8471990740741</v>
      </c>
      <c r="BM45" s="12">
        <v>1.340806640014342E-2</v>
      </c>
      <c r="BN45" s="12">
        <v>2.9994235263582031E-5</v>
      </c>
      <c r="BO45" s="6">
        <v>1.001421719669463</v>
      </c>
      <c r="BP45" s="6">
        <v>52.882789151819694</v>
      </c>
      <c r="BQ45">
        <v>5.4633332999999996E-10</v>
      </c>
      <c r="BR45">
        <v>28.201000000000001</v>
      </c>
      <c r="BS45" t="s">
        <v>60</v>
      </c>
      <c r="BT45" t="s">
        <v>61</v>
      </c>
      <c r="BU45" s="6">
        <v>7.2999999999999996E-4</v>
      </c>
      <c r="BV45" s="6">
        <v>9.0000000000000006E-5</v>
      </c>
      <c r="BW45" s="6">
        <v>1.2149999999999999E-2</v>
      </c>
      <c r="BX45" s="6">
        <v>3.0000000000000001E-5</v>
      </c>
      <c r="BY45" s="6">
        <v>2.24E-4</v>
      </c>
      <c r="BZ45" s="6">
        <v>1.5999999999999999E-5</v>
      </c>
      <c r="CA45" s="6">
        <v>7.0200000000000004E-4</v>
      </c>
      <c r="CB45" s="6">
        <v>1.2E-5</v>
      </c>
      <c r="CC45" s="6">
        <v>1.9599999999999999E-5</v>
      </c>
      <c r="CD45" s="6">
        <v>7.9999999999999996E-7</v>
      </c>
      <c r="CE45" s="6">
        <v>2.7020000000000001E-4</v>
      </c>
      <c r="CF45" s="6">
        <v>3.9999999999999998E-7</v>
      </c>
      <c r="CG45" s="6">
        <v>263</v>
      </c>
      <c r="CH45" s="6">
        <v>0</v>
      </c>
      <c r="CI45" s="6">
        <v>2.3199999999999998</v>
      </c>
      <c r="CJ45" s="6">
        <v>0</v>
      </c>
      <c r="CK45" s="6">
        <v>0.22700000000000001</v>
      </c>
      <c r="CL45" s="6">
        <v>0</v>
      </c>
    </row>
    <row r="46" spans="1:90" x14ac:dyDescent="0.75">
      <c r="B46" t="s">
        <v>92</v>
      </c>
      <c r="C46" t="s">
        <v>64</v>
      </c>
      <c r="D46">
        <v>15</v>
      </c>
      <c r="E46" s="5">
        <v>1340.1535843461911</v>
      </c>
      <c r="F46" s="5">
        <v>1.9266720696541679</v>
      </c>
      <c r="G46" s="5">
        <v>2.9111041944429501</v>
      </c>
      <c r="H46" s="5">
        <v>1.1419102507818271</v>
      </c>
      <c r="I46" s="5">
        <v>1012.2566338809791</v>
      </c>
      <c r="J46" s="5">
        <v>533.07572783607384</v>
      </c>
      <c r="K46">
        <f t="shared" si="1"/>
        <v>0.15357130908169964</v>
      </c>
      <c r="L46" s="6">
        <v>99.599537665558415</v>
      </c>
      <c r="M46" s="7">
        <v>80.517919279290837</v>
      </c>
      <c r="N46" s="7">
        <v>0.163258944482464</v>
      </c>
      <c r="O46" s="12">
        <v>1.23699715477983E-2</v>
      </c>
      <c r="P46" s="12">
        <v>2.5000625986111038E-5</v>
      </c>
      <c r="Q46" s="13">
        <v>1.3383003172736031E-5</v>
      </c>
      <c r="R46" s="13">
        <v>4.8942043671190921E-7</v>
      </c>
      <c r="S46" s="9">
        <v>394.84851107193731</v>
      </c>
      <c r="T46" s="9">
        <v>3.140665018623396E-2</v>
      </c>
      <c r="U46" s="10">
        <v>4.8777926073166258</v>
      </c>
      <c r="V46" s="10">
        <v>9.8476144965444715E-3</v>
      </c>
      <c r="W46" s="9">
        <v>8.1609397518399754E-2</v>
      </c>
      <c r="X46" s="9">
        <v>1.119086835883339E-2</v>
      </c>
      <c r="Y46" s="10">
        <v>1.3688434228979951E-2</v>
      </c>
      <c r="Z46" s="10">
        <v>5.3606873386047513E-3</v>
      </c>
      <c r="AA46" s="8">
        <v>5.4868756938135366E-3</v>
      </c>
      <c r="AB46" s="8">
        <v>1.7734266482186069E-4</v>
      </c>
      <c r="AC46" s="9">
        <v>397.32628122125118</v>
      </c>
      <c r="AD46" s="9">
        <v>2.9211684619419951E-2</v>
      </c>
      <c r="AE46" s="10">
        <v>4.9094832597805844</v>
      </c>
      <c r="AF46" s="10">
        <v>7.5526532939691133E-3</v>
      </c>
      <c r="AG46" s="10">
        <v>-5.9375667919743941E-3</v>
      </c>
      <c r="AH46" s="10">
        <v>8.8942092809955273E-3</v>
      </c>
      <c r="AI46" s="10">
        <v>6.0136271844821218E-2</v>
      </c>
      <c r="AJ46" s="10">
        <v>4.5252595091267219E-3</v>
      </c>
      <c r="AK46" s="8">
        <v>1.541949832949548E-2</v>
      </c>
      <c r="AL46" s="8">
        <v>1.524283570937028E-4</v>
      </c>
      <c r="AM46" s="9">
        <v>2.607099518839632</v>
      </c>
      <c r="AN46" s="9">
        <v>1.1534953732720961E-2</v>
      </c>
      <c r="AO46" s="10">
        <v>-9.1715657780473692E-4</v>
      </c>
      <c r="AP46" s="10">
        <v>5.1430290503677954E-3</v>
      </c>
      <c r="AQ46" s="10">
        <v>-2.6274528599497461E-3</v>
      </c>
      <c r="AR46" s="10">
        <v>6.8837403008374246E-3</v>
      </c>
      <c r="AS46" s="10">
        <v>3.2390831193793497E-2</v>
      </c>
      <c r="AT46" s="10">
        <v>2.9500254177057218E-3</v>
      </c>
      <c r="AU46" s="12">
        <v>9.8481680010038281E-3</v>
      </c>
      <c r="AV46" s="12">
        <v>9.4023028652972252E-5</v>
      </c>
      <c r="AW46" s="6">
        <v>1</v>
      </c>
      <c r="AX46" s="6">
        <v>0</v>
      </c>
      <c r="AY46" s="6">
        <v>1</v>
      </c>
      <c r="AZ46">
        <v>0</v>
      </c>
      <c r="BA46" s="6">
        <v>1</v>
      </c>
      <c r="BB46">
        <v>0</v>
      </c>
      <c r="BC46" s="8">
        <v>0.9975098936222585</v>
      </c>
      <c r="BD46" s="8">
        <v>7.6236340624300653E-4</v>
      </c>
      <c r="BE46" s="10">
        <v>0.99495410090674241</v>
      </c>
      <c r="BF46" s="10">
        <v>1.542855557539475E-3</v>
      </c>
      <c r="BG46" s="10">
        <v>0.99235108673218397</v>
      </c>
      <c r="BH46" s="10">
        <v>2.335699631033685E-3</v>
      </c>
      <c r="BI46" s="8">
        <v>0.98988885801101156</v>
      </c>
      <c r="BJ46" s="8">
        <v>8.2737378226813553E-4</v>
      </c>
      <c r="BK46" s="11">
        <v>44541.286752518186</v>
      </c>
      <c r="BL46">
        <v>205.8749421296296</v>
      </c>
      <c r="BM46" s="12">
        <v>1.340806640014342E-2</v>
      </c>
      <c r="BN46" s="12">
        <v>2.9994235263582031E-5</v>
      </c>
      <c r="BO46" s="6">
        <v>1.0014219160231961</v>
      </c>
      <c r="BP46" s="6">
        <v>52.911770995041998</v>
      </c>
      <c r="BQ46">
        <v>5.4633332999999996E-10</v>
      </c>
      <c r="BR46">
        <v>28.201000000000001</v>
      </c>
      <c r="BS46" t="s">
        <v>60</v>
      </c>
      <c r="BT46" t="s">
        <v>61</v>
      </c>
      <c r="BU46" s="6">
        <v>7.2999999999999996E-4</v>
      </c>
      <c r="BV46" s="6">
        <v>9.0000000000000006E-5</v>
      </c>
      <c r="BW46" s="6">
        <v>1.2149999999999999E-2</v>
      </c>
      <c r="BX46" s="6">
        <v>3.0000000000000001E-5</v>
      </c>
      <c r="BY46" s="6">
        <v>2.24E-4</v>
      </c>
      <c r="BZ46" s="6">
        <v>1.5999999999999999E-5</v>
      </c>
      <c r="CA46" s="6">
        <v>7.0200000000000004E-4</v>
      </c>
      <c r="CB46" s="6">
        <v>1.2E-5</v>
      </c>
      <c r="CC46" s="6">
        <v>1.9599999999999999E-5</v>
      </c>
      <c r="CD46" s="6">
        <v>7.9999999999999996E-7</v>
      </c>
      <c r="CE46" s="6">
        <v>2.7020000000000001E-4</v>
      </c>
      <c r="CF46" s="6">
        <v>3.9999999999999998E-7</v>
      </c>
      <c r="CG46" s="6">
        <v>263</v>
      </c>
      <c r="CH46" s="6">
        <v>0</v>
      </c>
      <c r="CI46" s="6">
        <v>2.3199999999999998</v>
      </c>
      <c r="CJ46" s="6">
        <v>0</v>
      </c>
      <c r="CK46" s="6">
        <v>0.22700000000000001</v>
      </c>
      <c r="CL46" s="6">
        <v>0</v>
      </c>
    </row>
    <row r="47" spans="1:90" x14ac:dyDescent="0.75">
      <c r="B47" t="s">
        <v>99</v>
      </c>
      <c r="C47" t="s">
        <v>64</v>
      </c>
      <c r="D47">
        <v>20</v>
      </c>
      <c r="E47" s="7">
        <v>1362.522196501837</v>
      </c>
      <c r="F47" s="7">
        <v>0.91525466819803858</v>
      </c>
      <c r="G47" s="5">
        <v>6.3220002578835759</v>
      </c>
      <c r="H47" s="5">
        <v>1.7334857565659649</v>
      </c>
      <c r="I47" s="5">
        <v>-2690.967074788839</v>
      </c>
      <c r="J47" s="5">
        <v>1380.5441255979599</v>
      </c>
      <c r="K47">
        <f t="shared" si="1"/>
        <v>0.49157405160054951</v>
      </c>
      <c r="L47" s="6">
        <v>99.480761645552121</v>
      </c>
      <c r="M47" s="9">
        <v>82.424980433737446</v>
      </c>
      <c r="N47" s="9">
        <v>7.8508833745751586E-2</v>
      </c>
      <c r="O47" s="12">
        <v>1.2069355383548201E-2</v>
      </c>
      <c r="P47" s="12">
        <v>1.1466661272428899E-5</v>
      </c>
      <c r="Q47" s="13">
        <v>1.7362066798017659E-5</v>
      </c>
      <c r="R47" s="13">
        <v>2.1230902933443349E-7</v>
      </c>
      <c r="S47" s="9">
        <v>1295.443614084541</v>
      </c>
      <c r="T47" s="9">
        <v>4.9606821877592938E-2</v>
      </c>
      <c r="U47" s="9">
        <v>15.613569287022351</v>
      </c>
      <c r="V47" s="9">
        <v>1.481956338804623E-2</v>
      </c>
      <c r="W47" s="9">
        <v>0.1686306066060998</v>
      </c>
      <c r="X47" s="9">
        <v>1.312100822436137E-2</v>
      </c>
      <c r="Y47" s="10">
        <v>2.0178741339370591E-2</v>
      </c>
      <c r="Z47" s="10">
        <v>5.5145707054471121E-3</v>
      </c>
      <c r="AA47" s="8">
        <v>2.2770667247850731E-2</v>
      </c>
      <c r="AB47" s="8">
        <v>2.6339146483587278E-4</v>
      </c>
      <c r="AC47" s="9">
        <v>1297.8705630597919</v>
      </c>
      <c r="AD47" s="9">
        <v>4.7381156580306491E-2</v>
      </c>
      <c r="AE47" s="10">
        <v>15.6554947676825</v>
      </c>
      <c r="AF47" s="10">
        <v>8.1108011796533971E-3</v>
      </c>
      <c r="AG47" s="10">
        <v>0.1144166725504983</v>
      </c>
      <c r="AH47" s="10">
        <v>9.4252136526331819E-3</v>
      </c>
      <c r="AI47" s="10">
        <v>7.3371756821524609E-2</v>
      </c>
      <c r="AJ47" s="10">
        <v>4.1067219200740792E-3</v>
      </c>
      <c r="AK47" s="8">
        <v>3.2905846416271978E-2</v>
      </c>
      <c r="AL47" s="8">
        <v>2.364608498016652E-4</v>
      </c>
      <c r="AM47" s="9">
        <v>2.5356899799327342</v>
      </c>
      <c r="AN47" s="9">
        <v>1.4692269324638459E-2</v>
      </c>
      <c r="AO47" s="10">
        <v>3.2727756630861228E-3</v>
      </c>
      <c r="AP47" s="10">
        <v>6.2512819445039126E-3</v>
      </c>
      <c r="AQ47" s="10">
        <v>-4.8998786557847051E-3</v>
      </c>
      <c r="AR47" s="10">
        <v>9.1801633295753304E-3</v>
      </c>
      <c r="AS47" s="10">
        <v>3.6716688760381158E-2</v>
      </c>
      <c r="AT47" s="10">
        <v>3.7166227160929928E-3</v>
      </c>
      <c r="AU47" s="8">
        <v>9.8202538188800655E-3</v>
      </c>
      <c r="AV47" s="8">
        <v>1.206720364665037E-4</v>
      </c>
      <c r="AW47" s="6">
        <v>1</v>
      </c>
      <c r="AX47" s="6">
        <v>0</v>
      </c>
      <c r="AY47" s="6">
        <v>1</v>
      </c>
      <c r="AZ47">
        <v>0</v>
      </c>
      <c r="BA47" s="6">
        <v>1</v>
      </c>
      <c r="BB47">
        <v>0</v>
      </c>
      <c r="BC47" s="8">
        <v>0.99856699434501495</v>
      </c>
      <c r="BD47" s="8">
        <v>6.8600922263066749E-4</v>
      </c>
      <c r="BE47" s="10">
        <v>0.99709460628336943</v>
      </c>
      <c r="BF47" s="10">
        <v>1.3898454414802981E-3</v>
      </c>
      <c r="BG47" s="10">
        <v>0.99559336149522015</v>
      </c>
      <c r="BH47" s="10">
        <v>2.1064034227699009E-3</v>
      </c>
      <c r="BI47" s="8">
        <v>0.98921250797772708</v>
      </c>
      <c r="BJ47" s="8">
        <v>8.8167303870531047E-4</v>
      </c>
      <c r="BK47" s="11">
        <v>44541.372373447579</v>
      </c>
      <c r="BL47">
        <v>205.9605671296296</v>
      </c>
      <c r="BM47" s="12">
        <v>1.340806640014342E-2</v>
      </c>
      <c r="BN47" s="12">
        <v>2.9994235263582031E-5</v>
      </c>
      <c r="BO47" s="6">
        <v>1.0014225220526081</v>
      </c>
      <c r="BP47" s="6">
        <v>53.001321200421152</v>
      </c>
      <c r="BQ47">
        <v>5.4633332999999996E-10</v>
      </c>
      <c r="BR47">
        <v>28.201000000000001</v>
      </c>
      <c r="BS47" t="s">
        <v>60</v>
      </c>
      <c r="BT47" t="s">
        <v>61</v>
      </c>
      <c r="BU47" s="6">
        <v>7.2999999999999996E-4</v>
      </c>
      <c r="BV47" s="6">
        <v>9.0000000000000006E-5</v>
      </c>
      <c r="BW47" s="6">
        <v>1.2149999999999999E-2</v>
      </c>
      <c r="BX47" s="6">
        <v>3.0000000000000001E-5</v>
      </c>
      <c r="BY47" s="6">
        <v>2.24E-4</v>
      </c>
      <c r="BZ47" s="6">
        <v>1.5999999999999999E-5</v>
      </c>
      <c r="CA47" s="6">
        <v>7.0200000000000004E-4</v>
      </c>
      <c r="CB47" s="6">
        <v>1.2E-5</v>
      </c>
      <c r="CC47" s="6">
        <v>1.9599999999999999E-5</v>
      </c>
      <c r="CD47" s="6">
        <v>7.9999999999999996E-7</v>
      </c>
      <c r="CE47" s="6">
        <v>2.7020000000000001E-4</v>
      </c>
      <c r="CF47" s="6">
        <v>3.9999999999999998E-7</v>
      </c>
      <c r="CG47" s="6">
        <v>263</v>
      </c>
      <c r="CH47" s="6">
        <v>0</v>
      </c>
      <c r="CI47" s="6">
        <v>2.3199999999999998</v>
      </c>
      <c r="CJ47" s="6">
        <v>0</v>
      </c>
      <c r="CK47" s="6">
        <v>0.22700000000000001</v>
      </c>
      <c r="CL47" s="6">
        <v>0</v>
      </c>
    </row>
    <row r="48" spans="1:90" s="14" customFormat="1" x14ac:dyDescent="0.75">
      <c r="B48" s="14" t="s">
        <v>102</v>
      </c>
      <c r="C48" s="14" t="s">
        <v>64</v>
      </c>
      <c r="D48" s="14">
        <v>25</v>
      </c>
      <c r="E48" s="15">
        <v>1465.4248322391529</v>
      </c>
      <c r="F48" s="15">
        <v>3.5385229647645899</v>
      </c>
      <c r="G48" s="15">
        <v>13.92579326491586</v>
      </c>
      <c r="H48" s="15">
        <v>47.737718196589711</v>
      </c>
      <c r="I48" s="15">
        <v>8582.0733924850701</v>
      </c>
      <c r="J48" s="15">
        <v>53158.140827245283</v>
      </c>
      <c r="K48" s="14">
        <f t="shared" si="1"/>
        <v>8.9648040132513623E-2</v>
      </c>
      <c r="L48" s="16">
        <v>99.308218898857604</v>
      </c>
      <c r="M48" s="26">
        <v>91.504609250248436</v>
      </c>
      <c r="N48" s="26">
        <v>0.32108073901520151</v>
      </c>
      <c r="O48" s="18">
        <v>1.085289653639171E-2</v>
      </c>
      <c r="P48" s="18">
        <v>3.7965233170526811E-5</v>
      </c>
      <c r="Q48" s="19">
        <v>2.3144236348144561E-5</v>
      </c>
      <c r="R48" s="19">
        <v>8.1959932561211264E-7</v>
      </c>
      <c r="S48" s="17">
        <v>262.73614629909679</v>
      </c>
      <c r="T48" s="17">
        <v>3.085860715258415E-2</v>
      </c>
      <c r="U48" s="20">
        <v>2.8474364777744041</v>
      </c>
      <c r="V48" s="20">
        <v>9.9526327675415818E-3</v>
      </c>
      <c r="W48" s="20">
        <v>3.7256452670838207E-2</v>
      </c>
      <c r="X48" s="20">
        <v>9.0641690967725608E-3</v>
      </c>
      <c r="Y48" s="20">
        <v>1.676335458211884E-3</v>
      </c>
      <c r="Z48" s="20">
        <v>5.7050736266108662E-3</v>
      </c>
      <c r="AA48" s="21">
        <v>6.1051267939723078E-3</v>
      </c>
      <c r="AB48" s="21">
        <v>1.9917685533529431E-4</v>
      </c>
      <c r="AC48" s="17">
        <v>265.14244331600582</v>
      </c>
      <c r="AD48" s="17">
        <v>2.6346171113759621E-2</v>
      </c>
      <c r="AE48" s="20">
        <v>2.8713161305903241</v>
      </c>
      <c r="AF48" s="20">
        <v>7.0270990052800856E-3</v>
      </c>
      <c r="AG48" s="20">
        <v>-4.4585757223658387E-2</v>
      </c>
      <c r="AH48" s="20">
        <v>9.086650640665557E-3</v>
      </c>
      <c r="AI48" s="20">
        <v>5.0175785205861537E-2</v>
      </c>
      <c r="AJ48" s="20">
        <v>4.0406735921712103E-3</v>
      </c>
      <c r="AK48" s="21">
        <v>1.6056195891943952E-2</v>
      </c>
      <c r="AL48" s="21">
        <v>1.519862376381929E-4</v>
      </c>
      <c r="AM48" s="17">
        <v>2.5351514918990619</v>
      </c>
      <c r="AN48" s="17">
        <v>1.6066514962555369E-2</v>
      </c>
      <c r="AO48" s="20">
        <v>3.5589589154297781E-3</v>
      </c>
      <c r="AP48" s="20">
        <v>6.8345231751390199E-3</v>
      </c>
      <c r="AQ48" s="16">
        <v>-4.8417397171988674E-3</v>
      </c>
      <c r="AR48" s="16">
        <v>0</v>
      </c>
      <c r="AS48" s="20">
        <v>3.7651423419815519E-2</v>
      </c>
      <c r="AT48" s="20">
        <v>4.0580612603599193E-3</v>
      </c>
      <c r="AU48" s="21">
        <v>9.8657967937996055E-3</v>
      </c>
      <c r="AV48" s="21">
        <v>1.32021619897598E-4</v>
      </c>
      <c r="AW48" s="16">
        <v>1</v>
      </c>
      <c r="AX48" s="16">
        <v>0</v>
      </c>
      <c r="AY48" s="16">
        <v>1</v>
      </c>
      <c r="AZ48" s="14">
        <v>0</v>
      </c>
      <c r="BA48" s="16">
        <v>1</v>
      </c>
      <c r="BB48" s="14">
        <v>0</v>
      </c>
      <c r="BC48" s="21">
        <v>0.99877308190860781</v>
      </c>
      <c r="BD48" s="21">
        <v>6.2743485387619106E-4</v>
      </c>
      <c r="BE48" s="20">
        <v>0.99751218124461338</v>
      </c>
      <c r="BF48" s="20">
        <v>1.2714445120845419E-3</v>
      </c>
      <c r="BG48" s="20">
        <v>0.99622629280778696</v>
      </c>
      <c r="BH48" s="20">
        <v>1.927376782365888E-3</v>
      </c>
      <c r="BI48" s="21">
        <v>0.98906883311818417</v>
      </c>
      <c r="BJ48" s="21">
        <v>7.7901694311071842E-4</v>
      </c>
      <c r="BK48" s="22">
        <v>44541.400137847231</v>
      </c>
      <c r="BL48" s="14">
        <v>205.98832175925929</v>
      </c>
      <c r="BM48" s="18">
        <v>1.340806640014342E-2</v>
      </c>
      <c r="BN48" s="18">
        <v>2.9994235263582031E-5</v>
      </c>
      <c r="BO48" s="16">
        <v>1.001422718570558</v>
      </c>
      <c r="BP48" s="16">
        <v>53.030392280023477</v>
      </c>
      <c r="BQ48" s="14">
        <v>5.4633332999999996E-10</v>
      </c>
      <c r="BR48" s="14">
        <v>28.201000000000001</v>
      </c>
      <c r="BS48" s="14" t="s">
        <v>60</v>
      </c>
      <c r="BT48" s="14" t="s">
        <v>61</v>
      </c>
      <c r="BU48" s="16">
        <v>7.2999999999999996E-4</v>
      </c>
      <c r="BV48" s="16">
        <v>9.0000000000000006E-5</v>
      </c>
      <c r="BW48" s="16">
        <v>1.2149999999999999E-2</v>
      </c>
      <c r="BX48" s="16">
        <v>3.0000000000000001E-5</v>
      </c>
      <c r="BY48" s="16">
        <v>2.24E-4</v>
      </c>
      <c r="BZ48" s="16">
        <v>1.5999999999999999E-5</v>
      </c>
      <c r="CA48" s="16">
        <v>7.0200000000000004E-4</v>
      </c>
      <c r="CB48" s="16">
        <v>1.2E-5</v>
      </c>
      <c r="CC48" s="16">
        <v>1.9599999999999999E-5</v>
      </c>
      <c r="CD48" s="16">
        <v>7.9999999999999996E-7</v>
      </c>
      <c r="CE48" s="16">
        <v>2.7020000000000001E-4</v>
      </c>
      <c r="CF48" s="16">
        <v>3.9999999999999998E-7</v>
      </c>
      <c r="CG48" s="16">
        <v>263</v>
      </c>
      <c r="CH48" s="16">
        <v>0</v>
      </c>
      <c r="CI48" s="16">
        <v>2.3199999999999998</v>
      </c>
      <c r="CJ48" s="16">
        <v>0</v>
      </c>
      <c r="CK48" s="16">
        <v>0.22700000000000001</v>
      </c>
      <c r="CL48" s="16">
        <v>0</v>
      </c>
    </row>
    <row r="49" spans="1:90" x14ac:dyDescent="0.75">
      <c r="K49">
        <f t="shared" si="1"/>
        <v>100</v>
      </c>
      <c r="U49" s="9">
        <f>SUM(U33:U48)</f>
        <v>3176.2395179698897</v>
      </c>
    </row>
    <row r="50" spans="1:90" x14ac:dyDescent="0.75">
      <c r="A50" s="2" t="s">
        <v>78</v>
      </c>
      <c r="G50" s="23">
        <v>20.421614208943879</v>
      </c>
      <c r="H50" s="23">
        <v>0.70651948929126629</v>
      </c>
      <c r="I50" s="2" t="s">
        <v>79</v>
      </c>
    </row>
    <row r="51" spans="1:90" x14ac:dyDescent="0.75">
      <c r="A51" s="2" t="s">
        <v>80</v>
      </c>
      <c r="E51" s="23">
        <v>1347.416752672985</v>
      </c>
      <c r="F51" s="23">
        <v>44.403860541774939</v>
      </c>
      <c r="G51" s="2" t="s">
        <v>81</v>
      </c>
      <c r="H51" s="2" t="s">
        <v>103</v>
      </c>
    </row>
    <row r="52" spans="1:90" x14ac:dyDescent="0.75">
      <c r="A52" s="2" t="s">
        <v>83</v>
      </c>
      <c r="E52" s="23">
        <v>1335.732822716514</v>
      </c>
      <c r="F52" s="23">
        <v>0.54454579604007847</v>
      </c>
    </row>
    <row r="53" spans="1:90" x14ac:dyDescent="0.75">
      <c r="A53" s="2" t="s">
        <v>84</v>
      </c>
      <c r="E53" s="23">
        <v>1355.564076739643</v>
      </c>
      <c r="F53" s="23">
        <v>4.312547333292728</v>
      </c>
      <c r="H53" s="2" t="s">
        <v>104</v>
      </c>
    </row>
    <row r="54" spans="1:90" ht="17.75" x14ac:dyDescent="0.95">
      <c r="A54" t="s">
        <v>86</v>
      </c>
      <c r="E54" s="24">
        <v>97.401602335074898</v>
      </c>
      <c r="F54" s="24">
        <v>0.87617744203625747</v>
      </c>
    </row>
    <row r="56" spans="1:90" x14ac:dyDescent="0.75">
      <c r="B56" s="2" t="s">
        <v>0</v>
      </c>
      <c r="C56" s="2" t="s">
        <v>165</v>
      </c>
      <c r="F56" s="2" t="s">
        <v>1</v>
      </c>
      <c r="G56" s="2" t="s">
        <v>105</v>
      </c>
      <c r="H56" s="2" t="s">
        <v>161</v>
      </c>
    </row>
    <row r="57" spans="1:90" x14ac:dyDescent="0.75">
      <c r="B57" s="2" t="s">
        <v>3</v>
      </c>
      <c r="C57" s="2" t="s">
        <v>4</v>
      </c>
      <c r="F57" s="2" t="s">
        <v>5</v>
      </c>
      <c r="G57" t="s">
        <v>166</v>
      </c>
    </row>
    <row r="58" spans="1:90" x14ac:dyDescent="0.75">
      <c r="B58" t="s">
        <v>110</v>
      </c>
      <c r="C58" t="s">
        <v>64</v>
      </c>
      <c r="D58">
        <v>0.5</v>
      </c>
      <c r="E58" s="7">
        <v>35.858176617073902</v>
      </c>
      <c r="F58" s="7">
        <v>0.34070377402575269</v>
      </c>
      <c r="G58" s="5">
        <v>40.711050240328177</v>
      </c>
      <c r="H58" s="5">
        <v>51.502529276305587</v>
      </c>
      <c r="I58" s="5">
        <v>5346.3340912916856</v>
      </c>
      <c r="J58" s="5">
        <v>3860.5633207598498</v>
      </c>
      <c r="K58">
        <f t="shared" ref="K58:K74" si="2">U58/U$75*100</f>
        <v>7.7826023401110982</v>
      </c>
      <c r="L58" s="6">
        <v>16.52822740098911</v>
      </c>
      <c r="M58" s="9">
        <v>1.4754620897096109</v>
      </c>
      <c r="N58" s="9">
        <v>1.415676032573549E-2</v>
      </c>
      <c r="O58" s="12">
        <v>0.1120298462716043</v>
      </c>
      <c r="P58" s="12">
        <v>9.4228314526284107E-5</v>
      </c>
      <c r="Q58" s="6">
        <v>2.7957670448494521E-3</v>
      </c>
      <c r="R58" s="6">
        <v>4.4167218176722107E-6</v>
      </c>
      <c r="S58" s="9">
        <v>185.23729613556779</v>
      </c>
      <c r="T58" s="9">
        <v>2.626380016292016E-2</v>
      </c>
      <c r="U58" s="9">
        <v>20.72163121068419</v>
      </c>
      <c r="V58" s="9">
        <v>1.7175598699982818E-2</v>
      </c>
      <c r="W58" s="9">
        <v>0.36683237317454859</v>
      </c>
      <c r="X58" s="9">
        <v>1.232691154648562E-2</v>
      </c>
      <c r="Y58" s="10">
        <v>4.5552649990107854E-3</v>
      </c>
      <c r="Z58" s="10">
        <v>5.6433085470107792E-3</v>
      </c>
      <c r="AA58" s="8">
        <v>0.51790307749592313</v>
      </c>
      <c r="AB58" s="8">
        <v>8.1122543990913337E-4</v>
      </c>
      <c r="AC58" s="9">
        <v>187.86015300476041</v>
      </c>
      <c r="AD58" s="9">
        <v>2.2429926489204249E-2</v>
      </c>
      <c r="AE58" s="10">
        <v>20.749807908266181</v>
      </c>
      <c r="AF58" s="10">
        <v>8.3937149857699726E-3</v>
      </c>
      <c r="AG58" s="10">
        <v>0.30414635552593378</v>
      </c>
      <c r="AH58" s="10">
        <v>9.3312857246357888E-3</v>
      </c>
      <c r="AI58" s="10">
        <v>7.1182332264247361E-2</v>
      </c>
      <c r="AJ58" s="10">
        <v>4.2570500206976693E-3</v>
      </c>
      <c r="AK58" s="8">
        <v>0.53557948108685327</v>
      </c>
      <c r="AL58" s="8">
        <v>6.7741944799156861E-4</v>
      </c>
      <c r="AM58" s="9">
        <v>2.69087801386355</v>
      </c>
      <c r="AN58" s="9">
        <v>1.36632937715142E-2</v>
      </c>
      <c r="AO58" s="10">
        <v>4.2364139146163389E-3</v>
      </c>
      <c r="AP58" s="10">
        <v>6.2800270571100941E-3</v>
      </c>
      <c r="AQ58" s="10">
        <v>-4.2956214854586033E-3</v>
      </c>
      <c r="AR58" s="10">
        <v>8.0880796516502665E-3</v>
      </c>
      <c r="AS58" s="10">
        <v>4.2358147214326833E-2</v>
      </c>
      <c r="AT58" s="10">
        <v>3.7379217880766208E-3</v>
      </c>
      <c r="AU58" s="8">
        <v>9.8196652583508702E-3</v>
      </c>
      <c r="AV58" s="8">
        <v>1.081985754788805E-4</v>
      </c>
      <c r="AW58" s="6">
        <v>1</v>
      </c>
      <c r="AX58" s="6">
        <v>0</v>
      </c>
      <c r="AY58" s="6">
        <v>1</v>
      </c>
      <c r="AZ58">
        <v>0</v>
      </c>
      <c r="BA58" s="6">
        <v>1</v>
      </c>
      <c r="BB58">
        <v>0</v>
      </c>
      <c r="BC58" s="8">
        <v>0.99874297232790632</v>
      </c>
      <c r="BD58" s="8">
        <v>6.5624505187675025E-4</v>
      </c>
      <c r="BE58" s="10">
        <v>0.99745116763158148</v>
      </c>
      <c r="BF58" s="10">
        <v>1.329784729155943E-3</v>
      </c>
      <c r="BG58" s="10">
        <v>0.99613380402230678</v>
      </c>
      <c r="BH58" s="10">
        <v>2.015750592744493E-3</v>
      </c>
      <c r="BI58" s="8">
        <v>0.98506789054892163</v>
      </c>
      <c r="BJ58" s="8">
        <v>8.5365397639479001E-4</v>
      </c>
      <c r="BK58" s="11">
        <v>44537.655409160878</v>
      </c>
      <c r="BL58">
        <v>202.243599537037</v>
      </c>
      <c r="BM58" s="12">
        <v>1.340845733635156E-2</v>
      </c>
      <c r="BN58" s="12">
        <v>2.9623572218450701E-5</v>
      </c>
      <c r="BO58" s="6">
        <v>1.00139621352282</v>
      </c>
      <c r="BP58" s="6">
        <v>49.24987339174961</v>
      </c>
      <c r="BQ58">
        <v>5.4633332999999996E-10</v>
      </c>
      <c r="BR58">
        <v>28.201000000000001</v>
      </c>
      <c r="BS58" t="s">
        <v>60</v>
      </c>
      <c r="BT58" t="s">
        <v>61</v>
      </c>
      <c r="BU58" s="6">
        <v>7.2999999999999996E-4</v>
      </c>
      <c r="BV58" s="6">
        <v>9.0000000000000006E-5</v>
      </c>
      <c r="BW58" s="6">
        <v>1.2149999999999999E-2</v>
      </c>
      <c r="BX58" s="6">
        <v>3.0000000000000001E-5</v>
      </c>
      <c r="BY58" s="6">
        <v>2.24E-4</v>
      </c>
      <c r="BZ58" s="6">
        <v>1.5999999999999999E-5</v>
      </c>
      <c r="CA58" s="6">
        <v>7.0200000000000004E-4</v>
      </c>
      <c r="CB58" s="6">
        <v>1.2E-5</v>
      </c>
      <c r="CC58" s="6">
        <v>1.9599999999999999E-5</v>
      </c>
      <c r="CD58" s="6">
        <v>7.9999999999999996E-7</v>
      </c>
      <c r="CE58" s="6">
        <v>2.7020000000000001E-4</v>
      </c>
      <c r="CF58" s="6">
        <v>3.9999999999999998E-7</v>
      </c>
      <c r="CG58" s="6">
        <v>263</v>
      </c>
      <c r="CH58" s="6">
        <v>0</v>
      </c>
      <c r="CI58" s="6">
        <v>2.3199999999999998</v>
      </c>
      <c r="CJ58" s="6">
        <v>0</v>
      </c>
      <c r="CK58" s="6">
        <v>0.22700000000000001</v>
      </c>
      <c r="CL58" s="6">
        <v>0</v>
      </c>
    </row>
    <row r="59" spans="1:90" x14ac:dyDescent="0.75">
      <c r="B59" t="s">
        <v>106</v>
      </c>
      <c r="C59" t="s">
        <v>64</v>
      </c>
      <c r="D59">
        <v>0.75</v>
      </c>
      <c r="E59" s="7">
        <v>30.471107587675451</v>
      </c>
      <c r="F59" s="7">
        <v>0.117510580239375</v>
      </c>
      <c r="G59" s="5">
        <v>46.63657228979357</v>
      </c>
      <c r="H59" s="5">
        <v>27.4123185783215</v>
      </c>
      <c r="I59" s="5">
        <v>30435.489533994671</v>
      </c>
      <c r="J59" s="5">
        <v>50807.133013038459</v>
      </c>
      <c r="K59">
        <f t="shared" si="2"/>
        <v>17.788685549084196</v>
      </c>
      <c r="L59" s="6">
        <v>37.51195308733908</v>
      </c>
      <c r="M59" s="10">
        <v>1.251950247134038</v>
      </c>
      <c r="N59" s="10">
        <v>4.8683939992103667E-3</v>
      </c>
      <c r="O59" s="8">
        <v>0.29969369711969163</v>
      </c>
      <c r="P59" s="8">
        <v>2.0567994037942741E-4</v>
      </c>
      <c r="Q59" s="6">
        <v>2.092706329804692E-3</v>
      </c>
      <c r="R59" s="6">
        <v>4.2753597240618416E-6</v>
      </c>
      <c r="S59" s="9">
        <v>158.2936757061743</v>
      </c>
      <c r="T59" s="9">
        <v>2.4651527072138329E-2</v>
      </c>
      <c r="U59" s="9">
        <v>47.363409507787843</v>
      </c>
      <c r="V59" s="9">
        <v>3.16237927770847E-2</v>
      </c>
      <c r="W59" s="9">
        <v>0.64556822371403422</v>
      </c>
      <c r="X59" s="9">
        <v>1.136321223509002E-2</v>
      </c>
      <c r="Y59" s="10">
        <v>9.1114761682954109E-3</v>
      </c>
      <c r="Z59" s="10">
        <v>5.2288086762883098E-3</v>
      </c>
      <c r="AA59" s="8">
        <v>0.33131046934952868</v>
      </c>
      <c r="AB59" s="8">
        <v>6.7092967595923803E-4</v>
      </c>
      <c r="AC59" s="9">
        <v>160.91545946347611</v>
      </c>
      <c r="AD59" s="9">
        <v>2.1965573657683101E-2</v>
      </c>
      <c r="AE59" s="10">
        <v>47.437668172560358</v>
      </c>
      <c r="AF59" s="10">
        <v>9.7978634194259302E-3</v>
      </c>
      <c r="AG59" s="10">
        <v>0.58530785844840172</v>
      </c>
      <c r="AH59" s="10">
        <v>9.081094369673132E-3</v>
      </c>
      <c r="AI59" s="10">
        <v>7.0551528725962515E-2</v>
      </c>
      <c r="AJ59" s="10">
        <v>4.2425452381203094E-3</v>
      </c>
      <c r="AK59" s="8">
        <v>0.34621236138916289</v>
      </c>
      <c r="AL59" s="8">
        <v>6.2014436009091161E-4</v>
      </c>
      <c r="AM59" s="9">
        <v>2.6931763401789608</v>
      </c>
      <c r="AN59" s="9">
        <v>1.1189788240948399E-2</v>
      </c>
      <c r="AO59" s="10">
        <v>3.8414561787396759E-3</v>
      </c>
      <c r="AP59" s="10">
        <v>5.0777449270201468E-3</v>
      </c>
      <c r="AQ59" s="10">
        <v>-4.6161067744487994E-3</v>
      </c>
      <c r="AR59" s="10">
        <v>6.8473870967868484E-3</v>
      </c>
      <c r="AS59" s="10">
        <v>4.1232033860710143E-2</v>
      </c>
      <c r="AT59" s="10">
        <v>3.103710434555144E-3</v>
      </c>
      <c r="AU59" s="12">
        <v>9.9052756066936119E-3</v>
      </c>
      <c r="AV59" s="12">
        <v>9.0575220422663892E-5</v>
      </c>
      <c r="AW59" s="6">
        <v>1</v>
      </c>
      <c r="AX59" s="6">
        <v>0</v>
      </c>
      <c r="AY59" s="6">
        <v>1</v>
      </c>
      <c r="AZ59">
        <v>0</v>
      </c>
      <c r="BA59" s="6">
        <v>1</v>
      </c>
      <c r="BB59">
        <v>0</v>
      </c>
      <c r="BC59" s="8">
        <v>0.99827624497530354</v>
      </c>
      <c r="BD59" s="8">
        <v>6.2478215723897059E-4</v>
      </c>
      <c r="BE59" s="10">
        <v>0.99650564021930876</v>
      </c>
      <c r="BF59" s="10">
        <v>1.265420994638601E-3</v>
      </c>
      <c r="BG59" s="10">
        <v>0.9947008806933153</v>
      </c>
      <c r="BH59" s="10">
        <v>1.9172431578423821E-3</v>
      </c>
      <c r="BI59" s="8">
        <v>0.98518551103100027</v>
      </c>
      <c r="BJ59" s="8">
        <v>7.8062172269419204E-4</v>
      </c>
      <c r="BK59" s="11">
        <v>44537.683130724989</v>
      </c>
      <c r="BL59">
        <v>202.27131944444449</v>
      </c>
      <c r="BM59" s="12">
        <v>1.340845733635156E-2</v>
      </c>
      <c r="BN59" s="12">
        <v>2.9623572218450701E-5</v>
      </c>
      <c r="BO59" s="6">
        <v>1.0013964097324231</v>
      </c>
      <c r="BP59" s="6">
        <v>49.276845124170592</v>
      </c>
      <c r="BQ59">
        <v>5.4633332999999996E-10</v>
      </c>
      <c r="BR59">
        <v>28.201000000000001</v>
      </c>
      <c r="BS59" t="s">
        <v>60</v>
      </c>
      <c r="BT59" t="s">
        <v>61</v>
      </c>
      <c r="BU59" s="6">
        <v>7.2999999999999996E-4</v>
      </c>
      <c r="BV59" s="6">
        <v>9.0000000000000006E-5</v>
      </c>
      <c r="BW59" s="6">
        <v>1.2149999999999999E-2</v>
      </c>
      <c r="BX59" s="6">
        <v>3.0000000000000001E-5</v>
      </c>
      <c r="BY59" s="6">
        <v>2.24E-4</v>
      </c>
      <c r="BZ59" s="6">
        <v>1.5999999999999999E-5</v>
      </c>
      <c r="CA59" s="6">
        <v>7.0200000000000004E-4</v>
      </c>
      <c r="CB59" s="6">
        <v>1.2E-5</v>
      </c>
      <c r="CC59" s="6">
        <v>1.9599999999999999E-5</v>
      </c>
      <c r="CD59" s="6">
        <v>7.9999999999999996E-7</v>
      </c>
      <c r="CE59" s="6">
        <v>2.7020000000000001E-4</v>
      </c>
      <c r="CF59" s="6">
        <v>3.9999999999999998E-7</v>
      </c>
      <c r="CG59" s="6">
        <v>263</v>
      </c>
      <c r="CH59" s="6">
        <v>0</v>
      </c>
      <c r="CI59" s="6">
        <v>2.3199999999999998</v>
      </c>
      <c r="CJ59" s="6">
        <v>0</v>
      </c>
      <c r="CK59" s="6">
        <v>0.22700000000000001</v>
      </c>
      <c r="CL59" s="6">
        <v>0</v>
      </c>
    </row>
    <row r="60" spans="1:90" x14ac:dyDescent="0.75">
      <c r="B60" t="s">
        <v>108</v>
      </c>
      <c r="C60" t="s">
        <v>64</v>
      </c>
      <c r="D60">
        <v>1</v>
      </c>
      <c r="E60" s="7">
        <v>32.795757111946358</v>
      </c>
      <c r="F60" s="7">
        <v>0.1168945230823745</v>
      </c>
      <c r="G60" s="5">
        <v>41.984774577021369</v>
      </c>
      <c r="H60" s="5">
        <v>21.413486863900761</v>
      </c>
      <c r="I60" s="5">
        <v>-129250.5501320219</v>
      </c>
      <c r="J60" s="5">
        <v>956696.63611541071</v>
      </c>
      <c r="K60">
        <f t="shared" si="2"/>
        <v>20.343450887342939</v>
      </c>
      <c r="L60" s="6">
        <v>39.901155714779406</v>
      </c>
      <c r="M60" s="10">
        <v>1.3483202888438299</v>
      </c>
      <c r="N60" s="10">
        <v>4.8490256307373789E-3</v>
      </c>
      <c r="O60" s="8">
        <v>0.2959962686762137</v>
      </c>
      <c r="P60" s="8">
        <v>2.6451776762698701E-4</v>
      </c>
      <c r="Q60" s="6">
        <v>2.0126682258902449E-3</v>
      </c>
      <c r="R60" s="6">
        <v>4.1472945237369524E-6</v>
      </c>
      <c r="S60" s="9">
        <v>183.28818986429241</v>
      </c>
      <c r="T60" s="9">
        <v>2.5633219712631331E-2</v>
      </c>
      <c r="U60" s="9">
        <v>54.165620754839793</v>
      </c>
      <c r="V60" s="9">
        <v>4.7775693151627788E-2</v>
      </c>
      <c r="W60" s="9">
        <v>0.72671156892405053</v>
      </c>
      <c r="X60" s="9">
        <v>1.357283009845903E-2</v>
      </c>
      <c r="Y60" s="10">
        <v>1.1527723218504839E-2</v>
      </c>
      <c r="Z60" s="10">
        <v>5.753861159413648E-3</v>
      </c>
      <c r="AA60" s="8">
        <v>0.36896846590254212</v>
      </c>
      <c r="AB60" s="8">
        <v>7.5421314246849284E-4</v>
      </c>
      <c r="AC60" s="9">
        <v>185.92016472736029</v>
      </c>
      <c r="AD60" s="9">
        <v>2.110961024904557E-2</v>
      </c>
      <c r="AE60" s="9">
        <v>54.293292485327569</v>
      </c>
      <c r="AF60" s="9">
        <v>1.0453563968036549E-2</v>
      </c>
      <c r="AG60" s="10">
        <v>0.67290463492527897</v>
      </c>
      <c r="AH60" s="10">
        <v>9.3822692853984258E-3</v>
      </c>
      <c r="AI60" s="10">
        <v>7.1760836020722293E-2</v>
      </c>
      <c r="AJ60" s="10">
        <v>3.9801320475694414E-3</v>
      </c>
      <c r="AK60" s="8">
        <v>0.38443768451505322</v>
      </c>
      <c r="AL60" s="8">
        <v>6.4725481099587191E-4</v>
      </c>
      <c r="AM60" s="9">
        <v>2.6982521495303611</v>
      </c>
      <c r="AN60" s="9">
        <v>1.454119348504178E-2</v>
      </c>
      <c r="AO60" s="10">
        <v>2.887818163993187E-3</v>
      </c>
      <c r="AP60" s="10">
        <v>6.3015614054669133E-3</v>
      </c>
      <c r="AQ60" s="10">
        <v>-5.0417699271418986E-3</v>
      </c>
      <c r="AR60" s="10">
        <v>9.8204612437038548E-3</v>
      </c>
      <c r="AS60" s="10">
        <v>3.8328118287470923E-2</v>
      </c>
      <c r="AT60" s="10">
        <v>4.2153127518564674E-3</v>
      </c>
      <c r="AU60" s="8">
        <v>1.0119012744047289E-2</v>
      </c>
      <c r="AV60" s="8">
        <v>1.2598343140775021E-4</v>
      </c>
      <c r="AW60" s="6">
        <v>1</v>
      </c>
      <c r="AX60" s="6">
        <v>0</v>
      </c>
      <c r="AY60" s="6">
        <v>1</v>
      </c>
      <c r="AZ60">
        <v>0</v>
      </c>
      <c r="BA60" s="6">
        <v>1</v>
      </c>
      <c r="BB60">
        <v>0</v>
      </c>
      <c r="BC60" s="8">
        <v>0.99754848107328431</v>
      </c>
      <c r="BD60" s="8">
        <v>8.5081262629700444E-4</v>
      </c>
      <c r="BE60" s="10">
        <v>0.99503219495961126</v>
      </c>
      <c r="BF60" s="10">
        <v>1.7219258284778571E-3</v>
      </c>
      <c r="BG60" s="10">
        <v>0.99246931423349383</v>
      </c>
      <c r="BH60" s="10">
        <v>2.606896656485743E-3</v>
      </c>
      <c r="BI60" s="10">
        <v>0.98572294934639604</v>
      </c>
      <c r="BJ60" s="10">
        <v>1.022039514847918E-3</v>
      </c>
      <c r="BK60" s="11">
        <v>44537.768759551072</v>
      </c>
      <c r="BL60">
        <v>202.35694444444451</v>
      </c>
      <c r="BM60" s="12">
        <v>1.340845733635156E-2</v>
      </c>
      <c r="BN60" s="12">
        <v>2.9623572218450701E-5</v>
      </c>
      <c r="BO60" s="6">
        <v>1.0013970158022909</v>
      </c>
      <c r="BP60" s="6">
        <v>49.360251119536251</v>
      </c>
      <c r="BQ60">
        <v>5.4633332999999996E-10</v>
      </c>
      <c r="BR60">
        <v>28.201000000000001</v>
      </c>
      <c r="BS60" t="s">
        <v>60</v>
      </c>
      <c r="BT60" t="s">
        <v>61</v>
      </c>
      <c r="BU60" s="6">
        <v>7.2999999999999996E-4</v>
      </c>
      <c r="BV60" s="6">
        <v>9.0000000000000006E-5</v>
      </c>
      <c r="BW60" s="6">
        <v>1.2149999999999999E-2</v>
      </c>
      <c r="BX60" s="6">
        <v>3.0000000000000001E-5</v>
      </c>
      <c r="BY60" s="6">
        <v>2.24E-4</v>
      </c>
      <c r="BZ60" s="6">
        <v>1.5999999999999999E-5</v>
      </c>
      <c r="CA60" s="6">
        <v>7.0200000000000004E-4</v>
      </c>
      <c r="CB60" s="6">
        <v>1.2E-5</v>
      </c>
      <c r="CC60" s="6">
        <v>1.9599999999999999E-5</v>
      </c>
      <c r="CD60" s="6">
        <v>7.9999999999999996E-7</v>
      </c>
      <c r="CE60" s="6">
        <v>2.7020000000000001E-4</v>
      </c>
      <c r="CF60" s="6">
        <v>3.9999999999999998E-7</v>
      </c>
      <c r="CG60" s="6">
        <v>263</v>
      </c>
      <c r="CH60" s="6">
        <v>0</v>
      </c>
      <c r="CI60" s="6">
        <v>2.3199999999999998</v>
      </c>
      <c r="CJ60" s="6">
        <v>0</v>
      </c>
      <c r="CK60" s="6">
        <v>0.22700000000000001</v>
      </c>
      <c r="CL60" s="6">
        <v>0</v>
      </c>
    </row>
    <row r="61" spans="1:90" x14ac:dyDescent="0.75">
      <c r="B61" t="s">
        <v>107</v>
      </c>
      <c r="C61" t="s">
        <v>64</v>
      </c>
      <c r="D61">
        <v>1.25</v>
      </c>
      <c r="E61" s="7">
        <v>31.361238911109741</v>
      </c>
      <c r="F61" s="7">
        <v>0.13301181611011781</v>
      </c>
      <c r="G61" s="5">
        <v>27.161874334850321</v>
      </c>
      <c r="H61" s="5">
        <v>13.63721919616868</v>
      </c>
      <c r="I61" s="5">
        <v>5762.6387168167084</v>
      </c>
      <c r="J61" s="5">
        <v>2860.978527412467</v>
      </c>
      <c r="K61">
        <f t="shared" si="2"/>
        <v>13.592272312795311</v>
      </c>
      <c r="L61" s="6">
        <v>38.378252195906491</v>
      </c>
      <c r="M61" s="10">
        <v>1.2888368310203251</v>
      </c>
      <c r="N61" s="10">
        <v>5.51328155779686E-3</v>
      </c>
      <c r="O61" s="8">
        <v>0.29783907138892041</v>
      </c>
      <c r="P61" s="8">
        <v>2.695954258406141E-4</v>
      </c>
      <c r="Q61" s="6">
        <v>2.0636858088058261E-3</v>
      </c>
      <c r="R61" s="6">
        <v>4.9061663818170129E-6</v>
      </c>
      <c r="S61" s="9">
        <v>121.704168225003</v>
      </c>
      <c r="T61" s="9">
        <v>2.4601478407426401E-2</v>
      </c>
      <c r="U61" s="9">
        <v>36.190215286898137</v>
      </c>
      <c r="V61" s="9">
        <v>3.190800904945109E-2</v>
      </c>
      <c r="W61" s="9">
        <v>0.51536933354120029</v>
      </c>
      <c r="X61" s="9">
        <v>1.3703728517846139E-2</v>
      </c>
      <c r="Y61" s="10">
        <v>1.1809107627266131E-2</v>
      </c>
      <c r="Z61" s="10">
        <v>5.8464101843880532E-3</v>
      </c>
      <c r="AA61" s="8">
        <v>0.25126926352472101</v>
      </c>
      <c r="AB61" s="8">
        <v>5.8957517209596612E-4</v>
      </c>
      <c r="AC61" s="9">
        <v>124.31893339588829</v>
      </c>
      <c r="AD61" s="9">
        <v>2.0211849903613521E-2</v>
      </c>
      <c r="AE61" s="10">
        <v>36.270101830275607</v>
      </c>
      <c r="AF61" s="10">
        <v>9.5289704635275994E-3</v>
      </c>
      <c r="AG61" s="10">
        <v>0.45194139670542838</v>
      </c>
      <c r="AH61" s="10">
        <v>9.9606326059566482E-3</v>
      </c>
      <c r="AI61" s="10">
        <v>7.1041055044948814E-2</v>
      </c>
      <c r="AJ61" s="10">
        <v>4.2608893059938452E-3</v>
      </c>
      <c r="AK61" s="8">
        <v>0.26495777543630061</v>
      </c>
      <c r="AL61" s="8">
        <v>5.2711387102991774E-4</v>
      </c>
      <c r="AM61" s="9">
        <v>2.6966532778906189</v>
      </c>
      <c r="AN61" s="9">
        <v>1.402547194588708E-2</v>
      </c>
      <c r="AO61" s="10">
        <v>3.0057677529872931E-3</v>
      </c>
      <c r="AP61" s="10">
        <v>6.0800898793621286E-3</v>
      </c>
      <c r="AQ61" s="10">
        <v>-4.2752113434982031E-3</v>
      </c>
      <c r="AR61" s="10">
        <v>9.467320636737081E-3</v>
      </c>
      <c r="AS61" s="10">
        <v>3.8308185080312793E-2</v>
      </c>
      <c r="AT61" s="10">
        <v>4.0649487668790573E-3</v>
      </c>
      <c r="AU61" s="8">
        <v>1.0106988531474599E-2</v>
      </c>
      <c r="AV61" s="8">
        <v>1.214712973731676E-4</v>
      </c>
      <c r="AW61" s="6">
        <v>1</v>
      </c>
      <c r="AX61" s="6">
        <v>0</v>
      </c>
      <c r="AY61" s="6">
        <v>1</v>
      </c>
      <c r="AZ61">
        <v>0</v>
      </c>
      <c r="BA61" s="6">
        <v>1</v>
      </c>
      <c r="BB61">
        <v>0</v>
      </c>
      <c r="BC61" s="8">
        <v>0.99764789247885766</v>
      </c>
      <c r="BD61" s="8">
        <v>8.228362690872583E-4</v>
      </c>
      <c r="BE61" s="10">
        <v>0.99523340006432548</v>
      </c>
      <c r="BF61" s="10">
        <v>1.6654763586530751E-3</v>
      </c>
      <c r="BG61" s="10">
        <v>0.9927739431366065</v>
      </c>
      <c r="BH61" s="10">
        <v>2.521699424619884E-3</v>
      </c>
      <c r="BI61" s="8">
        <v>0.98597850050442248</v>
      </c>
      <c r="BJ61" s="8">
        <v>9.8602774853600618E-4</v>
      </c>
      <c r="BK61" s="11">
        <v>44537.796502277131</v>
      </c>
      <c r="BL61">
        <v>202.38468750000001</v>
      </c>
      <c r="BM61" s="12">
        <v>1.340845733635156E-2</v>
      </c>
      <c r="BN61" s="12">
        <v>2.9623572218450701E-5</v>
      </c>
      <c r="BO61" s="6">
        <v>1.001397212161832</v>
      </c>
      <c r="BP61" s="6">
        <v>49.387303941759583</v>
      </c>
      <c r="BQ61">
        <v>5.4633332999999996E-10</v>
      </c>
      <c r="BR61">
        <v>28.201000000000001</v>
      </c>
      <c r="BS61" t="s">
        <v>60</v>
      </c>
      <c r="BT61" t="s">
        <v>61</v>
      </c>
      <c r="BU61" s="6">
        <v>7.2999999999999996E-4</v>
      </c>
      <c r="BV61" s="6">
        <v>9.0000000000000006E-5</v>
      </c>
      <c r="BW61" s="6">
        <v>1.2149999999999999E-2</v>
      </c>
      <c r="BX61" s="6">
        <v>3.0000000000000001E-5</v>
      </c>
      <c r="BY61" s="6">
        <v>2.24E-4</v>
      </c>
      <c r="BZ61" s="6">
        <v>1.5999999999999999E-5</v>
      </c>
      <c r="CA61" s="6">
        <v>7.0200000000000004E-4</v>
      </c>
      <c r="CB61" s="6">
        <v>1.2E-5</v>
      </c>
      <c r="CC61" s="6">
        <v>1.9599999999999999E-5</v>
      </c>
      <c r="CD61" s="6">
        <v>7.9999999999999996E-7</v>
      </c>
      <c r="CE61" s="6">
        <v>2.7020000000000001E-4</v>
      </c>
      <c r="CF61" s="6">
        <v>3.9999999999999998E-7</v>
      </c>
      <c r="CG61" s="6">
        <v>263</v>
      </c>
      <c r="CH61" s="6">
        <v>0</v>
      </c>
      <c r="CI61" s="6">
        <v>2.3199999999999998</v>
      </c>
      <c r="CJ61" s="6">
        <v>0</v>
      </c>
      <c r="CK61" s="6">
        <v>0.22700000000000001</v>
      </c>
      <c r="CL61" s="6">
        <v>0</v>
      </c>
    </row>
    <row r="62" spans="1:90" x14ac:dyDescent="0.75">
      <c r="B62" t="s">
        <v>109</v>
      </c>
      <c r="C62" t="s">
        <v>64</v>
      </c>
      <c r="D62">
        <v>1.5</v>
      </c>
      <c r="E62" s="7">
        <v>32.890241945414743</v>
      </c>
      <c r="F62" s="7">
        <v>0.2208745900027291</v>
      </c>
      <c r="G62" s="5">
        <v>8.3158015241591592</v>
      </c>
      <c r="H62" s="5">
        <v>3.806029552649917</v>
      </c>
      <c r="I62" s="5">
        <v>-8099.6647229945384</v>
      </c>
      <c r="J62" s="5">
        <v>14901.407411218501</v>
      </c>
      <c r="K62">
        <f t="shared" si="2"/>
        <v>4.4844254979588776</v>
      </c>
      <c r="L62" s="6">
        <v>38.512385536775547</v>
      </c>
      <c r="M62" s="10">
        <v>1.352239815545917</v>
      </c>
      <c r="N62" s="10">
        <v>9.1628059887231342E-3</v>
      </c>
      <c r="O62" s="8">
        <v>0.28486362967440287</v>
      </c>
      <c r="P62" s="8">
        <v>3.8707195289467729E-4</v>
      </c>
      <c r="Q62" s="6">
        <v>2.059204374173851E-3</v>
      </c>
      <c r="R62" s="6">
        <v>8.1973450421189319E-6</v>
      </c>
      <c r="S62" s="9">
        <v>41.980929107698088</v>
      </c>
      <c r="T62" s="9">
        <v>2.2306211964031181E-2</v>
      </c>
      <c r="U62" s="9">
        <v>11.940043612605569</v>
      </c>
      <c r="V62" s="9">
        <v>1.4923573425022291E-2</v>
      </c>
      <c r="W62" s="9">
        <v>0.15507091850945359</v>
      </c>
      <c r="X62" s="9">
        <v>1.195615018542367E-2</v>
      </c>
      <c r="Y62" s="10">
        <v>1.242089957204068E-2</v>
      </c>
      <c r="Z62" s="10">
        <v>5.6601860170619276E-3</v>
      </c>
      <c r="AA62" s="8">
        <v>8.6594601141688904E-2</v>
      </c>
      <c r="AB62" s="8">
        <v>3.3220271073663792E-4</v>
      </c>
      <c r="AC62" s="9">
        <v>44.501864110620502</v>
      </c>
      <c r="AD62" s="9">
        <v>1.7748872333210299E-2</v>
      </c>
      <c r="AE62" s="10">
        <v>11.97164438109246</v>
      </c>
      <c r="AF62" s="10">
        <v>8.0236907134534213E-3</v>
      </c>
      <c r="AG62" s="10">
        <v>9.6777596205963642E-2</v>
      </c>
      <c r="AH62" s="10">
        <v>9.2773335790705385E-3</v>
      </c>
      <c r="AI62" s="10">
        <v>5.8245950556721507E-2</v>
      </c>
      <c r="AJ62" s="10">
        <v>4.3350075742877607E-3</v>
      </c>
      <c r="AK62" s="8">
        <v>9.7170829342114531E-2</v>
      </c>
      <c r="AL62" s="8">
        <v>3.1024688119686751E-4</v>
      </c>
      <c r="AM62" s="9">
        <v>2.655595754026761</v>
      </c>
      <c r="AN62" s="9">
        <v>1.351090755958643E-2</v>
      </c>
      <c r="AO62" s="10">
        <v>5.1894738380208541E-3</v>
      </c>
      <c r="AP62" s="10">
        <v>6.4244535597870814E-3</v>
      </c>
      <c r="AQ62" s="10">
        <v>1.3577720584776709E-2</v>
      </c>
      <c r="AR62" s="10">
        <v>7.5518892317860383E-3</v>
      </c>
      <c r="AS62" s="10">
        <v>3.5320036232457191E-2</v>
      </c>
      <c r="AT62" s="10">
        <v>3.650086269511335E-3</v>
      </c>
      <c r="AU62" s="8">
        <v>9.7887554086746389E-3</v>
      </c>
      <c r="AV62" s="8">
        <v>1.034042214555482E-4</v>
      </c>
      <c r="AW62" s="6">
        <v>1</v>
      </c>
      <c r="AX62" s="6">
        <v>0</v>
      </c>
      <c r="AY62" s="6">
        <v>1</v>
      </c>
      <c r="AZ62">
        <v>0</v>
      </c>
      <c r="BA62" s="6">
        <v>1</v>
      </c>
      <c r="BB62">
        <v>0</v>
      </c>
      <c r="BC62" s="8">
        <v>0.9996006370472551</v>
      </c>
      <c r="BD62" s="8">
        <v>9.06110168357305E-4</v>
      </c>
      <c r="BE62" s="10">
        <v>0.99918986774231866</v>
      </c>
      <c r="BF62" s="10">
        <v>1.8377223372693259E-3</v>
      </c>
      <c r="BG62" s="10">
        <v>0.99877059712630623</v>
      </c>
      <c r="BH62" s="10">
        <v>2.788220018929654E-3</v>
      </c>
      <c r="BI62" s="8">
        <v>0.99102154800575615</v>
      </c>
      <c r="BJ62" s="8">
        <v>8.3511602065680353E-4</v>
      </c>
      <c r="BK62" s="11">
        <v>44538.532287477537</v>
      </c>
      <c r="BL62">
        <v>203.12047453703701</v>
      </c>
      <c r="BM62" s="12">
        <v>1.340845733635156E-2</v>
      </c>
      <c r="BN62" s="12">
        <v>2.9623572218450701E-5</v>
      </c>
      <c r="BO62" s="6">
        <v>1.001402419971414</v>
      </c>
      <c r="BP62" s="6">
        <v>50.110228235105161</v>
      </c>
      <c r="BQ62">
        <v>5.4633332999999996E-10</v>
      </c>
      <c r="BR62">
        <v>28.201000000000001</v>
      </c>
      <c r="BS62" t="s">
        <v>60</v>
      </c>
      <c r="BT62" t="s">
        <v>61</v>
      </c>
      <c r="BU62" s="6">
        <v>7.2999999999999996E-4</v>
      </c>
      <c r="BV62" s="6">
        <v>9.0000000000000006E-5</v>
      </c>
      <c r="BW62" s="6">
        <v>1.2149999999999999E-2</v>
      </c>
      <c r="BX62" s="6">
        <v>3.0000000000000001E-5</v>
      </c>
      <c r="BY62" s="6">
        <v>2.24E-4</v>
      </c>
      <c r="BZ62" s="6">
        <v>1.5999999999999999E-5</v>
      </c>
      <c r="CA62" s="6">
        <v>7.0200000000000004E-4</v>
      </c>
      <c r="CB62" s="6">
        <v>1.2E-5</v>
      </c>
      <c r="CC62" s="6">
        <v>1.9599999999999999E-5</v>
      </c>
      <c r="CD62" s="6">
        <v>7.9999999999999996E-7</v>
      </c>
      <c r="CE62" s="6">
        <v>2.7020000000000001E-4</v>
      </c>
      <c r="CF62" s="6">
        <v>3.9999999999999998E-7</v>
      </c>
      <c r="CG62" s="6">
        <v>263</v>
      </c>
      <c r="CH62" s="6">
        <v>0</v>
      </c>
      <c r="CI62" s="6">
        <v>2.3199999999999998</v>
      </c>
      <c r="CJ62" s="6">
        <v>0</v>
      </c>
      <c r="CK62" s="6">
        <v>0.22700000000000001</v>
      </c>
      <c r="CL62" s="6">
        <v>0</v>
      </c>
    </row>
    <row r="63" spans="1:90" x14ac:dyDescent="0.75">
      <c r="B63" t="s">
        <v>119</v>
      </c>
      <c r="C63" t="s">
        <v>64</v>
      </c>
      <c r="D63">
        <v>1.75</v>
      </c>
      <c r="E63" s="7">
        <v>43.052621471393458</v>
      </c>
      <c r="F63" s="7">
        <v>0.39410510596946918</v>
      </c>
      <c r="G63" s="7">
        <v>2.7059900875880118</v>
      </c>
      <c r="H63" s="7">
        <v>0.89740611875102205</v>
      </c>
      <c r="I63" s="5">
        <v>-693.84590863971437</v>
      </c>
      <c r="J63" s="5">
        <v>258.03224945251998</v>
      </c>
      <c r="K63">
        <f t="shared" si="2"/>
        <v>1.8135620768797367</v>
      </c>
      <c r="L63" s="6">
        <v>45.258934303363588</v>
      </c>
      <c r="M63" s="9">
        <v>1.774990494896594</v>
      </c>
      <c r="N63" s="9">
        <v>1.644015922524945E-2</v>
      </c>
      <c r="O63" s="8">
        <v>0.25502874710547419</v>
      </c>
      <c r="P63" s="8">
        <v>5.7653454005086662E-4</v>
      </c>
      <c r="Q63" s="12">
        <v>1.8332207863156339E-3</v>
      </c>
      <c r="R63" s="12">
        <v>1.3249202315353819E-5</v>
      </c>
      <c r="S63" s="9">
        <v>18.96196735774878</v>
      </c>
      <c r="T63" s="9">
        <v>1.9476037495186942E-2</v>
      </c>
      <c r="U63" s="10">
        <v>4.8287144701071716</v>
      </c>
      <c r="V63" s="10">
        <v>9.7187219500712817E-3</v>
      </c>
      <c r="W63" s="9">
        <v>3.4613540731151721E-2</v>
      </c>
      <c r="X63" s="9">
        <v>1.141411575997457E-2</v>
      </c>
      <c r="Y63" s="10">
        <v>1.538241949808709E-2</v>
      </c>
      <c r="Z63" s="10">
        <v>5.0935492243159072E-3</v>
      </c>
      <c r="AA63" s="8">
        <v>3.4952752138273133E-2</v>
      </c>
      <c r="AB63" s="8">
        <v>2.3881791372917289E-4</v>
      </c>
      <c r="AC63" s="9">
        <v>21.492260368399702</v>
      </c>
      <c r="AD63" s="9">
        <v>1.595493290036978E-2</v>
      </c>
      <c r="AE63" s="10">
        <v>4.8537876354929486</v>
      </c>
      <c r="AF63" s="10">
        <v>7.3663617966114514E-3</v>
      </c>
      <c r="AG63" s="10">
        <v>-3.7289024088594659E-3</v>
      </c>
      <c r="AH63" s="10">
        <v>9.5475978138472323E-3</v>
      </c>
      <c r="AI63" s="10">
        <v>5.6356137406199831E-2</v>
      </c>
      <c r="AJ63" s="10">
        <v>4.1260956180037981E-3</v>
      </c>
      <c r="AK63" s="8">
        <v>4.5087196644167063E-2</v>
      </c>
      <c r="AL63" s="8">
        <v>2.2281657868226799E-4</v>
      </c>
      <c r="AM63" s="9">
        <v>2.6566039321068309</v>
      </c>
      <c r="AN63" s="9">
        <v>1.1169429379275619E-2</v>
      </c>
      <c r="AO63" s="10">
        <v>3.4843298022921711E-3</v>
      </c>
      <c r="AP63" s="10">
        <v>5.2728386585823494E-3</v>
      </c>
      <c r="AQ63" s="10">
        <v>9.5601370761014826E-3</v>
      </c>
      <c r="AR63" s="10">
        <v>6.2900868487806476E-3</v>
      </c>
      <c r="AS63" s="10">
        <v>3.055434112045867E-2</v>
      </c>
      <c r="AT63" s="10">
        <v>3.008690230760289E-3</v>
      </c>
      <c r="AU63" s="12">
        <v>9.778078159469036E-3</v>
      </c>
      <c r="AV63" s="12">
        <v>8.7873911465922761E-5</v>
      </c>
      <c r="AW63" s="6">
        <v>1</v>
      </c>
      <c r="AX63" s="6">
        <v>0</v>
      </c>
      <c r="AY63" s="6">
        <v>1</v>
      </c>
      <c r="AZ63">
        <v>0</v>
      </c>
      <c r="BA63" s="6">
        <v>1</v>
      </c>
      <c r="BB63">
        <v>0</v>
      </c>
      <c r="BC63" s="8">
        <v>0.99916489498970307</v>
      </c>
      <c r="BD63" s="8">
        <v>7.3229324338361552E-4</v>
      </c>
      <c r="BE63" s="10">
        <v>0.99830631809402359</v>
      </c>
      <c r="BF63" s="10">
        <v>1.484530322091081E-3</v>
      </c>
      <c r="BG63" s="10">
        <v>0.99743036925929229</v>
      </c>
      <c r="BH63" s="10">
        <v>2.251320157566523E-3</v>
      </c>
      <c r="BI63" s="8">
        <v>0.98990052101480119</v>
      </c>
      <c r="BJ63" s="8">
        <v>8.0994758388071829E-4</v>
      </c>
      <c r="BK63" s="11">
        <v>44538.559891163823</v>
      </c>
      <c r="BL63">
        <v>203.1480787037037</v>
      </c>
      <c r="BM63" s="12">
        <v>1.340845733635156E-2</v>
      </c>
      <c r="BN63" s="12">
        <v>2.9623572218450701E-5</v>
      </c>
      <c r="BO63" s="6">
        <v>1.0014026153479041</v>
      </c>
      <c r="BP63" s="6">
        <v>50.137554416804633</v>
      </c>
      <c r="BQ63">
        <v>5.4633332999999996E-10</v>
      </c>
      <c r="BR63">
        <v>28.201000000000001</v>
      </c>
      <c r="BS63" t="s">
        <v>60</v>
      </c>
      <c r="BT63" t="s">
        <v>61</v>
      </c>
      <c r="BU63" s="6">
        <v>7.2999999999999996E-4</v>
      </c>
      <c r="BV63" s="6">
        <v>9.0000000000000006E-5</v>
      </c>
      <c r="BW63" s="6">
        <v>1.2149999999999999E-2</v>
      </c>
      <c r="BX63" s="6">
        <v>3.0000000000000001E-5</v>
      </c>
      <c r="BY63" s="6">
        <v>2.24E-4</v>
      </c>
      <c r="BZ63" s="6">
        <v>1.5999999999999999E-5</v>
      </c>
      <c r="CA63" s="6">
        <v>7.0200000000000004E-4</v>
      </c>
      <c r="CB63" s="6">
        <v>1.2E-5</v>
      </c>
      <c r="CC63" s="6">
        <v>1.9599999999999999E-5</v>
      </c>
      <c r="CD63" s="6">
        <v>7.9999999999999996E-7</v>
      </c>
      <c r="CE63" s="6">
        <v>2.7020000000000001E-4</v>
      </c>
      <c r="CF63" s="6">
        <v>3.9999999999999998E-7</v>
      </c>
      <c r="CG63" s="6">
        <v>263</v>
      </c>
      <c r="CH63" s="6">
        <v>0</v>
      </c>
      <c r="CI63" s="6">
        <v>2.3199999999999998</v>
      </c>
      <c r="CJ63" s="6">
        <v>0</v>
      </c>
      <c r="CK63" s="6">
        <v>0.22700000000000001</v>
      </c>
      <c r="CL63" s="6">
        <v>0</v>
      </c>
    </row>
    <row r="64" spans="1:90" x14ac:dyDescent="0.75">
      <c r="B64" t="s">
        <v>113</v>
      </c>
      <c r="C64" t="s">
        <v>64</v>
      </c>
      <c r="D64">
        <v>2</v>
      </c>
      <c r="E64" s="7">
        <v>39.460529822198538</v>
      </c>
      <c r="F64" s="7">
        <v>0.32181128280623927</v>
      </c>
      <c r="G64" s="7">
        <v>2.7282820667122269</v>
      </c>
      <c r="H64" s="7">
        <v>0.62930775185873478</v>
      </c>
      <c r="I64" s="5">
        <v>1106.603591899617</v>
      </c>
      <c r="J64" s="5">
        <v>478.70829397279851</v>
      </c>
      <c r="K64">
        <f t="shared" si="2"/>
        <v>2.7022025161584864</v>
      </c>
      <c r="L64" s="6">
        <v>43.615243853663998</v>
      </c>
      <c r="M64" s="9">
        <v>1.6252927391927789</v>
      </c>
      <c r="N64" s="9">
        <v>1.339809122309491E-2</v>
      </c>
      <c r="O64" s="8">
        <v>0.26840573766404219</v>
      </c>
      <c r="P64" s="8">
        <v>4.4349837974830562E-4</v>
      </c>
      <c r="Q64" s="12">
        <v>1.888270710801683E-3</v>
      </c>
      <c r="R64" s="12">
        <v>1.148234929165759E-5</v>
      </c>
      <c r="S64" s="9">
        <v>26.845475635718529</v>
      </c>
      <c r="T64" s="9">
        <v>2.0920115533669389E-2</v>
      </c>
      <c r="U64" s="9">
        <v>7.1947713052006854</v>
      </c>
      <c r="V64" s="9">
        <v>1.0476190730977081E-2</v>
      </c>
      <c r="W64" s="9">
        <v>0.1257839603470049</v>
      </c>
      <c r="X64" s="9">
        <v>1.240224204914929E-2</v>
      </c>
      <c r="Y64" s="10">
        <v>2.2694605014099679E-2</v>
      </c>
      <c r="Z64" s="10">
        <v>5.2266589998237719E-3</v>
      </c>
      <c r="AA64" s="8">
        <v>5.0998793334897027E-2</v>
      </c>
      <c r="AB64" s="8">
        <v>2.9725143826582002E-4</v>
      </c>
      <c r="AC64" s="9">
        <v>29.359953293966051</v>
      </c>
      <c r="AD64" s="9">
        <v>1.600758724966151E-2</v>
      </c>
      <c r="AE64" s="10">
        <v>7.2138290850661466</v>
      </c>
      <c r="AF64" s="10">
        <v>7.0277447275066442E-3</v>
      </c>
      <c r="AG64" s="10">
        <v>6.2177468213510917E-2</v>
      </c>
      <c r="AH64" s="10">
        <v>9.7045700321681007E-3</v>
      </c>
      <c r="AI64" s="10">
        <v>6.4120333220540532E-2</v>
      </c>
      <c r="AJ64" s="10">
        <v>3.8200540771890401E-3</v>
      </c>
      <c r="AK64" s="8">
        <v>6.1390396954845793E-2</v>
      </c>
      <c r="AL64" s="8">
        <v>2.7428613048719862E-4</v>
      </c>
      <c r="AM64" s="9">
        <v>2.6653585544901288</v>
      </c>
      <c r="AN64" s="9">
        <v>1.346879298179867E-2</v>
      </c>
      <c r="AO64" s="10">
        <v>-2.329870327495015E-3</v>
      </c>
      <c r="AP64" s="10">
        <v>6.2021788464721598E-3</v>
      </c>
      <c r="AQ64" s="10">
        <v>3.7397339370427019E-4</v>
      </c>
      <c r="AR64" s="10">
        <v>7.7702246567581392E-3</v>
      </c>
      <c r="AS64" s="10">
        <v>2.037365747673478E-2</v>
      </c>
      <c r="AT64" s="10">
        <v>3.5958576803110558E-3</v>
      </c>
      <c r="AU64" s="8">
        <v>9.7864707516183529E-3</v>
      </c>
      <c r="AV64" s="8">
        <v>1.1441031083623279E-4</v>
      </c>
      <c r="AW64" s="6">
        <v>1</v>
      </c>
      <c r="AX64" s="6">
        <v>0</v>
      </c>
      <c r="AY64" s="6">
        <v>1</v>
      </c>
      <c r="AZ64">
        <v>0</v>
      </c>
      <c r="BA64" s="6">
        <v>1</v>
      </c>
      <c r="BB64">
        <v>0</v>
      </c>
      <c r="BC64" s="8">
        <v>0.99877431564824815</v>
      </c>
      <c r="BD64" s="8">
        <v>6.5274073257628952E-4</v>
      </c>
      <c r="BE64" s="10">
        <v>0.99751468131690313</v>
      </c>
      <c r="BF64" s="10">
        <v>1.322726450397326E-3</v>
      </c>
      <c r="BG64" s="10">
        <v>0.99623008265812385</v>
      </c>
      <c r="BH64" s="10">
        <v>2.0051174349575568E-3</v>
      </c>
      <c r="BI64" s="8">
        <v>0.98818764308982587</v>
      </c>
      <c r="BJ64" s="8">
        <v>8.9008183135124298E-4</v>
      </c>
      <c r="BK64" s="11">
        <v>44538.645011713903</v>
      </c>
      <c r="BL64">
        <v>203.2332060185185</v>
      </c>
      <c r="BM64" s="12">
        <v>1.340845733635156E-2</v>
      </c>
      <c r="BN64" s="12">
        <v>2.9623572218450701E-5</v>
      </c>
      <c r="BO64" s="6">
        <v>1.001403217823992</v>
      </c>
      <c r="BP64" s="6">
        <v>50.221913096107073</v>
      </c>
      <c r="BQ64">
        <v>5.4633332999999996E-10</v>
      </c>
      <c r="BR64">
        <v>28.201000000000001</v>
      </c>
      <c r="BS64" t="s">
        <v>60</v>
      </c>
      <c r="BT64" t="s">
        <v>61</v>
      </c>
      <c r="BU64" s="6">
        <v>7.2999999999999996E-4</v>
      </c>
      <c r="BV64" s="6">
        <v>9.0000000000000006E-5</v>
      </c>
      <c r="BW64" s="6">
        <v>1.2149999999999999E-2</v>
      </c>
      <c r="BX64" s="6">
        <v>3.0000000000000001E-5</v>
      </c>
      <c r="BY64" s="6">
        <v>2.24E-4</v>
      </c>
      <c r="BZ64" s="6">
        <v>1.5999999999999999E-5</v>
      </c>
      <c r="CA64" s="6">
        <v>7.0200000000000004E-4</v>
      </c>
      <c r="CB64" s="6">
        <v>1.2E-5</v>
      </c>
      <c r="CC64" s="6">
        <v>1.9599999999999999E-5</v>
      </c>
      <c r="CD64" s="6">
        <v>7.9999999999999996E-7</v>
      </c>
      <c r="CE64" s="6">
        <v>2.7020000000000001E-4</v>
      </c>
      <c r="CF64" s="6">
        <v>3.9999999999999998E-7</v>
      </c>
      <c r="CG64" s="6">
        <v>263</v>
      </c>
      <c r="CH64" s="6">
        <v>0</v>
      </c>
      <c r="CI64" s="6">
        <v>2.3199999999999998</v>
      </c>
      <c r="CJ64" s="6">
        <v>0</v>
      </c>
      <c r="CK64" s="6">
        <v>0.22700000000000001</v>
      </c>
      <c r="CL64" s="6">
        <v>0</v>
      </c>
    </row>
    <row r="65" spans="1:90" x14ac:dyDescent="0.75">
      <c r="B65" t="s">
        <v>112</v>
      </c>
      <c r="C65" t="s">
        <v>64</v>
      </c>
      <c r="D65">
        <v>2.5</v>
      </c>
      <c r="E65" s="7">
        <v>38.659840583773388</v>
      </c>
      <c r="F65" s="7">
        <v>0.1971569491105741</v>
      </c>
      <c r="G65" s="5">
        <v>5.7952225382463221</v>
      </c>
      <c r="H65" s="5">
        <v>1.4642756499746199</v>
      </c>
      <c r="I65" s="5">
        <v>-7639.2109778360546</v>
      </c>
      <c r="J65" s="5">
        <v>10093.55298458272</v>
      </c>
      <c r="K65">
        <f t="shared" si="2"/>
        <v>5.5443439687846592</v>
      </c>
      <c r="L65" s="6">
        <v>43.817262758688379</v>
      </c>
      <c r="M65" s="10">
        <v>1.591964630479771</v>
      </c>
      <c r="N65" s="10">
        <v>8.2047201737211872E-3</v>
      </c>
      <c r="O65" s="8">
        <v>0.27529549141267962</v>
      </c>
      <c r="P65" s="8">
        <v>2.6210167494756972E-4</v>
      </c>
      <c r="Q65" s="6">
        <v>1.881495561161798E-3</v>
      </c>
      <c r="R65" s="6">
        <v>7.1175409337435367E-6</v>
      </c>
      <c r="S65" s="9">
        <v>53.706126256501904</v>
      </c>
      <c r="T65" s="9">
        <v>1.972006457568512E-2</v>
      </c>
      <c r="U65" s="9">
        <v>14.76213816478985</v>
      </c>
      <c r="V65" s="9">
        <v>1.2956978031788901E-2</v>
      </c>
      <c r="W65" s="9">
        <v>0.1901432387352272</v>
      </c>
      <c r="X65" s="9">
        <v>1.125239503915681E-2</v>
      </c>
      <c r="Y65" s="10">
        <v>2.19459023437516E-2</v>
      </c>
      <c r="Z65" s="10">
        <v>5.5280841502452736E-3</v>
      </c>
      <c r="AA65" s="8">
        <v>0.10132173339526659</v>
      </c>
      <c r="AB65" s="8">
        <v>3.728421319819897E-4</v>
      </c>
      <c r="AC65" s="9">
        <v>56.23514448041437</v>
      </c>
      <c r="AD65" s="9">
        <v>1.6252439620429181E-2</v>
      </c>
      <c r="AE65" s="10">
        <v>14.78675870658884</v>
      </c>
      <c r="AF65" s="10">
        <v>7.4335853911333023E-3</v>
      </c>
      <c r="AG65" s="10">
        <v>0.12760420595683969</v>
      </c>
      <c r="AH65" s="10">
        <v>9.175140168456785E-3</v>
      </c>
      <c r="AI65" s="10">
        <v>5.9961320428415767E-2</v>
      </c>
      <c r="AJ65" s="10">
        <v>4.6652112802627304E-3</v>
      </c>
      <c r="AK65" s="8">
        <v>0.1123653933583252</v>
      </c>
      <c r="AL65" s="8">
        <v>3.5461741298387268E-4</v>
      </c>
      <c r="AM65" s="9">
        <v>2.6772869471729961</v>
      </c>
      <c r="AN65" s="9">
        <v>1.1168668374228641E-2</v>
      </c>
      <c r="AO65" s="10">
        <v>-5.1100613435627754E-3</v>
      </c>
      <c r="AP65" s="10">
        <v>5.0496614323640434E-3</v>
      </c>
      <c r="AQ65" s="10">
        <v>2.5529238053769508E-3</v>
      </c>
      <c r="AR65" s="10">
        <v>6.5451658528186797E-3</v>
      </c>
      <c r="AS65" s="10">
        <v>2.4343369549219378E-2</v>
      </c>
      <c r="AT65" s="10">
        <v>2.9940763110282201E-3</v>
      </c>
      <c r="AU65" s="12">
        <v>9.8557184822856744E-3</v>
      </c>
      <c r="AV65" s="12">
        <v>9.3892367740790986E-5</v>
      </c>
      <c r="AW65" s="6">
        <v>1</v>
      </c>
      <c r="AX65" s="6">
        <v>0</v>
      </c>
      <c r="AY65" s="6">
        <v>1</v>
      </c>
      <c r="AZ65">
        <v>0</v>
      </c>
      <c r="BA65" s="6">
        <v>1</v>
      </c>
      <c r="BB65">
        <v>0</v>
      </c>
      <c r="BC65" s="8">
        <v>0.99909545311928927</v>
      </c>
      <c r="BD65" s="8">
        <v>6.3225937486512378E-4</v>
      </c>
      <c r="BE65" s="10">
        <v>0.99816554815376612</v>
      </c>
      <c r="BF65" s="10">
        <v>1.281646524026565E-3</v>
      </c>
      <c r="BG65" s="10">
        <v>0.99721689660187651</v>
      </c>
      <c r="BH65" s="10">
        <v>1.9435008553519871E-3</v>
      </c>
      <c r="BI65" s="8">
        <v>0.98845003467798853</v>
      </c>
      <c r="BJ65" s="8">
        <v>8.4668792462999718E-4</v>
      </c>
      <c r="BK65" s="11">
        <v>44538.672624435429</v>
      </c>
      <c r="BL65">
        <v>203.26081018518519</v>
      </c>
      <c r="BM65" s="12">
        <v>1.340845733635156E-2</v>
      </c>
      <c r="BN65" s="12">
        <v>2.9623572218450701E-5</v>
      </c>
      <c r="BO65" s="6">
        <v>1.0014034132645879</v>
      </c>
      <c r="BP65" s="6">
        <v>50.249309148756943</v>
      </c>
      <c r="BQ65">
        <v>5.4633332999999996E-10</v>
      </c>
      <c r="BR65">
        <v>28.201000000000001</v>
      </c>
      <c r="BS65" t="s">
        <v>60</v>
      </c>
      <c r="BT65" t="s">
        <v>61</v>
      </c>
      <c r="BU65" s="6">
        <v>7.2999999999999996E-4</v>
      </c>
      <c r="BV65" s="6">
        <v>9.0000000000000006E-5</v>
      </c>
      <c r="BW65" s="6">
        <v>1.2149999999999999E-2</v>
      </c>
      <c r="BX65" s="6">
        <v>3.0000000000000001E-5</v>
      </c>
      <c r="BY65" s="6">
        <v>2.24E-4</v>
      </c>
      <c r="BZ65" s="6">
        <v>1.5999999999999999E-5</v>
      </c>
      <c r="CA65" s="6">
        <v>7.0200000000000004E-4</v>
      </c>
      <c r="CB65" s="6">
        <v>1.2E-5</v>
      </c>
      <c r="CC65" s="6">
        <v>1.9599999999999999E-5</v>
      </c>
      <c r="CD65" s="6">
        <v>7.9999999999999996E-7</v>
      </c>
      <c r="CE65" s="6">
        <v>2.7020000000000001E-4</v>
      </c>
      <c r="CF65" s="6">
        <v>3.9999999999999998E-7</v>
      </c>
      <c r="CG65" s="6">
        <v>263</v>
      </c>
      <c r="CH65" s="6">
        <v>0</v>
      </c>
      <c r="CI65" s="6">
        <v>2.3199999999999998</v>
      </c>
      <c r="CJ65" s="6">
        <v>0</v>
      </c>
      <c r="CK65" s="6">
        <v>0.22700000000000001</v>
      </c>
      <c r="CL65" s="6">
        <v>0</v>
      </c>
    </row>
    <row r="66" spans="1:90" x14ac:dyDescent="0.75">
      <c r="B66" t="s">
        <v>115</v>
      </c>
      <c r="C66" t="s">
        <v>64</v>
      </c>
      <c r="D66">
        <v>3</v>
      </c>
      <c r="E66" s="7">
        <v>41.777827793228191</v>
      </c>
      <c r="F66" s="7">
        <v>0.22533526631979409</v>
      </c>
      <c r="G66" s="5">
        <v>39.161297873657922</v>
      </c>
      <c r="H66" s="5">
        <v>86.008715909508368</v>
      </c>
      <c r="I66" s="5">
        <v>-40643.891808865592</v>
      </c>
      <c r="J66" s="5">
        <v>407253.21527820668</v>
      </c>
      <c r="K66">
        <f t="shared" si="2"/>
        <v>4.3541704757010198</v>
      </c>
      <c r="L66" s="6">
        <v>47.029359158647708</v>
      </c>
      <c r="M66" s="10">
        <v>1.7218307812499909</v>
      </c>
      <c r="N66" s="10">
        <v>9.3933532498124989E-3</v>
      </c>
      <c r="O66" s="8">
        <v>0.27319025007232922</v>
      </c>
      <c r="P66" s="8">
        <v>3.3289785062079268E-4</v>
      </c>
      <c r="Q66" s="6">
        <v>1.773890066613347E-3</v>
      </c>
      <c r="R66" s="6">
        <v>8.0743893839054387E-6</v>
      </c>
      <c r="S66" s="9">
        <v>42.504206027487953</v>
      </c>
      <c r="T66" s="9">
        <v>2.20012870061135E-2</v>
      </c>
      <c r="U66" s="9">
        <v>11.593232042823081</v>
      </c>
      <c r="V66" s="9">
        <v>1.278119255144141E-2</v>
      </c>
      <c r="W66" s="9">
        <v>0.15400830892600001</v>
      </c>
      <c r="X66" s="9">
        <v>1.2601643377009669E-2</v>
      </c>
      <c r="Y66" s="10">
        <v>2.5903297951921922E-3</v>
      </c>
      <c r="Z66" s="10">
        <v>5.5755425127962648E-3</v>
      </c>
      <c r="AA66" s="8">
        <v>7.5416857227301376E-2</v>
      </c>
      <c r="AB66" s="8">
        <v>3.3230537432543379E-4</v>
      </c>
      <c r="AC66" s="9">
        <v>45.189647549269438</v>
      </c>
      <c r="AD66" s="9">
        <v>1.7301645973137079E-2</v>
      </c>
      <c r="AE66" s="10">
        <v>11.610148432233521</v>
      </c>
      <c r="AF66" s="10">
        <v>8.0059750919332304E-3</v>
      </c>
      <c r="AG66" s="10">
        <v>9.398759565936933E-2</v>
      </c>
      <c r="AH66" s="10">
        <v>9.4811571850174498E-3</v>
      </c>
      <c r="AI66" s="10">
        <v>4.9771136265778969E-2</v>
      </c>
      <c r="AJ66" s="10">
        <v>4.1955357789444708E-3</v>
      </c>
      <c r="AK66" s="8">
        <v>8.6677144144803098E-2</v>
      </c>
      <c r="AL66" s="8">
        <v>3.0983869351995723E-4</v>
      </c>
      <c r="AM66" s="9">
        <v>2.8054660227628991</v>
      </c>
      <c r="AN66" s="9">
        <v>1.3590793815874341E-2</v>
      </c>
      <c r="AO66" s="10">
        <v>-1.08793842794395E-2</v>
      </c>
      <c r="AP66" s="10">
        <v>5.7906714192068878E-3</v>
      </c>
      <c r="AQ66" s="10">
        <v>9.3238167932543636E-3</v>
      </c>
      <c r="AR66" s="10">
        <v>8.3335416501467384E-3</v>
      </c>
      <c r="AS66" s="10">
        <v>3.4387636912408932E-2</v>
      </c>
      <c r="AT66" s="10">
        <v>3.69576466488661E-3</v>
      </c>
      <c r="AU66" s="8">
        <v>1.0405765167239881E-2</v>
      </c>
      <c r="AV66" s="8">
        <v>1.107797055850816E-4</v>
      </c>
      <c r="AW66" s="6">
        <v>1</v>
      </c>
      <c r="AX66" s="6">
        <v>0</v>
      </c>
      <c r="AY66" s="6">
        <v>1</v>
      </c>
      <c r="AZ66">
        <v>0</v>
      </c>
      <c r="BA66" s="6">
        <v>1</v>
      </c>
      <c r="BB66">
        <v>0</v>
      </c>
      <c r="BC66" s="8">
        <v>0.9990913327138764</v>
      </c>
      <c r="BD66" s="8">
        <v>6.9963588053062996E-4</v>
      </c>
      <c r="BE66" s="10">
        <v>0.99815719573974138</v>
      </c>
      <c r="BF66" s="10">
        <v>1.418218732367887E-3</v>
      </c>
      <c r="BG66" s="10">
        <v>0.99720423095005573</v>
      </c>
      <c r="BH66" s="10">
        <v>2.1505909187314221E-3</v>
      </c>
      <c r="BI66" s="8">
        <v>0.98876567905941637</v>
      </c>
      <c r="BJ66" s="8">
        <v>8.8666981215559753E-4</v>
      </c>
      <c r="BK66" s="11">
        <v>44538.757735468433</v>
      </c>
      <c r="BL66">
        <v>203.34592592592591</v>
      </c>
      <c r="BM66" s="12">
        <v>1.340845733635156E-2</v>
      </c>
      <c r="BN66" s="12">
        <v>2.9623572218450701E-5</v>
      </c>
      <c r="BO66" s="6">
        <v>1.001404015673794</v>
      </c>
      <c r="BP66" s="6">
        <v>50.333846399526372</v>
      </c>
      <c r="BQ66">
        <v>5.4633332999999996E-10</v>
      </c>
      <c r="BR66">
        <v>28.201000000000001</v>
      </c>
      <c r="BS66" t="s">
        <v>60</v>
      </c>
      <c r="BT66" t="s">
        <v>61</v>
      </c>
      <c r="BU66" s="6">
        <v>7.2999999999999996E-4</v>
      </c>
      <c r="BV66" s="6">
        <v>9.0000000000000006E-5</v>
      </c>
      <c r="BW66" s="6">
        <v>1.2149999999999999E-2</v>
      </c>
      <c r="BX66" s="6">
        <v>3.0000000000000001E-5</v>
      </c>
      <c r="BY66" s="6">
        <v>2.24E-4</v>
      </c>
      <c r="BZ66" s="6">
        <v>1.5999999999999999E-5</v>
      </c>
      <c r="CA66" s="6">
        <v>7.0200000000000004E-4</v>
      </c>
      <c r="CB66" s="6">
        <v>1.2E-5</v>
      </c>
      <c r="CC66" s="6">
        <v>1.9599999999999999E-5</v>
      </c>
      <c r="CD66" s="6">
        <v>7.9999999999999996E-7</v>
      </c>
      <c r="CE66" s="6">
        <v>2.7020000000000001E-4</v>
      </c>
      <c r="CF66" s="6">
        <v>3.9999999999999998E-7</v>
      </c>
      <c r="CG66" s="6">
        <v>263</v>
      </c>
      <c r="CH66" s="6">
        <v>0</v>
      </c>
      <c r="CI66" s="6">
        <v>2.3199999999999998</v>
      </c>
      <c r="CJ66" s="6">
        <v>0</v>
      </c>
      <c r="CK66" s="6">
        <v>0.22700000000000001</v>
      </c>
      <c r="CL66" s="6">
        <v>0</v>
      </c>
    </row>
    <row r="67" spans="1:90" x14ac:dyDescent="0.75">
      <c r="B67" t="s">
        <v>114</v>
      </c>
      <c r="C67" t="s">
        <v>64</v>
      </c>
      <c r="D67">
        <v>4</v>
      </c>
      <c r="E67" s="7">
        <v>41.421821433372948</v>
      </c>
      <c r="F67" s="7">
        <v>0.22842447223718401</v>
      </c>
      <c r="G67" s="5">
        <v>5.8466121623847851</v>
      </c>
      <c r="H67" s="5">
        <v>2.0640793831697088</v>
      </c>
      <c r="I67" s="5">
        <v>-8147.0137656849747</v>
      </c>
      <c r="J67" s="5">
        <v>17891.036565891121</v>
      </c>
      <c r="K67">
        <f t="shared" si="2"/>
        <v>3.6975796980302249</v>
      </c>
      <c r="L67" s="6">
        <v>48.700553617865992</v>
      </c>
      <c r="M67" s="10">
        <v>1.706991700075476</v>
      </c>
      <c r="N67" s="10">
        <v>9.5202784059433172E-3</v>
      </c>
      <c r="O67" s="8">
        <v>0.28535990280997059</v>
      </c>
      <c r="P67" s="8">
        <v>3.7955523892802158E-4</v>
      </c>
      <c r="Q67" s="6">
        <v>1.7178892496283349E-3</v>
      </c>
      <c r="R67" s="6">
        <v>8.5376823322474491E-6</v>
      </c>
      <c r="S67" s="9">
        <v>34.554219854592887</v>
      </c>
      <c r="T67" s="9">
        <v>2.0033213535167769E-2</v>
      </c>
      <c r="U67" s="9">
        <v>9.8450209231172874</v>
      </c>
      <c r="V67" s="9">
        <v>1.177764385425298E-2</v>
      </c>
      <c r="W67" s="9">
        <v>0.1256494882188316</v>
      </c>
      <c r="X67" s="9">
        <v>1.170080067209836E-2</v>
      </c>
      <c r="Y67" s="10">
        <v>1.447543943666227E-2</v>
      </c>
      <c r="Z67" s="10">
        <v>5.0946128438999856E-3</v>
      </c>
      <c r="AA67" s="8">
        <v>5.9542541065932417E-2</v>
      </c>
      <c r="AB67" s="8">
        <v>2.8456484320604162E-4</v>
      </c>
      <c r="AC67" s="9">
        <v>37.430131110604478</v>
      </c>
      <c r="AD67" s="9">
        <v>1.6635460082417858E-2</v>
      </c>
      <c r="AE67" s="10">
        <v>9.8664271912998398</v>
      </c>
      <c r="AF67" s="10">
        <v>8.432765894002445E-3</v>
      </c>
      <c r="AG67" s="10">
        <v>7.7249693035161729E-2</v>
      </c>
      <c r="AH67" s="10">
        <v>9.5132563155524031E-3</v>
      </c>
      <c r="AI67" s="10">
        <v>5.4397765992958341E-2</v>
      </c>
      <c r="AJ67" s="10">
        <v>4.0676051771780554E-3</v>
      </c>
      <c r="AK67" s="8">
        <v>7.1351655152138566E-2</v>
      </c>
      <c r="AL67" s="8">
        <v>2.682604667980968E-4</v>
      </c>
      <c r="AM67" s="9">
        <v>2.994202224385635</v>
      </c>
      <c r="AN67" s="9">
        <v>1.116203889940862E-2</v>
      </c>
      <c r="AO67" s="10">
        <v>-8.239462625859964E-3</v>
      </c>
      <c r="AP67" s="10">
        <v>4.813226550228436E-3</v>
      </c>
      <c r="AQ67" s="10">
        <v>1.160563405797463E-2</v>
      </c>
      <c r="AR67" s="10">
        <v>6.8661539085986311E-3</v>
      </c>
      <c r="AS67" s="10">
        <v>3.4112641329241078E-2</v>
      </c>
      <c r="AT67" s="10">
        <v>3.1032112294076962E-3</v>
      </c>
      <c r="AU67" s="12">
        <v>1.112603254221691E-2</v>
      </c>
      <c r="AV67" s="12">
        <v>9.3260232619581609E-5</v>
      </c>
      <c r="AW67" s="6">
        <v>1</v>
      </c>
      <c r="AX67" s="6">
        <v>0</v>
      </c>
      <c r="AY67" s="6">
        <v>1</v>
      </c>
      <c r="AZ67">
        <v>0</v>
      </c>
      <c r="BA67" s="6">
        <v>1</v>
      </c>
      <c r="BB67">
        <v>0</v>
      </c>
      <c r="BC67" s="8">
        <v>0.99862331106262059</v>
      </c>
      <c r="BD67" s="8">
        <v>6.7812190918706782E-4</v>
      </c>
      <c r="BE67" s="10">
        <v>0.99720870650503279</v>
      </c>
      <c r="BF67" s="10">
        <v>1.3739455787458491E-3</v>
      </c>
      <c r="BG67" s="10">
        <v>0.9957662931114678</v>
      </c>
      <c r="BH67" s="10">
        <v>2.0824295131900072E-3</v>
      </c>
      <c r="BI67" s="8">
        <v>0.98863660370628137</v>
      </c>
      <c r="BJ67" s="8">
        <v>7.6787371900440362E-4</v>
      </c>
      <c r="BK67" s="11">
        <v>44538.785364141331</v>
      </c>
      <c r="BL67">
        <v>203.3735532407407</v>
      </c>
      <c r="BM67" s="12">
        <v>1.340845733635156E-2</v>
      </c>
      <c r="BN67" s="12">
        <v>2.9623572218450701E-5</v>
      </c>
      <c r="BO67" s="6">
        <v>1.001404211227449</v>
      </c>
      <c r="BP67" s="6">
        <v>50.361319377603706</v>
      </c>
      <c r="BQ67">
        <v>5.4633332999999996E-10</v>
      </c>
      <c r="BR67">
        <v>28.201000000000001</v>
      </c>
      <c r="BS67" t="s">
        <v>60</v>
      </c>
      <c r="BT67" t="s">
        <v>61</v>
      </c>
      <c r="BU67" s="6">
        <v>7.2999999999999996E-4</v>
      </c>
      <c r="BV67" s="6">
        <v>9.0000000000000006E-5</v>
      </c>
      <c r="BW67" s="6">
        <v>1.2149999999999999E-2</v>
      </c>
      <c r="BX67" s="6">
        <v>3.0000000000000001E-5</v>
      </c>
      <c r="BY67" s="6">
        <v>2.24E-4</v>
      </c>
      <c r="BZ67" s="6">
        <v>1.5999999999999999E-5</v>
      </c>
      <c r="CA67" s="6">
        <v>7.0200000000000004E-4</v>
      </c>
      <c r="CB67" s="6">
        <v>1.2E-5</v>
      </c>
      <c r="CC67" s="6">
        <v>1.9599999999999999E-5</v>
      </c>
      <c r="CD67" s="6">
        <v>7.9999999999999996E-7</v>
      </c>
      <c r="CE67" s="6">
        <v>2.7020000000000001E-4</v>
      </c>
      <c r="CF67" s="6">
        <v>3.9999999999999998E-7</v>
      </c>
      <c r="CG67" s="6">
        <v>263</v>
      </c>
      <c r="CH67" s="6">
        <v>0</v>
      </c>
      <c r="CI67" s="6">
        <v>2.3199999999999998</v>
      </c>
      <c r="CJ67" s="6">
        <v>0</v>
      </c>
      <c r="CK67" s="6">
        <v>0.22700000000000001</v>
      </c>
      <c r="CL67" s="6">
        <v>0</v>
      </c>
    </row>
    <row r="68" spans="1:90" x14ac:dyDescent="0.75">
      <c r="B68" t="s">
        <v>121</v>
      </c>
      <c r="C68" t="s">
        <v>64</v>
      </c>
      <c r="D68">
        <v>6</v>
      </c>
      <c r="E68" s="7">
        <v>49.278321924477659</v>
      </c>
      <c r="F68" s="7">
        <v>0.30731650718638959</v>
      </c>
      <c r="G68" s="5">
        <v>5.4198064015198444</v>
      </c>
      <c r="H68" s="5">
        <v>2.764853599550352</v>
      </c>
      <c r="I68" s="5">
        <v>-1553.5915523710869</v>
      </c>
      <c r="J68" s="5">
        <v>971.74100593654168</v>
      </c>
      <c r="K68">
        <f t="shared" si="2"/>
        <v>2.6675233385854624</v>
      </c>
      <c r="L68" s="6">
        <v>52.102096480299842</v>
      </c>
      <c r="M68" s="9">
        <v>2.0351387832168668</v>
      </c>
      <c r="N68" s="9">
        <v>1.2863436754825531E-2</v>
      </c>
      <c r="O68" s="8">
        <v>0.25606035345282008</v>
      </c>
      <c r="P68" s="8">
        <v>4.4298819821975778E-4</v>
      </c>
      <c r="Q68" s="12">
        <v>1.6039712079446229E-3</v>
      </c>
      <c r="R68" s="12">
        <v>1.031262565051538E-5</v>
      </c>
      <c r="S68" s="9">
        <v>27.779958239613642</v>
      </c>
      <c r="T68" s="9">
        <v>2.092096056259253E-2</v>
      </c>
      <c r="U68" s="9">
        <v>7.1024359786667377</v>
      </c>
      <c r="V68" s="9">
        <v>1.105579337717426E-2</v>
      </c>
      <c r="W68" s="9">
        <v>7.4653284358289551E-2</v>
      </c>
      <c r="X68" s="9">
        <v>1.2610596618199891E-2</v>
      </c>
      <c r="Y68" s="10">
        <v>1.1243845448911979E-2</v>
      </c>
      <c r="Z68" s="10">
        <v>5.7194642977124637E-3</v>
      </c>
      <c r="AA68" s="8">
        <v>4.4695947952957463E-2</v>
      </c>
      <c r="AB68" s="8">
        <v>2.7351320795604368E-4</v>
      </c>
      <c r="AC68" s="9">
        <v>31.02182794469719</v>
      </c>
      <c r="AD68" s="9">
        <v>1.623425513190855E-2</v>
      </c>
      <c r="AE68" s="10">
        <v>7.1246013238642094</v>
      </c>
      <c r="AF68" s="10">
        <v>7.4660479647257966E-3</v>
      </c>
      <c r="AG68" s="10">
        <v>2.397900141800844E-2</v>
      </c>
      <c r="AH68" s="10">
        <v>9.6456078838527953E-3</v>
      </c>
      <c r="AI68" s="10">
        <v>5.2785251544637979E-2</v>
      </c>
      <c r="AJ68" s="10">
        <v>4.212580494958932E-3</v>
      </c>
      <c r="AK68" s="8">
        <v>5.7836261406354603E-2</v>
      </c>
      <c r="AL68" s="8">
        <v>2.474466365989706E-4</v>
      </c>
      <c r="AM68" s="9">
        <v>3.376192712925608</v>
      </c>
      <c r="AN68" s="9">
        <v>1.319604301196586E-2</v>
      </c>
      <c r="AO68" s="10">
        <v>3.18483420582924E-4</v>
      </c>
      <c r="AP68" s="10">
        <v>5.9059012475580243E-3</v>
      </c>
      <c r="AQ68" s="10">
        <v>1.3543912314039541E-2</v>
      </c>
      <c r="AR68" s="10">
        <v>8.1944812821051257E-3</v>
      </c>
      <c r="AS68" s="10">
        <v>3.316409036577616E-2</v>
      </c>
      <c r="AT68" s="10">
        <v>3.9157580589218388E-3</v>
      </c>
      <c r="AU68" s="8">
        <v>1.263025469880154E-2</v>
      </c>
      <c r="AV68" s="8">
        <v>1.1844384632187461E-4</v>
      </c>
      <c r="AW68" s="6">
        <v>1</v>
      </c>
      <c r="AX68" s="6">
        <v>0</v>
      </c>
      <c r="AY68" s="6">
        <v>1</v>
      </c>
      <c r="AZ68">
        <v>0</v>
      </c>
      <c r="BA68" s="6">
        <v>1</v>
      </c>
      <c r="BB68">
        <v>0</v>
      </c>
      <c r="BC68" s="8">
        <v>0.9981879181711073</v>
      </c>
      <c r="BD68" s="8">
        <v>7.9424245058003099E-4</v>
      </c>
      <c r="BE68" s="10">
        <v>0.99632675306136587</v>
      </c>
      <c r="BF68" s="10">
        <v>1.6084959487192691E-3</v>
      </c>
      <c r="BG68" s="10">
        <v>0.99442986082008467</v>
      </c>
      <c r="BH68" s="10">
        <v>2.4368104919867922E-3</v>
      </c>
      <c r="BI68" s="8">
        <v>0.9887581857115606</v>
      </c>
      <c r="BJ68" s="8">
        <v>7.768753040360947E-4</v>
      </c>
      <c r="BK68" s="11">
        <v>44538.870534219393</v>
      </c>
      <c r="BL68">
        <v>203.45872685185179</v>
      </c>
      <c r="BM68" s="12">
        <v>1.340845733635156E-2</v>
      </c>
      <c r="BN68" s="12">
        <v>2.9623572218450701E-5</v>
      </c>
      <c r="BO68" s="6">
        <v>1.001404814055052</v>
      </c>
      <c r="BP68" s="6">
        <v>50.446103896687212</v>
      </c>
      <c r="BQ68">
        <v>5.4633332999999996E-10</v>
      </c>
      <c r="BR68">
        <v>28.201000000000001</v>
      </c>
      <c r="BS68" t="s">
        <v>60</v>
      </c>
      <c r="BT68" t="s">
        <v>61</v>
      </c>
      <c r="BU68" s="6">
        <v>7.2999999999999996E-4</v>
      </c>
      <c r="BV68" s="6">
        <v>9.0000000000000006E-5</v>
      </c>
      <c r="BW68" s="6">
        <v>1.2149999999999999E-2</v>
      </c>
      <c r="BX68" s="6">
        <v>3.0000000000000001E-5</v>
      </c>
      <c r="BY68" s="6">
        <v>2.24E-4</v>
      </c>
      <c r="BZ68" s="6">
        <v>1.5999999999999999E-5</v>
      </c>
      <c r="CA68" s="6">
        <v>7.0200000000000004E-4</v>
      </c>
      <c r="CB68" s="6">
        <v>1.2E-5</v>
      </c>
      <c r="CC68" s="6">
        <v>1.9599999999999999E-5</v>
      </c>
      <c r="CD68" s="6">
        <v>7.9999999999999996E-7</v>
      </c>
      <c r="CE68" s="6">
        <v>2.7020000000000001E-4</v>
      </c>
      <c r="CF68" s="6">
        <v>3.9999999999999998E-7</v>
      </c>
      <c r="CG68" s="6">
        <v>263</v>
      </c>
      <c r="CH68" s="6">
        <v>0</v>
      </c>
      <c r="CI68" s="6">
        <v>2.3199999999999998</v>
      </c>
      <c r="CJ68" s="6">
        <v>0</v>
      </c>
      <c r="CK68" s="6">
        <v>0.22700000000000001</v>
      </c>
      <c r="CL68" s="6">
        <v>0</v>
      </c>
    </row>
    <row r="69" spans="1:90" x14ac:dyDescent="0.75">
      <c r="B69" t="s">
        <v>117</v>
      </c>
      <c r="C69" t="s">
        <v>64</v>
      </c>
      <c r="D69">
        <v>8</v>
      </c>
      <c r="E69" s="7">
        <v>42.391631878017492</v>
      </c>
      <c r="F69" s="7">
        <v>0.22912186901346979</v>
      </c>
      <c r="G69" s="5">
        <v>36.033541486856983</v>
      </c>
      <c r="H69" s="5">
        <v>73.434438436531195</v>
      </c>
      <c r="I69" s="5">
        <v>3305.2856097130598</v>
      </c>
      <c r="J69" s="5">
        <v>2527.9668378845472</v>
      </c>
      <c r="K69">
        <f t="shared" si="2"/>
        <v>4.2278518827906986</v>
      </c>
      <c r="L69" s="6">
        <v>46.371084663394747</v>
      </c>
      <c r="M69" s="10">
        <v>1.747422183487582</v>
      </c>
      <c r="N69" s="10">
        <v>9.5544054818459557E-3</v>
      </c>
      <c r="O69" s="8">
        <v>0.26541994146227738</v>
      </c>
      <c r="P69" s="8">
        <v>3.5189733743987319E-4</v>
      </c>
      <c r="Q69" s="6">
        <v>1.7959515887889909E-3</v>
      </c>
      <c r="R69" s="6">
        <v>7.9416477378964609E-6</v>
      </c>
      <c r="S69" s="9">
        <v>42.479125426292228</v>
      </c>
      <c r="T69" s="9">
        <v>2.0131337655299071E-2</v>
      </c>
      <c r="U69" s="9">
        <v>11.25690144504223</v>
      </c>
      <c r="V69" s="9">
        <v>1.3931383210700339E-2</v>
      </c>
      <c r="W69" s="9">
        <v>0.16636715673945099</v>
      </c>
      <c r="X69" s="9">
        <v>1.1483439081079809E-2</v>
      </c>
      <c r="Y69" s="10">
        <v>2.7215906535910631E-3</v>
      </c>
      <c r="Z69" s="10">
        <v>5.444454725503119E-3</v>
      </c>
      <c r="AA69" s="8">
        <v>7.6317180529036938E-2</v>
      </c>
      <c r="AB69" s="8">
        <v>3.2697215602785229E-4</v>
      </c>
      <c r="AC69" s="9">
        <v>45.529077454584069</v>
      </c>
      <c r="AD69" s="9">
        <v>1.6828364635465831E-2</v>
      </c>
      <c r="AE69" s="10">
        <v>11.297145598858931</v>
      </c>
      <c r="AF69" s="10">
        <v>8.6974341828962038E-3</v>
      </c>
      <c r="AG69" s="10">
        <v>0.10695047146118181</v>
      </c>
      <c r="AH69" s="10">
        <v>9.3001790740492377E-3</v>
      </c>
      <c r="AI69" s="10">
        <v>5.3048096061067952E-2</v>
      </c>
      <c r="AJ69" s="10">
        <v>4.4224910526612952E-3</v>
      </c>
      <c r="AK69" s="8">
        <v>8.9130673631802992E-2</v>
      </c>
      <c r="AL69" s="8">
        <v>3.1006560846207098E-4</v>
      </c>
      <c r="AM69" s="9">
        <v>3.1786144112310968</v>
      </c>
      <c r="AN69" s="9">
        <v>1.104884154504287E-2</v>
      </c>
      <c r="AO69" s="10">
        <v>3.768634842718957E-3</v>
      </c>
      <c r="AP69" s="10">
        <v>4.9174624251289347E-3</v>
      </c>
      <c r="AQ69" s="10">
        <v>5.9753465392056171E-3</v>
      </c>
      <c r="AR69" s="10">
        <v>6.7886107346401938E-3</v>
      </c>
      <c r="AS69" s="10">
        <v>3.269435903098189E-2</v>
      </c>
      <c r="AT69" s="10">
        <v>3.217946743298609E-3</v>
      </c>
      <c r="AU69" s="12">
        <v>1.1966012499132031E-2</v>
      </c>
      <c r="AV69" s="12">
        <v>9.6597336303771612E-5</v>
      </c>
      <c r="AW69" s="6">
        <v>1</v>
      </c>
      <c r="AX69" s="6">
        <v>0</v>
      </c>
      <c r="AY69" s="6">
        <v>1</v>
      </c>
      <c r="AZ69">
        <v>0</v>
      </c>
      <c r="BA69" s="6">
        <v>1</v>
      </c>
      <c r="BB69">
        <v>0</v>
      </c>
      <c r="BC69" s="8">
        <v>0.99852041743177034</v>
      </c>
      <c r="BD69" s="8">
        <v>8.6252768737385269E-4</v>
      </c>
      <c r="BE69" s="10">
        <v>0.9970002443492556</v>
      </c>
      <c r="BF69" s="10">
        <v>1.747385602113079E-3</v>
      </c>
      <c r="BG69" s="10">
        <v>0.99545035319769326</v>
      </c>
      <c r="BH69" s="10">
        <v>2.648149582604775E-3</v>
      </c>
      <c r="BI69" s="8">
        <v>0.98904137158526173</v>
      </c>
      <c r="BJ69" s="8">
        <v>7.9234552611246747E-4</v>
      </c>
      <c r="BK69" s="11">
        <v>44538.898160719269</v>
      </c>
      <c r="BL69">
        <v>203.4863541666667</v>
      </c>
      <c r="BM69" s="12">
        <v>1.340845733635156E-2</v>
      </c>
      <c r="BN69" s="12">
        <v>2.9623572218450701E-5</v>
      </c>
      <c r="BO69" s="6">
        <v>1.0014050095934821</v>
      </c>
      <c r="BP69" s="6">
        <v>50.473635980426742</v>
      </c>
      <c r="BQ69">
        <v>5.4633332999999996E-10</v>
      </c>
      <c r="BR69">
        <v>28.201000000000001</v>
      </c>
      <c r="BS69" t="s">
        <v>60</v>
      </c>
      <c r="BT69" t="s">
        <v>61</v>
      </c>
      <c r="BU69" s="6">
        <v>7.2999999999999996E-4</v>
      </c>
      <c r="BV69" s="6">
        <v>9.0000000000000006E-5</v>
      </c>
      <c r="BW69" s="6">
        <v>1.2149999999999999E-2</v>
      </c>
      <c r="BX69" s="6">
        <v>3.0000000000000001E-5</v>
      </c>
      <c r="BY69" s="6">
        <v>2.24E-4</v>
      </c>
      <c r="BZ69" s="6">
        <v>1.5999999999999999E-5</v>
      </c>
      <c r="CA69" s="6">
        <v>7.0200000000000004E-4</v>
      </c>
      <c r="CB69" s="6">
        <v>1.2E-5</v>
      </c>
      <c r="CC69" s="6">
        <v>1.9599999999999999E-5</v>
      </c>
      <c r="CD69" s="6">
        <v>7.9999999999999996E-7</v>
      </c>
      <c r="CE69" s="6">
        <v>2.7020000000000001E-4</v>
      </c>
      <c r="CF69" s="6">
        <v>3.9999999999999998E-7</v>
      </c>
      <c r="CG69" s="6">
        <v>263</v>
      </c>
      <c r="CH69" s="6">
        <v>0</v>
      </c>
      <c r="CI69" s="6">
        <v>2.3199999999999998</v>
      </c>
      <c r="CJ69" s="6">
        <v>0</v>
      </c>
      <c r="CK69" s="6">
        <v>0.22700000000000001</v>
      </c>
      <c r="CL69" s="6">
        <v>0</v>
      </c>
    </row>
    <row r="70" spans="1:90" x14ac:dyDescent="0.75">
      <c r="B70" t="s">
        <v>111</v>
      </c>
      <c r="C70" t="s">
        <v>64</v>
      </c>
      <c r="D70">
        <v>10</v>
      </c>
      <c r="E70" s="7">
        <v>37.990817618414887</v>
      </c>
      <c r="F70" s="7">
        <v>0.16098564422223349</v>
      </c>
      <c r="G70" s="5">
        <v>13.83026717844945</v>
      </c>
      <c r="H70" s="5">
        <v>6.0542507767854783</v>
      </c>
      <c r="I70" s="5">
        <v>-8093.4153411878842</v>
      </c>
      <c r="J70" s="5">
        <v>9154.1530215420589</v>
      </c>
      <c r="K70">
        <f t="shared" si="2"/>
        <v>7.8366114869056203</v>
      </c>
      <c r="L70" s="6">
        <v>43.741175735842297</v>
      </c>
      <c r="M70" s="10">
        <v>1.5641282128446881</v>
      </c>
      <c r="N70" s="10">
        <v>6.6969968676656522E-3</v>
      </c>
      <c r="O70" s="8">
        <v>0.27970921301558788</v>
      </c>
      <c r="P70" s="8">
        <v>3.188727943112653E-4</v>
      </c>
      <c r="Q70" s="6">
        <v>1.8840398195663661E-3</v>
      </c>
      <c r="R70" s="6">
        <v>5.6765587518773838E-6</v>
      </c>
      <c r="S70" s="9">
        <v>74.715349604825434</v>
      </c>
      <c r="T70" s="9">
        <v>2.2166305974560169E-2</v>
      </c>
      <c r="U70" s="9">
        <v>20.86543370411389</v>
      </c>
      <c r="V70" s="9">
        <v>2.2954904249880261E-2</v>
      </c>
      <c r="W70" s="9">
        <v>0.26903484763618529</v>
      </c>
      <c r="X70" s="9">
        <v>1.2844309411343969E-2</v>
      </c>
      <c r="Y70" s="10">
        <v>1.2972528675678619E-2</v>
      </c>
      <c r="Z70" s="10">
        <v>5.6381025241456634E-3</v>
      </c>
      <c r="AA70" s="8">
        <v>0.14091006812000431</v>
      </c>
      <c r="AB70" s="8">
        <v>4.1482406173592881E-4</v>
      </c>
      <c r="AC70" s="9">
        <v>77.24942748806717</v>
      </c>
      <c r="AD70" s="9">
        <v>1.7327383925953121E-2</v>
      </c>
      <c r="AE70" s="10">
        <v>20.924486294688279</v>
      </c>
      <c r="AF70" s="10">
        <v>8.3081649979435002E-3</v>
      </c>
      <c r="AG70" s="10">
        <v>0.19720984331143421</v>
      </c>
      <c r="AH70" s="10">
        <v>9.8857972952425214E-3</v>
      </c>
      <c r="AI70" s="10">
        <v>5.5987952407792092E-2</v>
      </c>
      <c r="AJ70" s="10">
        <v>4.1830120748609081E-3</v>
      </c>
      <c r="AK70" s="8">
        <v>0.1526854547658423</v>
      </c>
      <c r="AL70" s="8">
        <v>3.8338815001238681E-4</v>
      </c>
      <c r="AM70" s="9">
        <v>2.6696280749587351</v>
      </c>
      <c r="AN70" s="9">
        <v>1.3824141450391901E-2</v>
      </c>
      <c r="AO70" s="10">
        <v>1.327892630668729E-2</v>
      </c>
      <c r="AP70" s="10">
        <v>6.0578815697555953E-3</v>
      </c>
      <c r="AQ70" s="10">
        <v>-1.1732881094545639E-2</v>
      </c>
      <c r="AR70" s="10">
        <v>8.231771657335369E-3</v>
      </c>
      <c r="AS70" s="10">
        <v>3.1316856829239882E-2</v>
      </c>
      <c r="AT70" s="10">
        <v>3.811125183688768E-3</v>
      </c>
      <c r="AU70" s="8">
        <v>1.019561744658269E-2</v>
      </c>
      <c r="AV70" s="8">
        <v>1.113470738761457E-4</v>
      </c>
      <c r="AW70" s="6">
        <v>1</v>
      </c>
      <c r="AX70" s="6">
        <v>0</v>
      </c>
      <c r="AY70" s="6">
        <v>1</v>
      </c>
      <c r="AZ70">
        <v>0</v>
      </c>
      <c r="BA70" s="6">
        <v>1</v>
      </c>
      <c r="BB70">
        <v>0</v>
      </c>
      <c r="BC70" s="8">
        <v>0.99880174960271018</v>
      </c>
      <c r="BD70" s="8">
        <v>9.8271746199081727E-4</v>
      </c>
      <c r="BE70" s="10">
        <v>0.99757027479867033</v>
      </c>
      <c r="BF70" s="10">
        <v>1.9914539636746421E-3</v>
      </c>
      <c r="BG70" s="10">
        <v>0.99631435788230027</v>
      </c>
      <c r="BH70" s="10">
        <v>3.0189267820685938E-3</v>
      </c>
      <c r="BI70" s="8">
        <v>0.98893353842505827</v>
      </c>
      <c r="BJ70" s="8">
        <v>8.9333822166987866E-4</v>
      </c>
      <c r="BK70" s="11">
        <v>44538.983315191203</v>
      </c>
      <c r="BL70">
        <v>203.5715046296296</v>
      </c>
      <c r="BM70" s="12">
        <v>1.340845733635156E-2</v>
      </c>
      <c r="BN70" s="12">
        <v>2.9623572218450701E-5</v>
      </c>
      <c r="BO70" s="6">
        <v>1.0014056123111059</v>
      </c>
      <c r="BP70" s="6">
        <v>50.558594004052978</v>
      </c>
      <c r="BQ70">
        <v>5.4633332999999996E-10</v>
      </c>
      <c r="BR70">
        <v>28.201000000000001</v>
      </c>
      <c r="BS70" t="s">
        <v>60</v>
      </c>
      <c r="BT70" t="s">
        <v>61</v>
      </c>
      <c r="BU70" s="6">
        <v>7.2999999999999996E-4</v>
      </c>
      <c r="BV70" s="6">
        <v>9.0000000000000006E-5</v>
      </c>
      <c r="BW70" s="6">
        <v>1.2149999999999999E-2</v>
      </c>
      <c r="BX70" s="6">
        <v>3.0000000000000001E-5</v>
      </c>
      <c r="BY70" s="6">
        <v>2.24E-4</v>
      </c>
      <c r="BZ70" s="6">
        <v>1.5999999999999999E-5</v>
      </c>
      <c r="CA70" s="6">
        <v>7.0200000000000004E-4</v>
      </c>
      <c r="CB70" s="6">
        <v>1.2E-5</v>
      </c>
      <c r="CC70" s="6">
        <v>1.9599999999999999E-5</v>
      </c>
      <c r="CD70" s="6">
        <v>7.9999999999999996E-7</v>
      </c>
      <c r="CE70" s="6">
        <v>2.7020000000000001E-4</v>
      </c>
      <c r="CF70" s="6">
        <v>3.9999999999999998E-7</v>
      </c>
      <c r="CG70" s="6">
        <v>263</v>
      </c>
      <c r="CH70" s="6">
        <v>0</v>
      </c>
      <c r="CI70" s="6">
        <v>2.3199999999999998</v>
      </c>
      <c r="CJ70" s="6">
        <v>0</v>
      </c>
      <c r="CK70" s="6">
        <v>0.22700000000000001</v>
      </c>
      <c r="CL70" s="6">
        <v>0</v>
      </c>
    </row>
    <row r="71" spans="1:90" x14ac:dyDescent="0.75">
      <c r="B71" t="s">
        <v>120</v>
      </c>
      <c r="C71" t="s">
        <v>64</v>
      </c>
      <c r="D71">
        <v>12</v>
      </c>
      <c r="E71" s="7">
        <v>47.561642790379423</v>
      </c>
      <c r="F71" s="7">
        <v>0.38535184491197749</v>
      </c>
      <c r="G71" s="5">
        <v>10.931406443484031</v>
      </c>
      <c r="H71" s="5">
        <v>15.15663729432567</v>
      </c>
      <c r="I71" s="5">
        <v>3200.0277710454661</v>
      </c>
      <c r="J71" s="5">
        <v>5197.2330549448116</v>
      </c>
      <c r="K71">
        <f t="shared" si="2"/>
        <v>1.9381920190775854</v>
      </c>
      <c r="L71" s="6">
        <v>50.623049511040414</v>
      </c>
      <c r="M71" s="9">
        <v>1.963316928928575</v>
      </c>
      <c r="N71" s="9">
        <v>1.6114663971547281E-2</v>
      </c>
      <c r="O71" s="8">
        <v>0.25789305413696417</v>
      </c>
      <c r="P71" s="8">
        <v>5.5627533520161718E-4</v>
      </c>
      <c r="Q71" s="12">
        <v>1.653517554125819E-3</v>
      </c>
      <c r="R71" s="12">
        <v>1.308777077246079E-5</v>
      </c>
      <c r="S71" s="9">
        <v>20.041770905952141</v>
      </c>
      <c r="T71" s="9">
        <v>2.0063508485632091E-2</v>
      </c>
      <c r="U71" s="10">
        <v>5.1605489371879907</v>
      </c>
      <c r="V71" s="10">
        <v>9.8545041458211764E-3</v>
      </c>
      <c r="W71" s="9">
        <v>7.615069446427962E-2</v>
      </c>
      <c r="X71" s="9">
        <v>1.1551364385739711E-2</v>
      </c>
      <c r="Y71" s="10">
        <v>4.0509593918185011E-3</v>
      </c>
      <c r="Z71" s="10">
        <v>5.5848563544069058E-3</v>
      </c>
      <c r="AA71" s="8">
        <v>3.3190642553463802E-2</v>
      </c>
      <c r="AB71" s="8">
        <v>2.4864508447511839E-4</v>
      </c>
      <c r="AC71" s="9">
        <v>22.560714306342319</v>
      </c>
      <c r="AD71" s="9">
        <v>1.658852155909666E-2</v>
      </c>
      <c r="AE71" s="10">
        <v>5.1974549171121343</v>
      </c>
      <c r="AF71" s="10">
        <v>7.3470655478245338E-3</v>
      </c>
      <c r="AG71" s="10">
        <v>2.482581062336097E-3</v>
      </c>
      <c r="AH71" s="10">
        <v>9.4407685641222355E-3</v>
      </c>
      <c r="AI71" s="10">
        <v>5.5314895894258982E-2</v>
      </c>
      <c r="AJ71" s="10">
        <v>4.6209563776449872E-3</v>
      </c>
      <c r="AK71" s="8">
        <v>4.3642874796696159E-2</v>
      </c>
      <c r="AL71" s="8">
        <v>2.3258498652732159E-4</v>
      </c>
      <c r="AM71" s="9">
        <v>2.6652695499920518</v>
      </c>
      <c r="AN71" s="9">
        <v>1.1285624716266981E-2</v>
      </c>
      <c r="AO71" s="10">
        <v>1.455926923589378E-2</v>
      </c>
      <c r="AP71" s="10">
        <v>4.9769135048699223E-3</v>
      </c>
      <c r="AQ71" s="10">
        <v>-8.4370677245106714E-3</v>
      </c>
      <c r="AR71" s="10">
        <v>6.7141792993709983E-3</v>
      </c>
      <c r="AS71" s="10">
        <v>3.0982507975297582E-2</v>
      </c>
      <c r="AT71" s="10">
        <v>3.1809391106691182E-3</v>
      </c>
      <c r="AU71" s="12">
        <v>1.0066352157270961E-2</v>
      </c>
      <c r="AV71" s="12">
        <v>9.1645480976527345E-5</v>
      </c>
      <c r="AW71" s="6">
        <v>1</v>
      </c>
      <c r="AX71" s="6">
        <v>0</v>
      </c>
      <c r="AY71" s="6">
        <v>1</v>
      </c>
      <c r="AZ71">
        <v>0</v>
      </c>
      <c r="BA71" s="6">
        <v>1</v>
      </c>
      <c r="BB71">
        <v>0</v>
      </c>
      <c r="BC71" s="8">
        <v>0.99854442363992157</v>
      </c>
      <c r="BD71" s="8">
        <v>8.3430782262457128E-4</v>
      </c>
      <c r="BE71" s="10">
        <v>0.99704887887074978</v>
      </c>
      <c r="BF71" s="10">
        <v>1.6902570937724151E-3</v>
      </c>
      <c r="BG71" s="10">
        <v>0.99552405937585087</v>
      </c>
      <c r="BH71" s="10">
        <v>2.561636470726469E-3</v>
      </c>
      <c r="BI71" s="8">
        <v>0.9884379119386808</v>
      </c>
      <c r="BJ71" s="8">
        <v>8.2449368588028901E-4</v>
      </c>
      <c r="BK71" s="11">
        <v>44539.010975806486</v>
      </c>
      <c r="BL71">
        <v>203.59916666666669</v>
      </c>
      <c r="BM71" s="12">
        <v>1.340845733635156E-2</v>
      </c>
      <c r="BN71" s="12">
        <v>2.9623572218450701E-5</v>
      </c>
      <c r="BO71" s="6">
        <v>1.001405808091159</v>
      </c>
      <c r="BP71" s="6">
        <v>50.586221565706751</v>
      </c>
      <c r="BQ71">
        <v>5.4633332999999996E-10</v>
      </c>
      <c r="BR71">
        <v>28.201000000000001</v>
      </c>
      <c r="BS71" t="s">
        <v>60</v>
      </c>
      <c r="BT71" t="s">
        <v>61</v>
      </c>
      <c r="BU71" s="6">
        <v>7.2999999999999996E-4</v>
      </c>
      <c r="BV71" s="6">
        <v>9.0000000000000006E-5</v>
      </c>
      <c r="BW71" s="6">
        <v>1.2149999999999999E-2</v>
      </c>
      <c r="BX71" s="6">
        <v>3.0000000000000001E-5</v>
      </c>
      <c r="BY71" s="6">
        <v>2.24E-4</v>
      </c>
      <c r="BZ71" s="6">
        <v>1.5999999999999999E-5</v>
      </c>
      <c r="CA71" s="6">
        <v>7.0200000000000004E-4</v>
      </c>
      <c r="CB71" s="6">
        <v>1.2E-5</v>
      </c>
      <c r="CC71" s="6">
        <v>1.9599999999999999E-5</v>
      </c>
      <c r="CD71" s="6">
        <v>7.9999999999999996E-7</v>
      </c>
      <c r="CE71" s="6">
        <v>2.7020000000000001E-4</v>
      </c>
      <c r="CF71" s="6">
        <v>3.9999999999999998E-7</v>
      </c>
      <c r="CG71" s="6">
        <v>263</v>
      </c>
      <c r="CH71" s="6">
        <v>0</v>
      </c>
      <c r="CI71" s="6">
        <v>2.3199999999999998</v>
      </c>
      <c r="CJ71" s="6">
        <v>0</v>
      </c>
      <c r="CK71" s="6">
        <v>0.22700000000000001</v>
      </c>
      <c r="CL71" s="6">
        <v>0</v>
      </c>
    </row>
    <row r="72" spans="1:90" x14ac:dyDescent="0.75">
      <c r="B72" t="s">
        <v>118</v>
      </c>
      <c r="C72" t="s">
        <v>64</v>
      </c>
      <c r="D72">
        <v>15</v>
      </c>
      <c r="E72" s="7">
        <v>42.796557667875511</v>
      </c>
      <c r="F72" s="7">
        <v>0.96623500948582031</v>
      </c>
      <c r="G72" s="5">
        <v>13.441233162138721</v>
      </c>
      <c r="H72" s="5">
        <v>75.333598696801175</v>
      </c>
      <c r="I72" s="5">
        <v>311.95827858413702</v>
      </c>
      <c r="J72" s="5">
        <v>158.73824478277879</v>
      </c>
      <c r="K72">
        <f t="shared" si="2"/>
        <v>0.62527593372010726</v>
      </c>
      <c r="L72" s="6">
        <v>46.053949984162287</v>
      </c>
      <c r="M72" s="9">
        <v>1.764309498408462</v>
      </c>
      <c r="N72" s="9">
        <v>4.0301013767141937E-2</v>
      </c>
      <c r="O72" s="10">
        <v>0.26108076502492977</v>
      </c>
      <c r="P72" s="10">
        <v>1.6404995062635429E-3</v>
      </c>
      <c r="Q72" s="12">
        <v>1.806580675290625E-3</v>
      </c>
      <c r="R72" s="12">
        <v>3.2880066533480267E-5</v>
      </c>
      <c r="S72" s="9">
        <v>6.3867408057176167</v>
      </c>
      <c r="T72" s="9">
        <v>2.0654732488361041E-2</v>
      </c>
      <c r="U72" s="10">
        <v>1.6648335270435151</v>
      </c>
      <c r="V72" s="10">
        <v>8.9639655200866222E-3</v>
      </c>
      <c r="W72" s="9">
        <v>4.5973608299884831E-2</v>
      </c>
      <c r="X72" s="9">
        <v>1.1976121266200219E-2</v>
      </c>
      <c r="Y72" s="10">
        <v>1.0624391315010391E-3</v>
      </c>
      <c r="Z72" s="10">
        <v>5.9131724656395872E-3</v>
      </c>
      <c r="AA72" s="8">
        <v>1.1558364550189821E-2</v>
      </c>
      <c r="AB72" s="8">
        <v>1.900344765279864E-4</v>
      </c>
      <c r="AC72" s="9">
        <v>8.9017319177208094</v>
      </c>
      <c r="AD72" s="9">
        <v>1.6004538371347281E-2</v>
      </c>
      <c r="AE72" s="10">
        <v>1.699399659507522</v>
      </c>
      <c r="AF72" s="10">
        <v>6.6488304419291553E-3</v>
      </c>
      <c r="AG72" s="10">
        <v>-2.0378462266814851E-2</v>
      </c>
      <c r="AH72" s="10">
        <v>9.1642904955009513E-3</v>
      </c>
      <c r="AI72" s="10">
        <v>4.8110236938941078E-2</v>
      </c>
      <c r="AJ72" s="10">
        <v>4.4461134839840176E-3</v>
      </c>
      <c r="AK72" s="8">
        <v>2.1467592048354321E-2</v>
      </c>
      <c r="AL72" s="8">
        <v>1.5809104280920739E-4</v>
      </c>
      <c r="AM72" s="9">
        <v>2.6556793668879508</v>
      </c>
      <c r="AN72" s="9">
        <v>1.3056520427963561E-2</v>
      </c>
      <c r="AO72" s="10">
        <v>1.6202582537316979E-2</v>
      </c>
      <c r="AP72" s="10">
        <v>5.8897683367347461E-3</v>
      </c>
      <c r="AQ72" s="10">
        <v>-1.524901660941548E-3</v>
      </c>
      <c r="AR72" s="10">
        <v>7.7712115893302089E-3</v>
      </c>
      <c r="AS72" s="10">
        <v>2.9019446240436109E-2</v>
      </c>
      <c r="AT72" s="10">
        <v>3.943507443439298E-3</v>
      </c>
      <c r="AU72" s="8">
        <v>9.7689513143380761E-3</v>
      </c>
      <c r="AV72" s="8">
        <v>1.0910670906332599E-4</v>
      </c>
      <c r="AW72" s="6">
        <v>1</v>
      </c>
      <c r="AX72" s="6">
        <v>0</v>
      </c>
      <c r="AY72" s="6">
        <v>1</v>
      </c>
      <c r="AZ72">
        <v>0</v>
      </c>
      <c r="BA72" s="6">
        <v>1</v>
      </c>
      <c r="BB72">
        <v>0</v>
      </c>
      <c r="BC72" s="8">
        <v>0.99836784524754862</v>
      </c>
      <c r="BD72" s="8">
        <v>7.8502990762990723E-4</v>
      </c>
      <c r="BE72" s="10">
        <v>0.99669117429446652</v>
      </c>
      <c r="BF72" s="10">
        <v>1.590133631064175E-3</v>
      </c>
      <c r="BG72" s="10">
        <v>0.99498199748006999</v>
      </c>
      <c r="BH72" s="10">
        <v>2.4094485274712679E-3</v>
      </c>
      <c r="BI72" s="8">
        <v>0.98789933798869933</v>
      </c>
      <c r="BJ72" s="8">
        <v>8.6997607208920684E-4</v>
      </c>
      <c r="BK72" s="11">
        <v>44539.09620833167</v>
      </c>
      <c r="BL72">
        <v>203.68439814814809</v>
      </c>
      <c r="BM72" s="12">
        <v>1.340845733635156E-2</v>
      </c>
      <c r="BN72" s="12">
        <v>2.9623572218450701E-5</v>
      </c>
      <c r="BO72" s="6">
        <v>1.00140641136172</v>
      </c>
      <c r="BP72" s="6">
        <v>50.671447207759087</v>
      </c>
      <c r="BQ72">
        <v>5.4633332999999996E-10</v>
      </c>
      <c r="BR72">
        <v>28.201000000000001</v>
      </c>
      <c r="BS72" t="s">
        <v>60</v>
      </c>
      <c r="BT72" t="s">
        <v>61</v>
      </c>
      <c r="BU72" s="6">
        <v>7.2999999999999996E-4</v>
      </c>
      <c r="BV72" s="6">
        <v>9.0000000000000006E-5</v>
      </c>
      <c r="BW72" s="6">
        <v>1.2149999999999999E-2</v>
      </c>
      <c r="BX72" s="6">
        <v>3.0000000000000001E-5</v>
      </c>
      <c r="BY72" s="6">
        <v>2.24E-4</v>
      </c>
      <c r="BZ72" s="6">
        <v>1.5999999999999999E-5</v>
      </c>
      <c r="CA72" s="6">
        <v>7.0200000000000004E-4</v>
      </c>
      <c r="CB72" s="6">
        <v>1.2E-5</v>
      </c>
      <c r="CC72" s="6">
        <v>1.9599999999999999E-5</v>
      </c>
      <c r="CD72" s="6">
        <v>7.9999999999999996E-7</v>
      </c>
      <c r="CE72" s="6">
        <v>2.7020000000000001E-4</v>
      </c>
      <c r="CF72" s="6">
        <v>3.9999999999999998E-7</v>
      </c>
      <c r="CG72" s="6">
        <v>263</v>
      </c>
      <c r="CH72" s="6">
        <v>0</v>
      </c>
      <c r="CI72" s="6">
        <v>2.3199999999999998</v>
      </c>
      <c r="CJ72" s="6">
        <v>0</v>
      </c>
      <c r="CK72" s="6">
        <v>0.22700000000000001</v>
      </c>
      <c r="CL72" s="6">
        <v>0</v>
      </c>
    </row>
    <row r="73" spans="1:90" x14ac:dyDescent="0.75">
      <c r="B73" t="s">
        <v>116</v>
      </c>
      <c r="C73" t="s">
        <v>64</v>
      </c>
      <c r="D73">
        <v>20</v>
      </c>
      <c r="E73" s="5">
        <v>42.248180098174409</v>
      </c>
      <c r="F73" s="5">
        <v>1.220349767076174</v>
      </c>
      <c r="G73" s="7">
        <v>0.97906911439299593</v>
      </c>
      <c r="H73" s="7">
        <v>0.48419463476907959</v>
      </c>
      <c r="I73" s="5">
        <v>1109.8423055064111</v>
      </c>
      <c r="J73" s="5">
        <v>2624.84642896681</v>
      </c>
      <c r="K73">
        <f t="shared" si="2"/>
        <v>0.45791995413095771</v>
      </c>
      <c r="L73" s="6">
        <v>45.266973940071338</v>
      </c>
      <c r="M73" s="9">
        <v>1.741440463931573</v>
      </c>
      <c r="N73" s="9">
        <v>5.0884722568519128E-2</v>
      </c>
      <c r="O73" s="10">
        <v>0.25998916524240601</v>
      </c>
      <c r="P73" s="10">
        <v>2.0322706296742959E-3</v>
      </c>
      <c r="Q73" s="12">
        <v>1.832945965511396E-3</v>
      </c>
      <c r="R73" s="12">
        <v>4.1558219927563747E-5</v>
      </c>
      <c r="S73" s="9">
        <v>4.6956107584541638</v>
      </c>
      <c r="T73" s="9">
        <v>1.8352221867676429E-2</v>
      </c>
      <c r="U73" s="10">
        <v>1.2192385013185281</v>
      </c>
      <c r="V73" s="10">
        <v>8.2468466461172573E-3</v>
      </c>
      <c r="W73" s="9">
        <v>2.1307432260385312E-2</v>
      </c>
      <c r="X73" s="9">
        <v>1.145668922024006E-2</v>
      </c>
      <c r="Y73" s="10">
        <v>1.060434788674919E-2</v>
      </c>
      <c r="Z73" s="10">
        <v>5.2395587593463099E-3</v>
      </c>
      <c r="AA73" s="8">
        <v>8.7519990410680985E-3</v>
      </c>
      <c r="AB73" s="8">
        <v>1.782206009978909E-4</v>
      </c>
      <c r="AC73" s="9">
        <v>7.2317133472290909</v>
      </c>
      <c r="AD73" s="9">
        <v>1.488146412112411E-2</v>
      </c>
      <c r="AE73" s="10">
        <v>1.2452438250729441</v>
      </c>
      <c r="AF73" s="10">
        <v>6.5793305779141944E-3</v>
      </c>
      <c r="AG73" s="10">
        <v>-5.655116931797647E-2</v>
      </c>
      <c r="AH73" s="10">
        <v>9.367363347490637E-3</v>
      </c>
      <c r="AI73" s="10">
        <v>4.7335881168084938E-2</v>
      </c>
      <c r="AJ73" s="10">
        <v>4.1717577634551818E-3</v>
      </c>
      <c r="AK73" s="8">
        <v>1.8688834567942791E-2</v>
      </c>
      <c r="AL73" s="8">
        <v>1.554869259366679E-4</v>
      </c>
      <c r="AM73" s="9">
        <v>2.6587372177593052</v>
      </c>
      <c r="AN73" s="9">
        <v>1.073992891466777E-2</v>
      </c>
      <c r="AO73" s="10">
        <v>1.3037260495960729E-2</v>
      </c>
      <c r="AP73" s="10">
        <v>4.9142823673853347E-3</v>
      </c>
      <c r="AQ73" s="10">
        <v>-4.4932401012796348E-3</v>
      </c>
      <c r="AR73" s="10">
        <v>6.6525011845340676E-3</v>
      </c>
      <c r="AS73" s="10">
        <v>2.6883588364411879E-2</v>
      </c>
      <c r="AT73" s="10">
        <v>3.2073102056084891E-3</v>
      </c>
      <c r="AU73" s="12">
        <v>9.8345830278117677E-3</v>
      </c>
      <c r="AV73" s="12">
        <v>9.1074519847907128E-5</v>
      </c>
      <c r="AW73" s="6">
        <v>1</v>
      </c>
      <c r="AX73" s="6">
        <v>0</v>
      </c>
      <c r="AY73" s="6">
        <v>1</v>
      </c>
      <c r="AZ73">
        <v>0</v>
      </c>
      <c r="BA73" s="6">
        <v>1</v>
      </c>
      <c r="BB73">
        <v>0</v>
      </c>
      <c r="BC73" s="8">
        <v>0.99859967679752693</v>
      </c>
      <c r="BD73" s="8">
        <v>7.1470163349595056E-4</v>
      </c>
      <c r="BE73" s="10">
        <v>0.99716082160675645</v>
      </c>
      <c r="BF73" s="10">
        <v>1.4480246439357791E-3</v>
      </c>
      <c r="BG73" s="10">
        <v>0.99569371695770725</v>
      </c>
      <c r="BH73" s="10">
        <v>2.1946533522582512E-3</v>
      </c>
      <c r="BI73" s="8">
        <v>0.98818798699460175</v>
      </c>
      <c r="BJ73" s="8">
        <v>8.3270456432356973E-4</v>
      </c>
      <c r="BK73" s="11">
        <v>44539.123865504851</v>
      </c>
      <c r="BL73">
        <v>203.7120486111111</v>
      </c>
      <c r="BM73" s="12">
        <v>1.340845733635156E-2</v>
      </c>
      <c r="BN73" s="12">
        <v>2.9623572218450701E-5</v>
      </c>
      <c r="BO73" s="6">
        <v>1.001406607117566</v>
      </c>
      <c r="BP73" s="6">
        <v>50.699132991031242</v>
      </c>
      <c r="BQ73">
        <v>5.4633332999999996E-10</v>
      </c>
      <c r="BR73">
        <v>28.201000000000001</v>
      </c>
      <c r="BS73" t="s">
        <v>60</v>
      </c>
      <c r="BT73" t="s">
        <v>61</v>
      </c>
      <c r="BU73" s="6">
        <v>7.2999999999999996E-4</v>
      </c>
      <c r="BV73" s="6">
        <v>9.0000000000000006E-5</v>
      </c>
      <c r="BW73" s="6">
        <v>1.2149999999999999E-2</v>
      </c>
      <c r="BX73" s="6">
        <v>3.0000000000000001E-5</v>
      </c>
      <c r="BY73" s="6">
        <v>2.24E-4</v>
      </c>
      <c r="BZ73" s="6">
        <v>1.5999999999999999E-5</v>
      </c>
      <c r="CA73" s="6">
        <v>7.0200000000000004E-4</v>
      </c>
      <c r="CB73" s="6">
        <v>1.2E-5</v>
      </c>
      <c r="CC73" s="6">
        <v>1.9599999999999999E-5</v>
      </c>
      <c r="CD73" s="6">
        <v>7.9999999999999996E-7</v>
      </c>
      <c r="CE73" s="6">
        <v>2.7020000000000001E-4</v>
      </c>
      <c r="CF73" s="6">
        <v>3.9999999999999998E-7</v>
      </c>
      <c r="CG73" s="6">
        <v>263</v>
      </c>
      <c r="CH73" s="6">
        <v>0</v>
      </c>
      <c r="CI73" s="6">
        <v>2.3199999999999998</v>
      </c>
      <c r="CJ73" s="6">
        <v>0</v>
      </c>
      <c r="CK73" s="6">
        <v>0.22700000000000001</v>
      </c>
      <c r="CL73" s="6">
        <v>0</v>
      </c>
    </row>
    <row r="74" spans="1:90" x14ac:dyDescent="0.75">
      <c r="A74" s="14"/>
      <c r="B74" s="14" t="s">
        <v>122</v>
      </c>
      <c r="C74" s="14" t="s">
        <v>64</v>
      </c>
      <c r="D74" s="14">
        <v>25</v>
      </c>
      <c r="E74" s="15">
        <v>108.2970588917299</v>
      </c>
      <c r="F74" s="15">
        <v>4.7685393254422026</v>
      </c>
      <c r="G74" s="17">
        <v>0.192587513812536</v>
      </c>
      <c r="H74" s="17">
        <v>6.928752011569933E-2</v>
      </c>
      <c r="I74" s="15">
        <v>556.85327964010082</v>
      </c>
      <c r="J74" s="15">
        <v>2447.0331916948139</v>
      </c>
      <c r="K74" s="14">
        <f t="shared" si="2"/>
        <v>0.14333006194303458</v>
      </c>
      <c r="L74" s="16">
        <v>65.973392686436824</v>
      </c>
      <c r="M74" s="26">
        <v>4.5457619156526459</v>
      </c>
      <c r="N74" s="26">
        <v>0.20613884803728899</v>
      </c>
      <c r="O74" s="20">
        <v>0.14514702766063509</v>
      </c>
      <c r="P74" s="20">
        <v>3.812817024044506E-3</v>
      </c>
      <c r="Q74" s="18">
        <v>1.139456623426125E-3</v>
      </c>
      <c r="R74" s="18">
        <v>7.9184090428524077E-5</v>
      </c>
      <c r="S74" s="17">
        <v>2.6290761082442109</v>
      </c>
      <c r="T74" s="17">
        <v>2.099728375608885E-2</v>
      </c>
      <c r="U74" s="20">
        <v>0.38162462312647027</v>
      </c>
      <c r="V74" s="20">
        <v>9.5316881307562374E-3</v>
      </c>
      <c r="W74" s="17">
        <v>8.2359041656366785E-3</v>
      </c>
      <c r="X74" s="17">
        <v>1.3262421198209671E-2</v>
      </c>
      <c r="Y74" s="20">
        <v>1.6817479900809149E-2</v>
      </c>
      <c r="Z74" s="20">
        <v>6.0257324791256443E-3</v>
      </c>
      <c r="AA74" s="21">
        <v>3.227167556558995E-3</v>
      </c>
      <c r="AB74" s="21">
        <v>1.894607677344699E-4</v>
      </c>
      <c r="AC74" s="17">
        <v>5.1632121757957821</v>
      </c>
      <c r="AD74" s="17">
        <v>1.524154563682753E-2</v>
      </c>
      <c r="AE74" s="20">
        <v>0.40281386791920298</v>
      </c>
      <c r="AF74" s="20">
        <v>6.5989961951325466E-3</v>
      </c>
      <c r="AG74" s="20">
        <v>-6.6666079775897141E-2</v>
      </c>
      <c r="AH74" s="20">
        <v>8.8069697259161688E-3</v>
      </c>
      <c r="AI74" s="20">
        <v>4.6904831688755567E-2</v>
      </c>
      <c r="AJ74" s="20">
        <v>4.4307659476589883E-3</v>
      </c>
      <c r="AK74" s="21">
        <v>1.3270062729934929E-2</v>
      </c>
      <c r="AL74" s="21">
        <v>1.4281557828613739E-4</v>
      </c>
      <c r="AM74" s="17">
        <v>2.666584720351298</v>
      </c>
      <c r="AN74" s="17">
        <v>1.444234093678087E-2</v>
      </c>
      <c r="AO74" s="20">
        <v>4.9139497234386917E-3</v>
      </c>
      <c r="AP74" s="20">
        <v>6.9044722297132606E-3</v>
      </c>
      <c r="AQ74" s="17">
        <v>-1.211102284624105E-2</v>
      </c>
      <c r="AR74" s="17">
        <v>1.000184189745062E-2</v>
      </c>
      <c r="AS74" s="20">
        <v>2.1402238578767441E-2</v>
      </c>
      <c r="AT74" s="20">
        <v>4.1488513136679608E-3</v>
      </c>
      <c r="AU74" s="21">
        <v>1.000301669683948E-2</v>
      </c>
      <c r="AV74" s="21">
        <v>1.2811478827664619E-4</v>
      </c>
      <c r="AW74" s="16">
        <v>1</v>
      </c>
      <c r="AX74" s="16">
        <v>0</v>
      </c>
      <c r="AY74" s="16">
        <v>1</v>
      </c>
      <c r="AZ74" s="14">
        <v>0</v>
      </c>
      <c r="BA74" s="16">
        <v>1</v>
      </c>
      <c r="BB74" s="14">
        <v>0</v>
      </c>
      <c r="BC74" s="21">
        <v>0.9976215965936871</v>
      </c>
      <c r="BD74" s="21">
        <v>6.8160399375803563E-4</v>
      </c>
      <c r="BE74" s="20">
        <v>0.99518017613287379</v>
      </c>
      <c r="BF74" s="20">
        <v>1.3795752469997901E-3</v>
      </c>
      <c r="BG74" s="20">
        <v>0.99269335784452206</v>
      </c>
      <c r="BH74" s="20">
        <v>2.0887584161068092E-3</v>
      </c>
      <c r="BI74" s="21">
        <v>0.98740056277970134</v>
      </c>
      <c r="BJ74" s="21">
        <v>8.3307191875189282E-4</v>
      </c>
      <c r="BK74" s="22">
        <v>44539.209112833967</v>
      </c>
      <c r="BL74" s="14">
        <v>203.79730324074069</v>
      </c>
      <c r="BM74" s="18">
        <v>1.340845733635156E-2</v>
      </c>
      <c r="BN74" s="18">
        <v>2.9623572218450701E-5</v>
      </c>
      <c r="BO74" s="16">
        <v>1.0014072104933911</v>
      </c>
      <c r="BP74" s="16">
        <v>50.784563710019533</v>
      </c>
      <c r="BQ74" s="14">
        <v>5.4633332999999996E-10</v>
      </c>
      <c r="BR74" s="14">
        <v>28.201000000000001</v>
      </c>
      <c r="BS74" s="14" t="s">
        <v>60</v>
      </c>
      <c r="BT74" s="14" t="s">
        <v>61</v>
      </c>
      <c r="BU74" s="16">
        <v>7.2999999999999996E-4</v>
      </c>
      <c r="BV74" s="16">
        <v>9.0000000000000006E-5</v>
      </c>
      <c r="BW74" s="16">
        <v>1.2149999999999999E-2</v>
      </c>
      <c r="BX74" s="16">
        <v>3.0000000000000001E-5</v>
      </c>
      <c r="BY74" s="16">
        <v>2.24E-4</v>
      </c>
      <c r="BZ74" s="16">
        <v>1.5999999999999999E-5</v>
      </c>
      <c r="CA74" s="16">
        <v>7.0200000000000004E-4</v>
      </c>
      <c r="CB74" s="16">
        <v>1.2E-5</v>
      </c>
      <c r="CC74" s="16">
        <v>1.9599999999999999E-5</v>
      </c>
      <c r="CD74" s="16">
        <v>7.9999999999999996E-7</v>
      </c>
      <c r="CE74" s="16">
        <v>2.7020000000000001E-4</v>
      </c>
      <c r="CF74" s="16">
        <v>3.9999999999999998E-7</v>
      </c>
      <c r="CG74" s="16">
        <v>263</v>
      </c>
      <c r="CH74" s="16">
        <v>0</v>
      </c>
      <c r="CI74" s="16">
        <v>2.3199999999999998</v>
      </c>
      <c r="CJ74" s="16">
        <v>0</v>
      </c>
      <c r="CK74" s="16">
        <v>0.22700000000000001</v>
      </c>
      <c r="CL74" s="16">
        <v>0</v>
      </c>
    </row>
    <row r="75" spans="1:90" x14ac:dyDescent="0.75">
      <c r="A75" s="2" t="s">
        <v>78</v>
      </c>
      <c r="G75" s="23">
        <v>12.394240109604111</v>
      </c>
      <c r="H75" s="23">
        <v>3.0690224695659931</v>
      </c>
      <c r="I75" s="2" t="s">
        <v>79</v>
      </c>
      <c r="K75">
        <f t="shared" ref="K75" si="3">U75/U$75*100</f>
        <v>100</v>
      </c>
      <c r="U75" s="9">
        <f>SUM(U58:U74)</f>
        <v>266.25581399535292</v>
      </c>
    </row>
    <row r="76" spans="1:90" x14ac:dyDescent="0.75">
      <c r="A76" s="2" t="s">
        <v>80</v>
      </c>
      <c r="E76" s="23">
        <v>35.574391542888762</v>
      </c>
      <c r="F76" s="23">
        <v>2.5602178993646838</v>
      </c>
      <c r="G76" s="2" t="s">
        <v>123</v>
      </c>
      <c r="H76" s="2" t="s">
        <v>124</v>
      </c>
    </row>
    <row r="77" spans="1:90" x14ac:dyDescent="0.75">
      <c r="A77" s="2" t="s">
        <v>83</v>
      </c>
      <c r="E77" s="23">
        <v>35.592420492631852</v>
      </c>
      <c r="F77" s="23">
        <v>0.1100636360562903</v>
      </c>
    </row>
    <row r="78" spans="1:90" x14ac:dyDescent="0.75">
      <c r="A78" s="2" t="s">
        <v>84</v>
      </c>
      <c r="E78" s="23">
        <v>33.21786732916668</v>
      </c>
      <c r="F78" s="23">
        <v>0.26900759630377552</v>
      </c>
      <c r="H78" s="2" t="s">
        <v>125</v>
      </c>
    </row>
    <row r="79" spans="1:90" ht="17.75" x14ac:dyDescent="0.95">
      <c r="A79" t="s">
        <v>86</v>
      </c>
      <c r="E79" s="24">
        <v>310.67782967117267</v>
      </c>
      <c r="F79" s="24">
        <v>1.4007253982793799</v>
      </c>
    </row>
    <row r="81" spans="2:90" x14ac:dyDescent="0.75">
      <c r="B81" s="2" t="s">
        <v>0</v>
      </c>
      <c r="C81" s="2" t="s">
        <v>165</v>
      </c>
      <c r="F81" s="2" t="s">
        <v>1</v>
      </c>
      <c r="G81" s="2" t="s">
        <v>105</v>
      </c>
      <c r="H81" s="2" t="s">
        <v>160</v>
      </c>
    </row>
    <row r="82" spans="2:90" x14ac:dyDescent="0.75">
      <c r="B82" s="2" t="s">
        <v>3</v>
      </c>
      <c r="C82" s="2" t="s">
        <v>4</v>
      </c>
      <c r="F82" s="2" t="s">
        <v>5</v>
      </c>
      <c r="G82" t="s">
        <v>166</v>
      </c>
    </row>
    <row r="83" spans="2:90" x14ac:dyDescent="0.75">
      <c r="B83" t="s">
        <v>138</v>
      </c>
      <c r="C83" t="s">
        <v>64</v>
      </c>
      <c r="D83">
        <v>0.25</v>
      </c>
      <c r="E83" s="7">
        <v>54.535800638182153</v>
      </c>
      <c r="F83" s="7">
        <v>0.87803226881730712</v>
      </c>
      <c r="G83" s="5">
        <v>9.8035179304923297</v>
      </c>
      <c r="H83" s="5">
        <v>6.824406547171681</v>
      </c>
      <c r="I83" s="5">
        <v>3725.910115940163</v>
      </c>
      <c r="J83" s="5">
        <v>4000.4695315769659</v>
      </c>
      <c r="K83">
        <f t="shared" ref="K83:K100" si="4">U83/U$101*100</f>
        <v>0.45630718537308285</v>
      </c>
      <c r="L83" s="6">
        <v>9.9362622936815796</v>
      </c>
      <c r="M83" s="9">
        <v>2.2555189559471001</v>
      </c>
      <c r="N83" s="9">
        <v>3.6857768988623883E-2</v>
      </c>
      <c r="O83" s="12">
        <v>4.4054525969419812E-2</v>
      </c>
      <c r="P83" s="12">
        <v>5.2353349820388977E-5</v>
      </c>
      <c r="Q83" s="6">
        <v>3.0165935878239212E-3</v>
      </c>
      <c r="R83" s="6">
        <v>4.4245474378856684E-6</v>
      </c>
      <c r="S83" s="9">
        <v>221.99437665402829</v>
      </c>
      <c r="T83" s="9">
        <v>2.68476068553332E-2</v>
      </c>
      <c r="U83" s="9">
        <v>9.7659349409933132</v>
      </c>
      <c r="V83" s="9">
        <v>1.1542644395745439E-2</v>
      </c>
      <c r="W83" s="9">
        <v>0.2566209455606408</v>
      </c>
      <c r="X83" s="9">
        <v>1.2408183369616479E-2</v>
      </c>
      <c r="Y83" s="10">
        <v>8.1140608092104844E-3</v>
      </c>
      <c r="Z83" s="10">
        <v>5.619530823007847E-3</v>
      </c>
      <c r="AA83" s="8">
        <v>0.66976541380339427</v>
      </c>
      <c r="AB83" s="8">
        <v>9.7542560475415976E-4</v>
      </c>
      <c r="AC83" s="9">
        <v>225.12243182153219</v>
      </c>
      <c r="AD83" s="9">
        <v>2.2448419745583981E-2</v>
      </c>
      <c r="AE83" s="10">
        <v>9.8297600735076465</v>
      </c>
      <c r="AF83" s="10">
        <v>7.3645970999769552E-3</v>
      </c>
      <c r="AG83" s="10">
        <v>0.18734052887139549</v>
      </c>
      <c r="AH83" s="10">
        <v>8.4333554734473699E-3</v>
      </c>
      <c r="AI83" s="10">
        <v>5.0131286803829687E-2</v>
      </c>
      <c r="AJ83" s="10">
        <v>4.2512377115555998E-3</v>
      </c>
      <c r="AK83" s="8">
        <v>0.69168422672854457</v>
      </c>
      <c r="AL83" s="8">
        <v>8.0469874533933101E-4</v>
      </c>
      <c r="AM83" s="9">
        <v>3.2687758534875209</v>
      </c>
      <c r="AN83" s="9">
        <v>1.472625019428265E-2</v>
      </c>
      <c r="AO83" s="10">
        <v>3.034933936008458E-2</v>
      </c>
      <c r="AP83" s="10">
        <v>6.3975392856951254E-3</v>
      </c>
      <c r="AQ83" s="10">
        <v>3.1402765411507189E-3</v>
      </c>
      <c r="AR83" s="10">
        <v>9.1691284917026286E-3</v>
      </c>
      <c r="AS83" s="10">
        <v>2.6429690938177909E-2</v>
      </c>
      <c r="AT83" s="10">
        <v>3.7315539942274121E-3</v>
      </c>
      <c r="AU83" s="8">
        <v>1.191766861239614E-2</v>
      </c>
      <c r="AV83" s="8">
        <v>1.3252385596504169E-4</v>
      </c>
      <c r="AW83" s="6">
        <v>1</v>
      </c>
      <c r="AX83" s="6">
        <v>0</v>
      </c>
      <c r="AY83" s="6">
        <v>1</v>
      </c>
      <c r="AZ83">
        <v>0</v>
      </c>
      <c r="BA83" s="6">
        <v>1</v>
      </c>
      <c r="BB83">
        <v>0</v>
      </c>
      <c r="BC83" s="8">
        <v>0.99786409123743869</v>
      </c>
      <c r="BD83" s="8">
        <v>6.3377519682789388E-4</v>
      </c>
      <c r="BE83" s="10">
        <v>0.99567104978996113</v>
      </c>
      <c r="BF83" s="10">
        <v>1.2830899900403169E-3</v>
      </c>
      <c r="BG83" s="10">
        <v>0.99343666446962831</v>
      </c>
      <c r="BH83" s="10">
        <v>1.943170197870321E-3</v>
      </c>
      <c r="BI83" s="8">
        <v>0.98531933514268233</v>
      </c>
      <c r="BJ83" s="8">
        <v>8.1344573597819797E-4</v>
      </c>
      <c r="BK83" s="11">
        <v>44541.620776648997</v>
      </c>
      <c r="BL83">
        <v>206.20896990740741</v>
      </c>
      <c r="BM83" s="12">
        <v>1.340845733635156E-2</v>
      </c>
      <c r="BN83" s="12">
        <v>2.9623572218450701E-5</v>
      </c>
      <c r="BO83" s="6">
        <v>1.0014242802655211</v>
      </c>
      <c r="BP83" s="6">
        <v>53.261982608102528</v>
      </c>
      <c r="BQ83">
        <v>5.4633332999999996E-10</v>
      </c>
      <c r="BR83">
        <v>28.201000000000001</v>
      </c>
      <c r="BS83" t="s">
        <v>60</v>
      </c>
      <c r="BT83" t="s">
        <v>61</v>
      </c>
      <c r="BU83" s="6">
        <v>7.2999999999999996E-4</v>
      </c>
      <c r="BV83" s="6">
        <v>9.0000000000000006E-5</v>
      </c>
      <c r="BW83" s="6">
        <v>1.2149999999999999E-2</v>
      </c>
      <c r="BX83" s="6">
        <v>3.0000000000000001E-5</v>
      </c>
      <c r="BY83" s="6">
        <v>2.24E-4</v>
      </c>
      <c r="BZ83" s="6">
        <v>1.5999999999999999E-5</v>
      </c>
      <c r="CA83" s="6">
        <v>7.0200000000000004E-4</v>
      </c>
      <c r="CB83" s="6">
        <v>1.2E-5</v>
      </c>
      <c r="CC83" s="6">
        <v>1.9599999999999999E-5</v>
      </c>
      <c r="CD83" s="6">
        <v>7.9999999999999996E-7</v>
      </c>
      <c r="CE83" s="6">
        <v>2.7020000000000001E-4</v>
      </c>
      <c r="CF83" s="6">
        <v>3.9999999999999998E-7</v>
      </c>
      <c r="CG83" s="6">
        <v>263</v>
      </c>
      <c r="CH83" s="6">
        <v>0</v>
      </c>
      <c r="CI83" s="6">
        <v>2.3199999999999998</v>
      </c>
      <c r="CJ83" s="6">
        <v>0</v>
      </c>
      <c r="CK83" s="6">
        <v>0.22700000000000001</v>
      </c>
      <c r="CL83" s="6">
        <v>0</v>
      </c>
    </row>
    <row r="84" spans="2:90" x14ac:dyDescent="0.75">
      <c r="B84" t="s">
        <v>127</v>
      </c>
      <c r="C84" t="s">
        <v>64</v>
      </c>
      <c r="D84">
        <v>0.5</v>
      </c>
      <c r="E84" s="7">
        <v>32.296206786329677</v>
      </c>
      <c r="F84" s="7">
        <v>0.17856337285944321</v>
      </c>
      <c r="G84" s="5">
        <v>22.231179385618692</v>
      </c>
      <c r="H84" s="5">
        <v>6.2349498857987182</v>
      </c>
      <c r="I84" s="5">
        <v>33553.699879799053</v>
      </c>
      <c r="J84" s="5">
        <v>62005.238119652997</v>
      </c>
      <c r="K84">
        <f t="shared" si="4"/>
        <v>2.4495610254542104</v>
      </c>
      <c r="L84" s="6">
        <v>24.189346422627711</v>
      </c>
      <c r="M84" s="10">
        <v>1.327600739746992</v>
      </c>
      <c r="N84" s="10">
        <v>7.4051552647510944E-3</v>
      </c>
      <c r="O84" s="8">
        <v>0.18222770985164749</v>
      </c>
      <c r="P84" s="8">
        <v>1.144905763479628E-4</v>
      </c>
      <c r="Q84" s="6">
        <v>2.5391022159651408E-3</v>
      </c>
      <c r="R84" s="6">
        <v>3.6301220635976218E-6</v>
      </c>
      <c r="S84" s="9">
        <v>288.13792563727969</v>
      </c>
      <c r="T84" s="9">
        <v>2.7459649146636289E-2</v>
      </c>
      <c r="U84" s="9">
        <v>52.425765745984322</v>
      </c>
      <c r="V84" s="9">
        <v>3.254024068082257E-2</v>
      </c>
      <c r="W84" s="9">
        <v>0.78267508407746011</v>
      </c>
      <c r="X84" s="9">
        <v>1.263089691296182E-2</v>
      </c>
      <c r="Y84" s="10">
        <v>1.9321448325441269E-2</v>
      </c>
      <c r="Z84" s="10">
        <v>5.3568872926692667E-3</v>
      </c>
      <c r="AA84" s="10">
        <v>0.73179173073666903</v>
      </c>
      <c r="AB84" s="10">
        <v>1.04050940262927E-3</v>
      </c>
      <c r="AC84" s="9">
        <v>291.26254738187509</v>
      </c>
      <c r="AD84" s="9">
        <v>2.3905473004858849E-2</v>
      </c>
      <c r="AE84" s="9">
        <v>52.588822560393368</v>
      </c>
      <c r="AF84" s="9">
        <v>1.0172899973938859E-2</v>
      </c>
      <c r="AG84" s="10">
        <v>0.72871468549984819</v>
      </c>
      <c r="AH84" s="10">
        <v>9.4703965340738622E-3</v>
      </c>
      <c r="AI84" s="10">
        <v>6.7036361013269541E-2</v>
      </c>
      <c r="AJ84" s="10">
        <v>4.1625270770611371E-3</v>
      </c>
      <c r="AK84" s="8">
        <v>0.75450429710534805</v>
      </c>
      <c r="AL84" s="8">
        <v>8.2379805828878432E-4</v>
      </c>
      <c r="AM84" s="9">
        <v>3.2814092943325202</v>
      </c>
      <c r="AN84" s="9">
        <v>1.3511502198879579E-2</v>
      </c>
      <c r="AO84" s="10">
        <v>3.1942967934972318E-2</v>
      </c>
      <c r="AP84" s="10">
        <v>5.8634293612428246E-3</v>
      </c>
      <c r="AQ84" s="10">
        <v>1.351876636448091E-3</v>
      </c>
      <c r="AR84" s="10">
        <v>8.392643723933722E-3</v>
      </c>
      <c r="AS84" s="10">
        <v>2.6400873218772641E-2</v>
      </c>
      <c r="AT84" s="10">
        <v>3.4295876654614451E-3</v>
      </c>
      <c r="AU84" s="8">
        <v>1.197890660070383E-2</v>
      </c>
      <c r="AV84" s="8">
        <v>1.213812797120434E-4</v>
      </c>
      <c r="AW84" s="6">
        <v>1</v>
      </c>
      <c r="AX84" s="6">
        <v>0</v>
      </c>
      <c r="AY84" s="6">
        <v>1</v>
      </c>
      <c r="AZ84">
        <v>0</v>
      </c>
      <c r="BA84" s="6">
        <v>1</v>
      </c>
      <c r="BB84">
        <v>0</v>
      </c>
      <c r="BC84" s="8">
        <v>0.99779035224123458</v>
      </c>
      <c r="BD84" s="8">
        <v>5.7778688004842817E-4</v>
      </c>
      <c r="BE84" s="10">
        <v>0.99552176945957083</v>
      </c>
      <c r="BF84" s="10">
        <v>1.169651628522931E-3</v>
      </c>
      <c r="BG84" s="10">
        <v>0.99321059628255359</v>
      </c>
      <c r="BH84" s="10">
        <v>1.7712364154016621E-3</v>
      </c>
      <c r="BI84" s="8">
        <v>0.98556519443975377</v>
      </c>
      <c r="BJ84" s="8">
        <v>8.6147450455418379E-4</v>
      </c>
      <c r="BK84" s="11">
        <v>44541.648555111147</v>
      </c>
      <c r="BL84">
        <v>206.23674768518521</v>
      </c>
      <c r="BM84" s="12">
        <v>1.340845733635156E-2</v>
      </c>
      <c r="BN84" s="12">
        <v>2.9623572218450701E-5</v>
      </c>
      <c r="BO84" s="6">
        <v>1.0014244768833509</v>
      </c>
      <c r="BP84" s="6">
        <v>53.291211460560582</v>
      </c>
      <c r="BQ84">
        <v>5.4633332999999996E-10</v>
      </c>
      <c r="BR84">
        <v>28.201000000000001</v>
      </c>
      <c r="BS84" t="s">
        <v>60</v>
      </c>
      <c r="BT84" t="s">
        <v>61</v>
      </c>
      <c r="BU84" s="6">
        <v>7.2999999999999996E-4</v>
      </c>
      <c r="BV84" s="6">
        <v>9.0000000000000006E-5</v>
      </c>
      <c r="BW84" s="6">
        <v>1.2149999999999999E-2</v>
      </c>
      <c r="BX84" s="6">
        <v>3.0000000000000001E-5</v>
      </c>
      <c r="BY84" s="6">
        <v>2.24E-4</v>
      </c>
      <c r="BZ84" s="6">
        <v>1.5999999999999999E-5</v>
      </c>
      <c r="CA84" s="6">
        <v>7.0200000000000004E-4</v>
      </c>
      <c r="CB84" s="6">
        <v>1.2E-5</v>
      </c>
      <c r="CC84" s="6">
        <v>1.9599999999999999E-5</v>
      </c>
      <c r="CD84" s="6">
        <v>7.9999999999999996E-7</v>
      </c>
      <c r="CE84" s="6">
        <v>2.7020000000000001E-4</v>
      </c>
      <c r="CF84" s="6">
        <v>3.9999999999999998E-7</v>
      </c>
      <c r="CG84" s="6">
        <v>263</v>
      </c>
      <c r="CH84" s="6">
        <v>0</v>
      </c>
      <c r="CI84" s="6">
        <v>2.3199999999999998</v>
      </c>
      <c r="CJ84" s="6">
        <v>0</v>
      </c>
      <c r="CK84" s="6">
        <v>0.22700000000000001</v>
      </c>
      <c r="CL84" s="6">
        <v>0</v>
      </c>
    </row>
    <row r="85" spans="2:90" x14ac:dyDescent="0.75">
      <c r="B85" t="s">
        <v>126</v>
      </c>
      <c r="C85" t="s">
        <v>64</v>
      </c>
      <c r="D85">
        <v>0.75</v>
      </c>
      <c r="E85" s="7">
        <v>28.783405277619369</v>
      </c>
      <c r="F85" s="7">
        <v>0.1019054054046918</v>
      </c>
      <c r="G85" s="5">
        <v>19.14101051746966</v>
      </c>
      <c r="H85" s="5">
        <v>1.8248851659973699</v>
      </c>
      <c r="I85" s="5">
        <v>488069.83164100267</v>
      </c>
      <c r="J85" s="5">
        <v>5244637.415137046</v>
      </c>
      <c r="K85">
        <f t="shared" si="4"/>
        <v>5.966016869695105</v>
      </c>
      <c r="L85" s="6">
        <v>32.59981502817292</v>
      </c>
      <c r="M85" s="10">
        <v>1.1820619614293559</v>
      </c>
      <c r="N85" s="10">
        <v>4.2179898312935801E-3</v>
      </c>
      <c r="O85" s="8">
        <v>0.27584323472179129</v>
      </c>
      <c r="P85" s="8">
        <v>1.9569660282755131E-4</v>
      </c>
      <c r="Q85" s="6">
        <v>2.2572890036097978E-3</v>
      </c>
      <c r="R85" s="6">
        <v>3.0106573769977038E-6</v>
      </c>
      <c r="S85" s="9">
        <v>463.6365426055948</v>
      </c>
      <c r="T85" s="9">
        <v>3.2339716965015218E-2</v>
      </c>
      <c r="U85" s="9">
        <v>127.68532794125031</v>
      </c>
      <c r="V85" s="9">
        <v>9.0071570126070546E-2</v>
      </c>
      <c r="W85" s="9">
        <v>1.752010891139578</v>
      </c>
      <c r="X85" s="9">
        <v>1.1738563567328169E-2</v>
      </c>
      <c r="Y85" s="10">
        <v>5.4491642840536127E-2</v>
      </c>
      <c r="Z85" s="10">
        <v>5.1436426543171538E-3</v>
      </c>
      <c r="AA85" s="10">
        <v>1.0471293750245381</v>
      </c>
      <c r="AB85" s="10">
        <v>1.3913446218505911E-3</v>
      </c>
      <c r="AC85" s="9">
        <v>466.79942228623918</v>
      </c>
      <c r="AD85" s="9">
        <v>3.025471818458119E-2</v>
      </c>
      <c r="AE85" s="9">
        <v>127.9558628271333</v>
      </c>
      <c r="AF85" s="9">
        <v>1.5155412364162381E-2</v>
      </c>
      <c r="AG85" s="10">
        <v>1.681993108061429</v>
      </c>
      <c r="AH85" s="10">
        <v>9.2039223422538761E-3</v>
      </c>
      <c r="AI85" s="10">
        <v>9.0258888412085125E-2</v>
      </c>
      <c r="AJ85" s="10">
        <v>4.2453673244532003E-3</v>
      </c>
      <c r="AK85" s="10">
        <v>1.0739379523134751</v>
      </c>
      <c r="AL85" s="10">
        <v>1.081100577796399E-3</v>
      </c>
      <c r="AM85" s="9">
        <v>3.313903556972595</v>
      </c>
      <c r="AN85" s="9">
        <v>1.1424067618360191E-2</v>
      </c>
      <c r="AO85" s="10">
        <v>3.6041913431964827E-2</v>
      </c>
      <c r="AP85" s="10">
        <v>4.9025016978935382E-3</v>
      </c>
      <c r="AQ85" s="10">
        <v>-3.248036951772434E-3</v>
      </c>
      <c r="AR85" s="10">
        <v>6.9210881383883543E-3</v>
      </c>
      <c r="AS85" s="10">
        <v>2.6326751642985671E-2</v>
      </c>
      <c r="AT85" s="10">
        <v>2.94936479996054E-3</v>
      </c>
      <c r="AU85" s="8">
        <v>1.2136415809796909E-2</v>
      </c>
      <c r="AV85" s="8">
        <v>1.0080356668004459E-4</v>
      </c>
      <c r="AW85" s="6">
        <v>1</v>
      </c>
      <c r="AX85" s="6">
        <v>0</v>
      </c>
      <c r="AY85" s="6">
        <v>1</v>
      </c>
      <c r="AZ85">
        <v>0</v>
      </c>
      <c r="BA85" s="6">
        <v>1</v>
      </c>
      <c r="BB85">
        <v>0</v>
      </c>
      <c r="BC85" s="8">
        <v>0.99830101241043712</v>
      </c>
      <c r="BD85" s="8">
        <v>6.9315851835736629E-4</v>
      </c>
      <c r="BE85" s="10">
        <v>0.99655580431585988</v>
      </c>
      <c r="BF85" s="10">
        <v>1.40394491770438E-3</v>
      </c>
      <c r="BG85" s="10">
        <v>0.99477688545764253</v>
      </c>
      <c r="BH85" s="10">
        <v>2.127176621177008E-3</v>
      </c>
      <c r="BI85" s="8">
        <v>0.98620525321459362</v>
      </c>
      <c r="BJ85" s="8">
        <v>8.3668323979629454E-4</v>
      </c>
      <c r="BK85" s="11">
        <v>44541.720008786629</v>
      </c>
      <c r="BL85">
        <v>206.30819444444441</v>
      </c>
      <c r="BM85" s="12">
        <v>1.340845733635156E-2</v>
      </c>
      <c r="BN85" s="12">
        <v>2.9623572218450701E-5</v>
      </c>
      <c r="BO85" s="6">
        <v>1.001424982637467</v>
      </c>
      <c r="BP85" s="6">
        <v>53.366469645992908</v>
      </c>
      <c r="BQ85">
        <v>5.4633332999999996E-10</v>
      </c>
      <c r="BR85">
        <v>28.201000000000001</v>
      </c>
      <c r="BS85" t="s">
        <v>60</v>
      </c>
      <c r="BT85" t="s">
        <v>61</v>
      </c>
      <c r="BU85" s="6">
        <v>7.2999999999999996E-4</v>
      </c>
      <c r="BV85" s="6">
        <v>9.0000000000000006E-5</v>
      </c>
      <c r="BW85" s="6">
        <v>1.2149999999999999E-2</v>
      </c>
      <c r="BX85" s="6">
        <v>3.0000000000000001E-5</v>
      </c>
      <c r="BY85" s="6">
        <v>2.24E-4</v>
      </c>
      <c r="BZ85" s="6">
        <v>1.5999999999999999E-5</v>
      </c>
      <c r="CA85" s="6">
        <v>7.0200000000000004E-4</v>
      </c>
      <c r="CB85" s="6">
        <v>1.2E-5</v>
      </c>
      <c r="CC85" s="6">
        <v>1.9599999999999999E-5</v>
      </c>
      <c r="CD85" s="6">
        <v>7.9999999999999996E-7</v>
      </c>
      <c r="CE85" s="6">
        <v>2.7020000000000001E-4</v>
      </c>
      <c r="CF85" s="6">
        <v>3.9999999999999998E-7</v>
      </c>
      <c r="CG85" s="6">
        <v>263</v>
      </c>
      <c r="CH85" s="6">
        <v>0</v>
      </c>
      <c r="CI85" s="6">
        <v>2.3199999999999998</v>
      </c>
      <c r="CJ85" s="6">
        <v>0</v>
      </c>
      <c r="CK85" s="6">
        <v>0.22700000000000001</v>
      </c>
      <c r="CL85" s="6">
        <v>0</v>
      </c>
    </row>
    <row r="86" spans="2:90" x14ac:dyDescent="0.75">
      <c r="B86" t="s">
        <v>128</v>
      </c>
      <c r="C86" t="s">
        <v>64</v>
      </c>
      <c r="D86">
        <v>1</v>
      </c>
      <c r="E86" s="9">
        <v>33.35862159611429</v>
      </c>
      <c r="F86" s="9">
        <v>9.0289317973276148E-2</v>
      </c>
      <c r="G86" s="5">
        <v>26.351692802783621</v>
      </c>
      <c r="H86" s="5">
        <v>1.9977291670146831</v>
      </c>
      <c r="I86" s="5">
        <v>148141.27266607131</v>
      </c>
      <c r="J86" s="5">
        <v>337646.15459056018</v>
      </c>
      <c r="K86">
        <f t="shared" si="4"/>
        <v>9.8112141219048823</v>
      </c>
      <c r="L86" s="6">
        <v>38.310838517101871</v>
      </c>
      <c r="M86" s="10">
        <v>1.371672657577248</v>
      </c>
      <c r="N86" s="10">
        <v>3.746538840818965E-3</v>
      </c>
      <c r="O86" s="8">
        <v>0.27935711236377669</v>
      </c>
      <c r="P86" s="8">
        <v>2.6350319787552413E-4</v>
      </c>
      <c r="Q86" s="6">
        <v>2.0659615731205539E-3</v>
      </c>
      <c r="R86" s="6">
        <v>2.489941466994885E-6</v>
      </c>
      <c r="S86" s="9">
        <v>752.87281767920513</v>
      </c>
      <c r="T86" s="9">
        <v>3.9845176708178977E-2</v>
      </c>
      <c r="U86" s="7">
        <v>209.98064873411479</v>
      </c>
      <c r="V86" s="7">
        <v>0.19763862818158651</v>
      </c>
      <c r="W86" s="9">
        <v>2.8543268113599831</v>
      </c>
      <c r="X86" s="9">
        <v>1.254446257909027E-2</v>
      </c>
      <c r="Y86" s="10">
        <v>6.5297488173987492E-2</v>
      </c>
      <c r="Z86" s="10">
        <v>4.8824958605298806E-3</v>
      </c>
      <c r="AA86" s="10">
        <v>1.5560206758375239</v>
      </c>
      <c r="AB86" s="10">
        <v>1.870556221320375E-3</v>
      </c>
      <c r="AC86" s="9">
        <v>756.05649227849131</v>
      </c>
      <c r="AD86" s="9">
        <v>3.8253143480097097E-2</v>
      </c>
      <c r="AE86" s="9">
        <v>210.30686537171721</v>
      </c>
      <c r="AF86" s="9">
        <v>1.7919488051389591E-2</v>
      </c>
      <c r="AG86" s="10">
        <v>2.7790029153410898</v>
      </c>
      <c r="AH86" s="10">
        <v>9.1958919079440597E-3</v>
      </c>
      <c r="AI86" s="10">
        <v>0.1085827716460924</v>
      </c>
      <c r="AJ86" s="10">
        <v>3.9385848837730081E-3</v>
      </c>
      <c r="AK86" s="10">
        <v>1.5896266820006779</v>
      </c>
      <c r="AL86" s="10">
        <v>1.3214351712315601E-3</v>
      </c>
      <c r="AM86" s="9">
        <v>3.326547525684965</v>
      </c>
      <c r="AN86" s="9">
        <v>1.1150565940664769E-2</v>
      </c>
      <c r="AO86" s="10">
        <v>3.7636870030664987E-2</v>
      </c>
      <c r="AP86" s="10">
        <v>4.7474509161070187E-3</v>
      </c>
      <c r="AQ86" s="10">
        <v>-5.0379271897289732E-3</v>
      </c>
      <c r="AR86" s="10">
        <v>6.6342326559767264E-3</v>
      </c>
      <c r="AS86" s="10">
        <v>2.629790990881423E-2</v>
      </c>
      <c r="AT86" s="10">
        <v>2.9119143950656931E-3</v>
      </c>
      <c r="AU86" s="12">
        <v>1.219770482976152E-2</v>
      </c>
      <c r="AV86" s="12">
        <v>9.7134023995298433E-5</v>
      </c>
      <c r="AW86" s="6">
        <v>1</v>
      </c>
      <c r="AX86" s="6">
        <v>0</v>
      </c>
      <c r="AY86" s="6">
        <v>1</v>
      </c>
      <c r="AZ86">
        <v>0</v>
      </c>
      <c r="BA86" s="6">
        <v>1</v>
      </c>
      <c r="BB86">
        <v>0</v>
      </c>
      <c r="BC86" s="8">
        <v>0.99872058279812514</v>
      </c>
      <c r="BD86" s="8">
        <v>9.3588533475270495E-4</v>
      </c>
      <c r="BE86" s="10">
        <v>0.99740579904355775</v>
      </c>
      <c r="BF86" s="10">
        <v>1.8963911650776151E-3</v>
      </c>
      <c r="BG86" s="10">
        <v>0.99606503298053684</v>
      </c>
      <c r="BH86" s="10">
        <v>2.8745717187118268E-3</v>
      </c>
      <c r="BI86" s="8">
        <v>0.98645674088784674</v>
      </c>
      <c r="BJ86" s="8">
        <v>8.4832120924114901E-4</v>
      </c>
      <c r="BK86" s="11">
        <v>44541.747803938481</v>
      </c>
      <c r="BL86">
        <v>206.3359953703704</v>
      </c>
      <c r="BM86" s="12">
        <v>1.340845733635156E-2</v>
      </c>
      <c r="BN86" s="12">
        <v>2.9623572218450701E-5</v>
      </c>
      <c r="BO86" s="6">
        <v>1.001425179373566</v>
      </c>
      <c r="BP86" s="6">
        <v>53.395773438748058</v>
      </c>
      <c r="BQ86">
        <v>5.4633332999999996E-10</v>
      </c>
      <c r="BR86">
        <v>28.201000000000001</v>
      </c>
      <c r="BS86" t="s">
        <v>60</v>
      </c>
      <c r="BT86" t="s">
        <v>61</v>
      </c>
      <c r="BU86" s="6">
        <v>7.2999999999999996E-4</v>
      </c>
      <c r="BV86" s="6">
        <v>9.0000000000000006E-5</v>
      </c>
      <c r="BW86" s="6">
        <v>1.2149999999999999E-2</v>
      </c>
      <c r="BX86" s="6">
        <v>3.0000000000000001E-5</v>
      </c>
      <c r="BY86" s="6">
        <v>2.24E-4</v>
      </c>
      <c r="BZ86" s="6">
        <v>1.5999999999999999E-5</v>
      </c>
      <c r="CA86" s="6">
        <v>7.0200000000000004E-4</v>
      </c>
      <c r="CB86" s="6">
        <v>1.2E-5</v>
      </c>
      <c r="CC86" s="6">
        <v>1.9599999999999999E-5</v>
      </c>
      <c r="CD86" s="6">
        <v>7.9999999999999996E-7</v>
      </c>
      <c r="CE86" s="6">
        <v>2.7020000000000001E-4</v>
      </c>
      <c r="CF86" s="6">
        <v>3.9999999999999998E-7</v>
      </c>
      <c r="CG86" s="6">
        <v>263</v>
      </c>
      <c r="CH86" s="6">
        <v>0</v>
      </c>
      <c r="CI86" s="6">
        <v>2.3199999999999998</v>
      </c>
      <c r="CJ86" s="6">
        <v>0</v>
      </c>
      <c r="CK86" s="6">
        <v>0.22700000000000001</v>
      </c>
      <c r="CL86" s="6">
        <v>0</v>
      </c>
    </row>
    <row r="87" spans="2:90" x14ac:dyDescent="0.75">
      <c r="B87" t="s">
        <v>129</v>
      </c>
      <c r="C87" t="s">
        <v>64</v>
      </c>
      <c r="D87">
        <v>1.25</v>
      </c>
      <c r="E87" s="9">
        <v>34.040873620335418</v>
      </c>
      <c r="F87" s="9">
        <v>8.9860653143666216E-2</v>
      </c>
      <c r="G87" s="5">
        <v>21.329358472357139</v>
      </c>
      <c r="H87" s="5">
        <v>1.0024587430243721</v>
      </c>
      <c r="I87" s="5">
        <v>-57103.346519616207</v>
      </c>
      <c r="J87" s="5">
        <v>42533.898433860937</v>
      </c>
      <c r="K87">
        <f t="shared" si="4"/>
        <v>13.742667140252443</v>
      </c>
      <c r="L87" s="6">
        <v>37.898342356687479</v>
      </c>
      <c r="M87" s="10">
        <v>1.3999878580690051</v>
      </c>
      <c r="N87" s="10">
        <v>3.730141574384757E-3</v>
      </c>
      <c r="O87" s="8">
        <v>0.27075829894116699</v>
      </c>
      <c r="P87" s="8">
        <v>2.6256099671352341E-4</v>
      </c>
      <c r="Q87" s="6">
        <v>2.0797885484021578E-3</v>
      </c>
      <c r="R87" s="6">
        <v>2.290380462702218E-6</v>
      </c>
      <c r="S87" s="9">
        <v>1088.0382578128599</v>
      </c>
      <c r="T87" s="9">
        <v>5.0379150347036022E-2</v>
      </c>
      <c r="U87" s="7">
        <v>294.12202461309062</v>
      </c>
      <c r="V87" s="7">
        <v>0.284741317495739</v>
      </c>
      <c r="W87" s="9">
        <v>3.982492075788131</v>
      </c>
      <c r="X87" s="9">
        <v>1.400955029771951E-2</v>
      </c>
      <c r="Y87" s="10">
        <v>0.11254914328664729</v>
      </c>
      <c r="Z87" s="10">
        <v>5.2297554225734432E-3</v>
      </c>
      <c r="AA87" s="10">
        <v>2.264042820882302</v>
      </c>
      <c r="AB87" s="10">
        <v>2.4873979609142749E-3</v>
      </c>
      <c r="AC87" s="9">
        <v>1091.251139838881</v>
      </c>
      <c r="AD87" s="9">
        <v>4.8922612219283179E-2</v>
      </c>
      <c r="AE87" s="9">
        <v>294.58347815886549</v>
      </c>
      <c r="AF87" s="9">
        <v>2.045983050063449E-2</v>
      </c>
      <c r="AG87" s="10">
        <v>3.912104857018345</v>
      </c>
      <c r="AH87" s="10">
        <v>9.4669248352512864E-3</v>
      </c>
      <c r="AI87" s="10">
        <v>0.1484375118738063</v>
      </c>
      <c r="AJ87" s="10">
        <v>4.1305948942480294E-3</v>
      </c>
      <c r="AK87" s="10">
        <v>2.3077148885262142</v>
      </c>
      <c r="AL87" s="10">
        <v>1.588047460220787E-3</v>
      </c>
      <c r="AM87" s="9">
        <v>3.35903126045767</v>
      </c>
      <c r="AN87" s="9">
        <v>1.202650420242323E-2</v>
      </c>
      <c r="AO87" s="10">
        <v>4.1734487503845098E-2</v>
      </c>
      <c r="AP87" s="10">
        <v>5.0190371422437112E-3</v>
      </c>
      <c r="AQ87" s="10">
        <v>-9.6363504446955947E-3</v>
      </c>
      <c r="AR87" s="10">
        <v>6.8233631553453007E-3</v>
      </c>
      <c r="AS87" s="10">
        <v>2.6223812347793429E-2</v>
      </c>
      <c r="AT87" s="10">
        <v>3.226935510115765E-3</v>
      </c>
      <c r="AU87" s="8">
        <v>1.2355163007197681E-2</v>
      </c>
      <c r="AV87" s="8">
        <v>1.01355152327581E-4</v>
      </c>
      <c r="AW87" s="6">
        <v>1</v>
      </c>
      <c r="AX87" s="6">
        <v>0</v>
      </c>
      <c r="AY87" s="6">
        <v>1</v>
      </c>
      <c r="AZ87">
        <v>0</v>
      </c>
      <c r="BA87" s="6">
        <v>1</v>
      </c>
      <c r="BB87">
        <v>0</v>
      </c>
      <c r="BC87" s="8">
        <v>0.99859698723433976</v>
      </c>
      <c r="BD87" s="8">
        <v>9.6410576545569973E-4</v>
      </c>
      <c r="BE87" s="10">
        <v>0.99715537241201935</v>
      </c>
      <c r="BF87" s="10">
        <v>1.9533256583251588E-3</v>
      </c>
      <c r="BG87" s="10">
        <v>0.99568545806748388</v>
      </c>
      <c r="BH87" s="10">
        <v>2.9604886840598841E-3</v>
      </c>
      <c r="BI87" s="8">
        <v>0.98639371592290725</v>
      </c>
      <c r="BJ87" s="8">
        <v>8.406914223565773E-4</v>
      </c>
      <c r="BK87" s="11">
        <v>44541.819234899478</v>
      </c>
      <c r="BL87">
        <v>206.4074189814815</v>
      </c>
      <c r="BM87" s="12">
        <v>1.340845733635156E-2</v>
      </c>
      <c r="BN87" s="12">
        <v>2.9623572218450701E-5</v>
      </c>
      <c r="BO87" s="6">
        <v>1.001425684967262</v>
      </c>
      <c r="BP87" s="6">
        <v>53.471155299502307</v>
      </c>
      <c r="BQ87">
        <v>5.4633332999999996E-10</v>
      </c>
      <c r="BR87">
        <v>28.201000000000001</v>
      </c>
      <c r="BS87" t="s">
        <v>60</v>
      </c>
      <c r="BT87" t="s">
        <v>61</v>
      </c>
      <c r="BU87" s="6">
        <v>7.2999999999999996E-4</v>
      </c>
      <c r="BV87" s="6">
        <v>9.0000000000000006E-5</v>
      </c>
      <c r="BW87" s="6">
        <v>1.2149999999999999E-2</v>
      </c>
      <c r="BX87" s="6">
        <v>3.0000000000000001E-5</v>
      </c>
      <c r="BY87" s="6">
        <v>2.24E-4</v>
      </c>
      <c r="BZ87" s="6">
        <v>1.5999999999999999E-5</v>
      </c>
      <c r="CA87" s="6">
        <v>7.0200000000000004E-4</v>
      </c>
      <c r="CB87" s="6">
        <v>1.2E-5</v>
      </c>
      <c r="CC87" s="6">
        <v>1.9599999999999999E-5</v>
      </c>
      <c r="CD87" s="6">
        <v>7.9999999999999996E-7</v>
      </c>
      <c r="CE87" s="6">
        <v>2.7020000000000001E-4</v>
      </c>
      <c r="CF87" s="6">
        <v>3.9999999999999998E-7</v>
      </c>
      <c r="CG87" s="6">
        <v>263</v>
      </c>
      <c r="CH87" s="6">
        <v>0</v>
      </c>
      <c r="CI87" s="6">
        <v>2.3199999999999998</v>
      </c>
      <c r="CJ87" s="6">
        <v>0</v>
      </c>
      <c r="CK87" s="6">
        <v>0.22700000000000001</v>
      </c>
      <c r="CL87" s="6">
        <v>0</v>
      </c>
    </row>
    <row r="88" spans="2:90" x14ac:dyDescent="0.75">
      <c r="B88" t="s">
        <v>130</v>
      </c>
      <c r="C88" t="s">
        <v>64</v>
      </c>
      <c r="D88">
        <v>1.5</v>
      </c>
      <c r="E88" s="9">
        <v>35.687699793057973</v>
      </c>
      <c r="F88" s="9">
        <v>8.0831171621008377E-2</v>
      </c>
      <c r="G88" s="7">
        <v>19.902139140597679</v>
      </c>
      <c r="H88" s="7">
        <v>0.84094140432419551</v>
      </c>
      <c r="I88" s="5">
        <v>-51112.079051753368</v>
      </c>
      <c r="J88" s="5">
        <v>31889.521754490572</v>
      </c>
      <c r="K88">
        <f t="shared" si="4"/>
        <v>15.291664880337377</v>
      </c>
      <c r="L88" s="6">
        <v>41.267159886202393</v>
      </c>
      <c r="M88" s="10">
        <v>1.4683788480857991</v>
      </c>
      <c r="N88" s="10">
        <v>3.3583453959570649E-3</v>
      </c>
      <c r="O88" s="8">
        <v>0.28109658472767363</v>
      </c>
      <c r="P88" s="8">
        <v>2.4249794347815719E-4</v>
      </c>
      <c r="Q88" s="6">
        <v>1.9669202864306219E-3</v>
      </c>
      <c r="R88" s="6">
        <v>2.094196281197942E-6</v>
      </c>
      <c r="S88" s="9">
        <v>1166.1570414007749</v>
      </c>
      <c r="T88" s="9">
        <v>5.4268287134281792E-2</v>
      </c>
      <c r="U88" s="7">
        <v>327.27383908878591</v>
      </c>
      <c r="V88" s="7">
        <v>0.2817393065842117</v>
      </c>
      <c r="W88" s="9">
        <v>4.3861600825781979</v>
      </c>
      <c r="X88" s="9">
        <v>1.421586745488706E-2</v>
      </c>
      <c r="Y88" s="10">
        <v>0.13404370095175089</v>
      </c>
      <c r="Z88" s="10">
        <v>5.6037472388807928E-3</v>
      </c>
      <c r="AA88" s="10">
        <v>2.29517556683366</v>
      </c>
      <c r="AB88" s="10">
        <v>2.4371232858442049E-3</v>
      </c>
      <c r="AC88" s="9">
        <v>1169.397897444499</v>
      </c>
      <c r="AD88" s="9">
        <v>5.2710726979153549E-2</v>
      </c>
      <c r="AE88" s="9">
        <v>327.93841014487538</v>
      </c>
      <c r="AF88" s="9">
        <v>2.2166767206018671E-2</v>
      </c>
      <c r="AG88" s="10">
        <v>4.3273551531331202</v>
      </c>
      <c r="AH88" s="10">
        <v>9.6136282148864671E-3</v>
      </c>
      <c r="AI88" s="10">
        <v>0.1743928751077217</v>
      </c>
      <c r="AJ88" s="10">
        <v>4.4150454466717788E-3</v>
      </c>
      <c r="AK88" s="10">
        <v>2.3398930489601391</v>
      </c>
      <c r="AL88" s="10">
        <v>1.5364273949019509E-3</v>
      </c>
      <c r="AM88" s="9">
        <v>3.371680493103725</v>
      </c>
      <c r="AN88" s="9">
        <v>1.290837905462916E-2</v>
      </c>
      <c r="AO88" s="10">
        <v>4.3330108114451447E-2</v>
      </c>
      <c r="AP88" s="10">
        <v>5.3622400596804592E-3</v>
      </c>
      <c r="AQ88" s="10">
        <v>-1.142698584927909E-2</v>
      </c>
      <c r="AR88" s="10">
        <v>7.2409347286785603E-3</v>
      </c>
      <c r="AS88" s="10">
        <v>2.61949586062389E-2</v>
      </c>
      <c r="AT88" s="10">
        <v>3.4840965384348062E-3</v>
      </c>
      <c r="AU88" s="8">
        <v>1.241647754299076E-2</v>
      </c>
      <c r="AV88" s="8">
        <v>1.0794513520157101E-4</v>
      </c>
      <c r="AW88" s="6">
        <v>1</v>
      </c>
      <c r="AX88" s="6">
        <v>0</v>
      </c>
      <c r="AY88" s="6">
        <v>1</v>
      </c>
      <c r="AZ88">
        <v>0</v>
      </c>
      <c r="BA88" s="6">
        <v>1</v>
      </c>
      <c r="BB88">
        <v>0</v>
      </c>
      <c r="BC88" s="8">
        <v>0.9981690727441398</v>
      </c>
      <c r="BD88" s="8">
        <v>8.5648144191208654E-4</v>
      </c>
      <c r="BE88" s="10">
        <v>0.99628858776502871</v>
      </c>
      <c r="BF88" s="10">
        <v>1.734508354829098E-3</v>
      </c>
      <c r="BG88" s="10">
        <v>0.99437204241389987</v>
      </c>
      <c r="BH88" s="10">
        <v>2.6276623925219609E-3</v>
      </c>
      <c r="BI88" s="8">
        <v>0.98614515404781711</v>
      </c>
      <c r="BJ88" s="8">
        <v>8.1890400949541614E-4</v>
      </c>
      <c r="BK88" s="11">
        <v>44541.847041443063</v>
      </c>
      <c r="BL88">
        <v>206.43523148148151</v>
      </c>
      <c r="BM88" s="12">
        <v>1.340845733635156E-2</v>
      </c>
      <c r="BN88" s="12">
        <v>2.9623572218450701E-5</v>
      </c>
      <c r="BO88" s="6">
        <v>1.0014258817841311</v>
      </c>
      <c r="BP88" s="6">
        <v>53.500528612566697</v>
      </c>
      <c r="BQ88">
        <v>5.4633332999999996E-10</v>
      </c>
      <c r="BR88">
        <v>28.201000000000001</v>
      </c>
      <c r="BS88" t="s">
        <v>60</v>
      </c>
      <c r="BT88" t="s">
        <v>61</v>
      </c>
      <c r="BU88" s="6">
        <v>7.2999999999999996E-4</v>
      </c>
      <c r="BV88" s="6">
        <v>9.0000000000000006E-5</v>
      </c>
      <c r="BW88" s="6">
        <v>1.2149999999999999E-2</v>
      </c>
      <c r="BX88" s="6">
        <v>3.0000000000000001E-5</v>
      </c>
      <c r="BY88" s="6">
        <v>2.24E-4</v>
      </c>
      <c r="BZ88" s="6">
        <v>1.5999999999999999E-5</v>
      </c>
      <c r="CA88" s="6">
        <v>7.0200000000000004E-4</v>
      </c>
      <c r="CB88" s="6">
        <v>1.2E-5</v>
      </c>
      <c r="CC88" s="6">
        <v>1.9599999999999999E-5</v>
      </c>
      <c r="CD88" s="6">
        <v>7.9999999999999996E-7</v>
      </c>
      <c r="CE88" s="6">
        <v>2.7020000000000001E-4</v>
      </c>
      <c r="CF88" s="6">
        <v>3.9999999999999998E-7</v>
      </c>
      <c r="CG88" s="6">
        <v>263</v>
      </c>
      <c r="CH88" s="6">
        <v>0</v>
      </c>
      <c r="CI88" s="6">
        <v>2.3199999999999998</v>
      </c>
      <c r="CJ88" s="6">
        <v>0</v>
      </c>
      <c r="CK88" s="6">
        <v>0.22700000000000001</v>
      </c>
      <c r="CL88" s="6">
        <v>0</v>
      </c>
    </row>
    <row r="89" spans="2:90" x14ac:dyDescent="0.75">
      <c r="B89" t="s">
        <v>132</v>
      </c>
      <c r="C89" t="s">
        <v>64</v>
      </c>
      <c r="D89">
        <v>1.75</v>
      </c>
      <c r="E89" s="9">
        <v>38.28947827560669</v>
      </c>
      <c r="F89" s="9">
        <v>8.5728290351557948E-2</v>
      </c>
      <c r="G89" s="7">
        <v>13.3950001309454</v>
      </c>
      <c r="H89" s="7">
        <v>0.49630769997828728</v>
      </c>
      <c r="I89" s="5">
        <v>-115948.69161469029</v>
      </c>
      <c r="J89" s="5">
        <v>193582.97694537209</v>
      </c>
      <c r="K89">
        <f t="shared" si="4"/>
        <v>11.962034890413795</v>
      </c>
      <c r="L89" s="6">
        <v>42.447702366444886</v>
      </c>
      <c r="M89" s="10">
        <v>1.576553498857497</v>
      </c>
      <c r="N89" s="10">
        <v>3.56687567317766E-3</v>
      </c>
      <c r="O89" s="8">
        <v>0.26929658297476028</v>
      </c>
      <c r="P89" s="8">
        <v>2.2202565298024259E-4</v>
      </c>
      <c r="Q89" s="6">
        <v>1.927383205656396E-3</v>
      </c>
      <c r="R89" s="6">
        <v>2.225264260191947E-6</v>
      </c>
      <c r="S89" s="9">
        <v>952.19385374297849</v>
      </c>
      <c r="T89" s="9">
        <v>4.6669937686553933E-2</v>
      </c>
      <c r="U89" s="7">
        <v>256.01274370939228</v>
      </c>
      <c r="V89" s="7">
        <v>0.21056243506826761</v>
      </c>
      <c r="W89" s="9">
        <v>3.451218678035143</v>
      </c>
      <c r="X89" s="9">
        <v>1.409221635110307E-2</v>
      </c>
      <c r="Y89" s="10">
        <v>0.15500958471259871</v>
      </c>
      <c r="Z89" s="10">
        <v>5.7015982166330904E-3</v>
      </c>
      <c r="AA89" s="10">
        <v>1.837107471111741</v>
      </c>
      <c r="AB89" s="10">
        <v>2.1143303962241041E-3</v>
      </c>
      <c r="AC89" s="9">
        <v>955.50533753939294</v>
      </c>
      <c r="AD89" s="9">
        <v>4.445943285039336E-2</v>
      </c>
      <c r="AE89" s="9">
        <v>256.77181957626982</v>
      </c>
      <c r="AF89" s="9">
        <v>1.9580251150734231E-2</v>
      </c>
      <c r="AG89" s="9">
        <v>3.39420374235671</v>
      </c>
      <c r="AH89" s="9">
        <v>1.0262421226609151E-2</v>
      </c>
      <c r="AI89" s="10">
        <v>0.1954479844289165</v>
      </c>
      <c r="AJ89" s="10">
        <v>4.2488430322060247E-3</v>
      </c>
      <c r="AK89" s="10">
        <v>1.874667322687344</v>
      </c>
      <c r="AL89" s="10">
        <v>1.3627837303244719E-3</v>
      </c>
      <c r="AM89" s="9">
        <v>3.4486121640150418</v>
      </c>
      <c r="AN89" s="9">
        <v>1.41930234371747E-2</v>
      </c>
      <c r="AO89" s="10">
        <v>4.8716336259034078E-2</v>
      </c>
      <c r="AP89" s="10">
        <v>5.8965221678054392E-3</v>
      </c>
      <c r="AQ89" s="10">
        <v>-9.4164375664173017E-3</v>
      </c>
      <c r="AR89" s="10">
        <v>7.8898935304146899E-3</v>
      </c>
      <c r="AS89" s="10">
        <v>2.6965739032694589E-2</v>
      </c>
      <c r="AT89" s="10">
        <v>3.8533486457234859E-3</v>
      </c>
      <c r="AU89" s="8">
        <v>1.2663888922900379E-2</v>
      </c>
      <c r="AV89" s="8">
        <v>1.180218777544606E-4</v>
      </c>
      <c r="AW89" s="6">
        <v>1</v>
      </c>
      <c r="AX89" s="6">
        <v>0</v>
      </c>
      <c r="AY89" s="6">
        <v>1</v>
      </c>
      <c r="AZ89">
        <v>0</v>
      </c>
      <c r="BA89" s="6">
        <v>1</v>
      </c>
      <c r="BB89">
        <v>0</v>
      </c>
      <c r="BC89" s="8">
        <v>0.9972895061803505</v>
      </c>
      <c r="BD89" s="8">
        <v>8.1638315074727562E-4</v>
      </c>
      <c r="BE89" s="10">
        <v>0.99450813598226384</v>
      </c>
      <c r="BF89" s="10">
        <v>1.6518040125903021E-3</v>
      </c>
      <c r="BG89" s="10">
        <v>0.99167602729088478</v>
      </c>
      <c r="BH89" s="10">
        <v>2.5000541235824991E-3</v>
      </c>
      <c r="BI89" s="8">
        <v>0.98666814444400741</v>
      </c>
      <c r="BJ89" s="8">
        <v>8.7410702638227489E-4</v>
      </c>
      <c r="BK89" s="11">
        <v>44541.932874260558</v>
      </c>
      <c r="BL89">
        <v>206.52106481481479</v>
      </c>
      <c r="BM89" s="12">
        <v>1.340845733635156E-2</v>
      </c>
      <c r="BN89" s="12">
        <v>2.9623572218450701E-5</v>
      </c>
      <c r="BO89" s="6">
        <v>1.0014264893157041</v>
      </c>
      <c r="BP89" s="6">
        <v>53.59129952507687</v>
      </c>
      <c r="BQ89">
        <v>5.4633332999999996E-10</v>
      </c>
      <c r="BR89">
        <v>28.201000000000001</v>
      </c>
      <c r="BS89" t="s">
        <v>60</v>
      </c>
      <c r="BT89" t="s">
        <v>61</v>
      </c>
      <c r="BU89" s="6">
        <v>7.2999999999999996E-4</v>
      </c>
      <c r="BV89" s="6">
        <v>9.0000000000000006E-5</v>
      </c>
      <c r="BW89" s="6">
        <v>1.2149999999999999E-2</v>
      </c>
      <c r="BX89" s="6">
        <v>3.0000000000000001E-5</v>
      </c>
      <c r="BY89" s="6">
        <v>2.24E-4</v>
      </c>
      <c r="BZ89" s="6">
        <v>1.5999999999999999E-5</v>
      </c>
      <c r="CA89" s="6">
        <v>7.0200000000000004E-4</v>
      </c>
      <c r="CB89" s="6">
        <v>1.2E-5</v>
      </c>
      <c r="CC89" s="6">
        <v>1.9599999999999999E-5</v>
      </c>
      <c r="CD89" s="6">
        <v>7.9999999999999996E-7</v>
      </c>
      <c r="CE89" s="6">
        <v>2.7020000000000001E-4</v>
      </c>
      <c r="CF89" s="6">
        <v>3.9999999999999998E-7</v>
      </c>
      <c r="CG89" s="6">
        <v>263</v>
      </c>
      <c r="CH89" s="6">
        <v>0</v>
      </c>
      <c r="CI89" s="6">
        <v>2.3199999999999998</v>
      </c>
      <c r="CJ89" s="6">
        <v>0</v>
      </c>
      <c r="CK89" s="6">
        <v>0.22700000000000001</v>
      </c>
      <c r="CL89" s="6">
        <v>0</v>
      </c>
    </row>
    <row r="90" spans="2:90" x14ac:dyDescent="0.75">
      <c r="B90" t="s">
        <v>135</v>
      </c>
      <c r="C90" t="s">
        <v>64</v>
      </c>
      <c r="D90">
        <v>2</v>
      </c>
      <c r="E90" s="9">
        <v>43.586195430686693</v>
      </c>
      <c r="F90" s="9">
        <v>9.3848409974851749E-2</v>
      </c>
      <c r="G90" s="7">
        <v>11.191830669504389</v>
      </c>
      <c r="H90" s="7">
        <v>0.54341410251353006</v>
      </c>
      <c r="I90" s="5">
        <v>-15005.519766902789</v>
      </c>
      <c r="J90" s="5">
        <v>4309.5276075499523</v>
      </c>
      <c r="K90">
        <f t="shared" si="4"/>
        <v>7.1286731614205401</v>
      </c>
      <c r="L90" s="6">
        <v>44.496163021631638</v>
      </c>
      <c r="M90" s="10">
        <v>1.797251864785137</v>
      </c>
      <c r="N90" s="10">
        <v>3.9160432326254954E-3</v>
      </c>
      <c r="O90" s="8">
        <v>0.24762364838373671</v>
      </c>
      <c r="P90" s="8">
        <v>1.7488617178014029E-4</v>
      </c>
      <c r="Q90" s="6">
        <v>1.85878194057285E-3</v>
      </c>
      <c r="R90" s="6">
        <v>2.3851334453771498E-6</v>
      </c>
      <c r="S90" s="9">
        <v>617.10493802699784</v>
      </c>
      <c r="T90" s="9">
        <v>3.8637501416392897E-2</v>
      </c>
      <c r="U90" s="7">
        <v>152.568621625183</v>
      </c>
      <c r="V90" s="7">
        <v>0.1072520066210987</v>
      </c>
      <c r="W90" s="9">
        <v>2.027747876294244</v>
      </c>
      <c r="X90" s="9">
        <v>1.1967087634843689E-2</v>
      </c>
      <c r="Y90" s="10">
        <v>0.1103746674460797</v>
      </c>
      <c r="Z90" s="10">
        <v>5.3272956740631769E-3</v>
      </c>
      <c r="AA90" s="10">
        <v>1.148430729321128</v>
      </c>
      <c r="AB90" s="10">
        <v>1.4675039147870189E-3</v>
      </c>
      <c r="AC90" s="9">
        <v>620.48575680516319</v>
      </c>
      <c r="AD90" s="9">
        <v>3.6829447050774823E-2</v>
      </c>
      <c r="AE90" s="9">
        <v>153.0652942887117</v>
      </c>
      <c r="AF90" s="9">
        <v>1.523388272242269E-2</v>
      </c>
      <c r="AG90" s="10">
        <v>1.980744498242931</v>
      </c>
      <c r="AH90" s="10">
        <v>9.6943472662450823E-3</v>
      </c>
      <c r="AI90" s="10">
        <v>0.1519072229864194</v>
      </c>
      <c r="AJ90" s="10">
        <v>4.3017452817040742E-3</v>
      </c>
      <c r="AK90" s="10">
        <v>1.1759064599249389</v>
      </c>
      <c r="AL90" s="10">
        <v>1.13620530261564E-3</v>
      </c>
      <c r="AM90" s="9">
        <v>3.5341321948235258</v>
      </c>
      <c r="AN90" s="9">
        <v>1.168111063366567E-2</v>
      </c>
      <c r="AO90" s="10">
        <v>5.1199621014121052E-2</v>
      </c>
      <c r="AP90" s="10">
        <v>5.0677856853177071E-3</v>
      </c>
      <c r="AQ90" s="10">
        <v>3.2877978802696162E-3</v>
      </c>
      <c r="AR90" s="10">
        <v>6.5261782763760571E-3</v>
      </c>
      <c r="AS90" s="10">
        <v>2.8590464059901791E-2</v>
      </c>
      <c r="AT90" s="10">
        <v>3.2110106064579388E-3</v>
      </c>
      <c r="AU90" s="12">
        <v>1.283707767263707E-2</v>
      </c>
      <c r="AV90" s="12">
        <v>9.8042030944571416E-5</v>
      </c>
      <c r="AW90" s="6">
        <v>1</v>
      </c>
      <c r="AX90" s="6">
        <v>0</v>
      </c>
      <c r="AY90" s="6">
        <v>1</v>
      </c>
      <c r="AZ90">
        <v>0</v>
      </c>
      <c r="BA90" s="6">
        <v>1</v>
      </c>
      <c r="BB90">
        <v>0</v>
      </c>
      <c r="BC90" s="8">
        <v>0.99721163768255594</v>
      </c>
      <c r="BD90" s="8">
        <v>6.9316110047436535E-4</v>
      </c>
      <c r="BE90" s="10">
        <v>0.99435058945522647</v>
      </c>
      <c r="BF90" s="10">
        <v>1.402373746248925E-3</v>
      </c>
      <c r="BG90" s="10">
        <v>0.99143758575354624</v>
      </c>
      <c r="BH90" s="10">
        <v>2.122359922396498E-3</v>
      </c>
      <c r="BI90" s="8">
        <v>0.98743969611239812</v>
      </c>
      <c r="BJ90" s="8">
        <v>8.0907730670872423E-4</v>
      </c>
      <c r="BK90" s="11">
        <v>44541.960673504829</v>
      </c>
      <c r="BL90">
        <v>206.54886574074081</v>
      </c>
      <c r="BM90" s="12">
        <v>1.340845733635156E-2</v>
      </c>
      <c r="BN90" s="12">
        <v>2.9623572218450701E-5</v>
      </c>
      <c r="BO90" s="6">
        <v>1.001426686081065</v>
      </c>
      <c r="BP90" s="6">
        <v>53.620731106929867</v>
      </c>
      <c r="BQ90">
        <v>5.4633332999999996E-10</v>
      </c>
      <c r="BR90">
        <v>28.201000000000001</v>
      </c>
      <c r="BS90" t="s">
        <v>60</v>
      </c>
      <c r="BT90" t="s">
        <v>61</v>
      </c>
      <c r="BU90" s="6">
        <v>7.2999999999999996E-4</v>
      </c>
      <c r="BV90" s="6">
        <v>9.0000000000000006E-5</v>
      </c>
      <c r="BW90" s="6">
        <v>1.2149999999999999E-2</v>
      </c>
      <c r="BX90" s="6">
        <v>3.0000000000000001E-5</v>
      </c>
      <c r="BY90" s="6">
        <v>2.24E-4</v>
      </c>
      <c r="BZ90" s="6">
        <v>1.5999999999999999E-5</v>
      </c>
      <c r="CA90" s="6">
        <v>7.0200000000000004E-4</v>
      </c>
      <c r="CB90" s="6">
        <v>1.2E-5</v>
      </c>
      <c r="CC90" s="6">
        <v>1.9599999999999999E-5</v>
      </c>
      <c r="CD90" s="6">
        <v>7.9999999999999996E-7</v>
      </c>
      <c r="CE90" s="6">
        <v>2.7020000000000001E-4</v>
      </c>
      <c r="CF90" s="6">
        <v>3.9999999999999998E-7</v>
      </c>
      <c r="CG90" s="6">
        <v>263</v>
      </c>
      <c r="CH90" s="6">
        <v>0</v>
      </c>
      <c r="CI90" s="6">
        <v>2.3199999999999998</v>
      </c>
      <c r="CJ90" s="6">
        <v>0</v>
      </c>
      <c r="CK90" s="6">
        <v>0.22700000000000001</v>
      </c>
      <c r="CL90" s="6">
        <v>0</v>
      </c>
    </row>
    <row r="91" spans="2:90" x14ac:dyDescent="0.75">
      <c r="B91" t="s">
        <v>136</v>
      </c>
      <c r="C91" t="s">
        <v>64</v>
      </c>
      <c r="D91">
        <v>2.5</v>
      </c>
      <c r="E91" s="9">
        <v>44.688584773637771</v>
      </c>
      <c r="F91" s="9">
        <v>8.0626476799010624E-2</v>
      </c>
      <c r="G91" s="5">
        <v>15.63209656008045</v>
      </c>
      <c r="H91" s="5">
        <v>1.0322748178072649</v>
      </c>
      <c r="I91" s="5">
        <v>-16722.87869209603</v>
      </c>
      <c r="J91" s="5">
        <v>4906.9787385044756</v>
      </c>
      <c r="K91">
        <f t="shared" si="4"/>
        <v>8.2988395893486491</v>
      </c>
      <c r="L91" s="6">
        <v>49.337694312932811</v>
      </c>
      <c r="M91" s="10">
        <v>1.843265479654751</v>
      </c>
      <c r="N91" s="10">
        <v>3.3663541622847011E-3</v>
      </c>
      <c r="O91" s="8">
        <v>0.26771692460329322</v>
      </c>
      <c r="P91" s="8">
        <v>1.8025204956622769E-4</v>
      </c>
      <c r="Q91" s="6">
        <v>1.696565630223124E-3</v>
      </c>
      <c r="R91" s="6">
        <v>2.178902801292568E-6</v>
      </c>
      <c r="S91" s="9">
        <v>664.49841078216707</v>
      </c>
      <c r="T91" s="9">
        <v>3.6254746465751907E-2</v>
      </c>
      <c r="U91" s="7">
        <v>177.61264804334459</v>
      </c>
      <c r="V91" s="7">
        <v>0.1190893224272153</v>
      </c>
      <c r="W91" s="9">
        <v>2.326741084711955</v>
      </c>
      <c r="X91" s="9">
        <v>1.2587208339400651E-2</v>
      </c>
      <c r="Y91" s="10">
        <v>9.2050119985115988E-2</v>
      </c>
      <c r="Z91" s="10">
        <v>6.0289355952013084E-3</v>
      </c>
      <c r="AA91" s="10">
        <v>1.1284539713867401</v>
      </c>
      <c r="AB91" s="10">
        <v>1.4432797377917209E-3</v>
      </c>
      <c r="AC91" s="9">
        <v>668.03798376333805</v>
      </c>
      <c r="AD91" s="9">
        <v>3.3502978432321882E-2</v>
      </c>
      <c r="AE91" s="9">
        <v>178.23347333294001</v>
      </c>
      <c r="AF91" s="9">
        <v>1.7214335306681601E-2</v>
      </c>
      <c r="AG91" s="10">
        <v>2.2975348432582381</v>
      </c>
      <c r="AH91" s="10">
        <v>9.4125310673815136E-3</v>
      </c>
      <c r="AI91" s="10">
        <v>0.13643898162679041</v>
      </c>
      <c r="AJ91" s="10">
        <v>4.62021822291756E-3</v>
      </c>
      <c r="AK91" s="10">
        <v>1.1552505331448679</v>
      </c>
      <c r="AL91" s="10">
        <v>1.06592281304133E-3</v>
      </c>
      <c r="AM91" s="9">
        <v>3.6813104180517979</v>
      </c>
      <c r="AN91" s="9">
        <v>1.385485754020321E-2</v>
      </c>
      <c r="AO91" s="10">
        <v>5.1575199860460642E-2</v>
      </c>
      <c r="AP91" s="10">
        <v>6.7633468895065708E-3</v>
      </c>
      <c r="AQ91" s="10">
        <v>3.3018773527138563E-2</v>
      </c>
      <c r="AR91" s="10">
        <v>7.8695789955233221E-3</v>
      </c>
      <c r="AS91" s="10">
        <v>3.2155621693911049E-2</v>
      </c>
      <c r="AT91" s="10">
        <v>3.9574063697972893E-3</v>
      </c>
      <c r="AU91" s="8">
        <v>1.3059129279858561E-2</v>
      </c>
      <c r="AV91" s="8">
        <v>1.198545162739342E-4</v>
      </c>
      <c r="AW91" s="6">
        <v>1</v>
      </c>
      <c r="AX91" s="6">
        <v>0</v>
      </c>
      <c r="AY91" s="6">
        <v>1</v>
      </c>
      <c r="AZ91">
        <v>0</v>
      </c>
      <c r="BA91" s="6">
        <v>1</v>
      </c>
      <c r="BB91">
        <v>0</v>
      </c>
      <c r="BC91" s="8">
        <v>0.99692815546009161</v>
      </c>
      <c r="BD91" s="8">
        <v>6.6038002269033552E-4</v>
      </c>
      <c r="BE91" s="10">
        <v>0.99377714428889863</v>
      </c>
      <c r="BF91" s="10">
        <v>1.3356616679413139E-3</v>
      </c>
      <c r="BG91" s="10">
        <v>0.9905698603772235</v>
      </c>
      <c r="BH91" s="10">
        <v>2.0207937385189369E-3</v>
      </c>
      <c r="BI91" s="8">
        <v>0.98801750789008436</v>
      </c>
      <c r="BJ91" s="8">
        <v>8.57818749877882E-4</v>
      </c>
      <c r="BK91" s="11">
        <v>44542.046530448162</v>
      </c>
      <c r="BL91">
        <v>206.63472222222219</v>
      </c>
      <c r="BM91" s="12">
        <v>1.340845733635156E-2</v>
      </c>
      <c r="BN91" s="12">
        <v>2.9623572218450701E-5</v>
      </c>
      <c r="BO91" s="6">
        <v>1.0014272937838911</v>
      </c>
      <c r="BP91" s="6">
        <v>53.711731552123247</v>
      </c>
      <c r="BQ91">
        <v>5.4633332999999996E-10</v>
      </c>
      <c r="BR91">
        <v>28.201000000000001</v>
      </c>
      <c r="BS91" t="s">
        <v>60</v>
      </c>
      <c r="BT91" t="s">
        <v>61</v>
      </c>
      <c r="BU91" s="6">
        <v>7.2999999999999996E-4</v>
      </c>
      <c r="BV91" s="6">
        <v>9.0000000000000006E-5</v>
      </c>
      <c r="BW91" s="6">
        <v>1.2149999999999999E-2</v>
      </c>
      <c r="BX91" s="6">
        <v>3.0000000000000001E-5</v>
      </c>
      <c r="BY91" s="6">
        <v>2.24E-4</v>
      </c>
      <c r="BZ91" s="6">
        <v>1.5999999999999999E-5</v>
      </c>
      <c r="CA91" s="6">
        <v>7.0200000000000004E-4</v>
      </c>
      <c r="CB91" s="6">
        <v>1.2E-5</v>
      </c>
      <c r="CC91" s="6">
        <v>1.9599999999999999E-5</v>
      </c>
      <c r="CD91" s="6">
        <v>7.9999999999999996E-7</v>
      </c>
      <c r="CE91" s="6">
        <v>2.7020000000000001E-4</v>
      </c>
      <c r="CF91" s="6">
        <v>3.9999999999999998E-7</v>
      </c>
      <c r="CG91" s="6">
        <v>263</v>
      </c>
      <c r="CH91" s="6">
        <v>0</v>
      </c>
      <c r="CI91" s="6">
        <v>2.3199999999999998</v>
      </c>
      <c r="CJ91" s="6">
        <v>0</v>
      </c>
      <c r="CK91" s="6">
        <v>0.22700000000000001</v>
      </c>
      <c r="CL91" s="6">
        <v>0</v>
      </c>
    </row>
    <row r="92" spans="2:90" x14ac:dyDescent="0.75">
      <c r="B92" t="s">
        <v>133</v>
      </c>
      <c r="C92" t="s">
        <v>64</v>
      </c>
      <c r="D92">
        <v>3</v>
      </c>
      <c r="E92" s="9">
        <v>41.763061092287543</v>
      </c>
      <c r="F92" s="9">
        <v>7.6000702089297184E-2</v>
      </c>
      <c r="G92" s="7">
        <v>19.5479604883276</v>
      </c>
      <c r="H92" s="7">
        <v>0.93293502281988661</v>
      </c>
      <c r="I92" s="5">
        <v>-18142.19267805183</v>
      </c>
      <c r="J92" s="5">
        <v>4152.043033194178</v>
      </c>
      <c r="K92">
        <f t="shared" si="4"/>
        <v>12.308463644664904</v>
      </c>
      <c r="L92" s="6">
        <v>47.464564125834649</v>
      </c>
      <c r="M92" s="10">
        <v>1.7212152172461119</v>
      </c>
      <c r="N92" s="10">
        <v>3.1681489285371239E-3</v>
      </c>
      <c r="O92" s="8">
        <v>0.27581746016238962</v>
      </c>
      <c r="P92" s="8">
        <v>1.743854603332349E-4</v>
      </c>
      <c r="Q92" s="6">
        <v>1.7593073097076689E-3</v>
      </c>
      <c r="R92" s="6">
        <v>2.04939930082901E-6</v>
      </c>
      <c r="S92" s="9">
        <v>956.61862723282434</v>
      </c>
      <c r="T92" s="9">
        <v>4.6211234300666731E-2</v>
      </c>
      <c r="U92" s="7">
        <v>263.4270487743882</v>
      </c>
      <c r="V92" s="7">
        <v>0.16589965767302459</v>
      </c>
      <c r="W92" s="9">
        <v>3.458395820366865</v>
      </c>
      <c r="X92" s="9">
        <v>1.217386806073191E-2</v>
      </c>
      <c r="Y92" s="10">
        <v>0.1093366059922293</v>
      </c>
      <c r="Z92" s="10">
        <v>5.1645244682071252E-3</v>
      </c>
      <c r="AA92" s="10">
        <v>1.684197084042216</v>
      </c>
      <c r="AB92" s="10">
        <v>1.956395045887746E-3</v>
      </c>
      <c r="AC92" s="9">
        <v>960.0216768515113</v>
      </c>
      <c r="AD92" s="9">
        <v>4.4793233154852279E-2</v>
      </c>
      <c r="AE92" s="9">
        <v>264.3195165559232</v>
      </c>
      <c r="AF92" s="9">
        <v>1.8752102399375789E-2</v>
      </c>
      <c r="AG92" s="10">
        <v>3.4357777619376089</v>
      </c>
      <c r="AH92" s="10">
        <v>9.404781793593291E-3</v>
      </c>
      <c r="AI92" s="10">
        <v>0.14776268086527841</v>
      </c>
      <c r="AJ92" s="10">
        <v>4.0784799148143114E-3</v>
      </c>
      <c r="AK92" s="10">
        <v>1.7184329237120539</v>
      </c>
      <c r="AL92" s="10">
        <v>1.366917112185831E-3</v>
      </c>
      <c r="AM92" s="9">
        <v>3.542080111583422</v>
      </c>
      <c r="AN92" s="9">
        <v>1.1359772846591631E-2</v>
      </c>
      <c r="AO92" s="10">
        <v>4.003859095685805E-2</v>
      </c>
      <c r="AP92" s="10">
        <v>5.4495236013640588E-3</v>
      </c>
      <c r="AQ92" s="10">
        <v>2.7459723562935121E-2</v>
      </c>
      <c r="AR92" s="10">
        <v>6.4940459884448446E-3</v>
      </c>
      <c r="AS92" s="10">
        <v>3.098889990200104E-2</v>
      </c>
      <c r="AT92" s="10">
        <v>3.2437846271751621E-3</v>
      </c>
      <c r="AU92" s="12">
        <v>1.263106294329395E-2</v>
      </c>
      <c r="AV92" s="12">
        <v>9.9549999618657087E-5</v>
      </c>
      <c r="AW92" s="6">
        <v>1</v>
      </c>
      <c r="AX92" s="6">
        <v>0</v>
      </c>
      <c r="AY92" s="6">
        <v>1</v>
      </c>
      <c r="AZ92">
        <v>0</v>
      </c>
      <c r="BA92" s="6">
        <v>1</v>
      </c>
      <c r="BB92">
        <v>0</v>
      </c>
      <c r="BC92" s="8">
        <v>0.99681625567059773</v>
      </c>
      <c r="BD92" s="8">
        <v>6.2343319841353067E-4</v>
      </c>
      <c r="BE92" s="10">
        <v>0.99355083273611333</v>
      </c>
      <c r="BF92" s="10">
        <v>1.2607886718589789E-3</v>
      </c>
      <c r="BG92" s="10">
        <v>0.99022748175510089</v>
      </c>
      <c r="BH92" s="10">
        <v>1.907289426401449E-3</v>
      </c>
      <c r="BI92" s="8">
        <v>0.9873626467817358</v>
      </c>
      <c r="BJ92" s="8">
        <v>8.2831395760734998E-4</v>
      </c>
      <c r="BK92" s="11">
        <v>44542.074345173787</v>
      </c>
      <c r="BL92">
        <v>206.6625347222222</v>
      </c>
      <c r="BM92" s="12">
        <v>1.340845733635156E-2</v>
      </c>
      <c r="BN92" s="12">
        <v>2.9623572218450701E-5</v>
      </c>
      <c r="BO92" s="6">
        <v>1.0014274906589891</v>
      </c>
      <c r="BP92" s="6">
        <v>53.741245705296052</v>
      </c>
      <c r="BQ92">
        <v>5.4633332999999996E-10</v>
      </c>
      <c r="BR92">
        <v>28.201000000000001</v>
      </c>
      <c r="BS92" t="s">
        <v>60</v>
      </c>
      <c r="BT92" t="s">
        <v>61</v>
      </c>
      <c r="BU92" s="6">
        <v>7.2999999999999996E-4</v>
      </c>
      <c r="BV92" s="6">
        <v>9.0000000000000006E-5</v>
      </c>
      <c r="BW92" s="6">
        <v>1.2149999999999999E-2</v>
      </c>
      <c r="BX92" s="6">
        <v>3.0000000000000001E-5</v>
      </c>
      <c r="BY92" s="6">
        <v>2.24E-4</v>
      </c>
      <c r="BZ92" s="6">
        <v>1.5999999999999999E-5</v>
      </c>
      <c r="CA92" s="6">
        <v>7.0200000000000004E-4</v>
      </c>
      <c r="CB92" s="6">
        <v>1.2E-5</v>
      </c>
      <c r="CC92" s="6">
        <v>1.9599999999999999E-5</v>
      </c>
      <c r="CD92" s="6">
        <v>7.9999999999999996E-7</v>
      </c>
      <c r="CE92" s="6">
        <v>2.7020000000000001E-4</v>
      </c>
      <c r="CF92" s="6">
        <v>3.9999999999999998E-7</v>
      </c>
      <c r="CG92" s="6">
        <v>263</v>
      </c>
      <c r="CH92" s="6">
        <v>0</v>
      </c>
      <c r="CI92" s="6">
        <v>2.3199999999999998</v>
      </c>
      <c r="CJ92" s="6">
        <v>0</v>
      </c>
      <c r="CK92" s="6">
        <v>0.22700000000000001</v>
      </c>
      <c r="CL92" s="6">
        <v>0</v>
      </c>
    </row>
    <row r="93" spans="2:90" x14ac:dyDescent="0.75">
      <c r="B93" t="s">
        <v>134</v>
      </c>
      <c r="C93" t="s">
        <v>64</v>
      </c>
      <c r="D93">
        <v>4</v>
      </c>
      <c r="E93" s="9">
        <v>42.6577564895954</v>
      </c>
      <c r="F93" s="9">
        <v>8.7368638584821731E-2</v>
      </c>
      <c r="G93" s="5">
        <v>17.921443502531108</v>
      </c>
      <c r="H93" s="5">
        <v>1.4397414991748949</v>
      </c>
      <c r="I93" s="5">
        <v>-28275.7140029002</v>
      </c>
      <c r="J93" s="5">
        <v>16073.070277388681</v>
      </c>
      <c r="K93">
        <f t="shared" si="4"/>
        <v>7.2778529607023632</v>
      </c>
      <c r="L93" s="6">
        <v>46.209626901410267</v>
      </c>
      <c r="M93" s="10">
        <v>1.758520413918224</v>
      </c>
      <c r="N93" s="10">
        <v>3.6438109519335289E-3</v>
      </c>
      <c r="O93" s="8">
        <v>0.26282602381597908</v>
      </c>
      <c r="P93" s="8">
        <v>1.7812648147718979E-4</v>
      </c>
      <c r="Q93" s="6">
        <v>1.8013634505983499E-3</v>
      </c>
      <c r="R93" s="6">
        <v>2.3798454748240941E-6</v>
      </c>
      <c r="S93" s="9">
        <v>593.59083752134245</v>
      </c>
      <c r="T93" s="9">
        <v>3.6220889037051562E-2</v>
      </c>
      <c r="U93" s="7">
        <v>155.76138356493979</v>
      </c>
      <c r="V93" s="7">
        <v>0.10504933828930441</v>
      </c>
      <c r="W93" s="9">
        <v>2.0724631430846969</v>
      </c>
      <c r="X93" s="9">
        <v>1.2932164046180659E-2</v>
      </c>
      <c r="Y93" s="10">
        <v>7.0338471635135014E-2</v>
      </c>
      <c r="Z93" s="10">
        <v>5.5980984628504239E-3</v>
      </c>
      <c r="AA93" s="10">
        <v>1.0700730594958281</v>
      </c>
      <c r="AB93" s="10">
        <v>1.408196566471472E-3</v>
      </c>
      <c r="AC93" s="9">
        <v>596.618361404589</v>
      </c>
      <c r="AD93" s="9">
        <v>3.3682853589715477E-2</v>
      </c>
      <c r="AE93" s="9">
        <v>156.26372016910861</v>
      </c>
      <c r="AF93" s="9">
        <v>1.531204010581323E-2</v>
      </c>
      <c r="AG93" s="9">
        <v>2.030114132575378</v>
      </c>
      <c r="AH93" s="9">
        <v>1.0037219447106289E-2</v>
      </c>
      <c r="AI93" s="10">
        <v>0.109753872321908</v>
      </c>
      <c r="AJ93" s="10">
        <v>4.1816968840954621E-3</v>
      </c>
      <c r="AK93" s="10">
        <v>1.096262586620119</v>
      </c>
      <c r="AL93" s="10">
        <v>1.0228250708815671E-3</v>
      </c>
      <c r="AM93" s="9">
        <v>3.1738468052256579</v>
      </c>
      <c r="AN93" s="9">
        <v>1.3319841466331099E-2</v>
      </c>
      <c r="AO93" s="10">
        <v>1.206671673241198E-2</v>
      </c>
      <c r="AP93" s="10">
        <v>5.9998532857403197E-3</v>
      </c>
      <c r="AQ93" s="10">
        <v>1.1446762574354469E-2</v>
      </c>
      <c r="AR93" s="10">
        <v>7.7849032241884457E-3</v>
      </c>
      <c r="AS93" s="10">
        <v>2.9508857913149441E-2</v>
      </c>
      <c r="AT93" s="10">
        <v>3.796914901282423E-3</v>
      </c>
      <c r="AU93" s="8">
        <v>1.152249364270372E-2</v>
      </c>
      <c r="AV93" s="8">
        <v>1.213531583159929E-4</v>
      </c>
      <c r="AW93" s="6">
        <v>1</v>
      </c>
      <c r="AX93" s="6">
        <v>0</v>
      </c>
      <c r="AY93" s="6">
        <v>1</v>
      </c>
      <c r="AZ93">
        <v>0</v>
      </c>
      <c r="BA93" s="6">
        <v>1</v>
      </c>
      <c r="BB93">
        <v>0</v>
      </c>
      <c r="BC93" s="8">
        <v>0.99699844184040298</v>
      </c>
      <c r="BD93" s="8">
        <v>6.6415969509029521E-4</v>
      </c>
      <c r="BE93" s="10">
        <v>0.99391930823390551</v>
      </c>
      <c r="BF93" s="10">
        <v>1.343403753500345E-3</v>
      </c>
      <c r="BG93" s="10">
        <v>0.99078495575481007</v>
      </c>
      <c r="BH93" s="10">
        <v>2.032657717188364E-3</v>
      </c>
      <c r="BI93" s="8">
        <v>0.98652099989876196</v>
      </c>
      <c r="BJ93" s="8">
        <v>8.9882487839431507E-4</v>
      </c>
      <c r="BK93" s="11">
        <v>44542.160229103552</v>
      </c>
      <c r="BL93">
        <v>206.74841435185189</v>
      </c>
      <c r="BM93" s="12">
        <v>1.340845733635156E-2</v>
      </c>
      <c r="BN93" s="12">
        <v>2.9623572218450701E-5</v>
      </c>
      <c r="BO93" s="6">
        <v>1.0014280985533159</v>
      </c>
      <c r="BP93" s="6">
        <v>53.832479369120733</v>
      </c>
      <c r="BQ93">
        <v>5.4633332999999996E-10</v>
      </c>
      <c r="BR93">
        <v>28.201000000000001</v>
      </c>
      <c r="BS93" t="s">
        <v>60</v>
      </c>
      <c r="BT93" t="s">
        <v>61</v>
      </c>
      <c r="BU93" s="6">
        <v>7.2999999999999996E-4</v>
      </c>
      <c r="BV93" s="6">
        <v>9.0000000000000006E-5</v>
      </c>
      <c r="BW93" s="6">
        <v>1.2149999999999999E-2</v>
      </c>
      <c r="BX93" s="6">
        <v>3.0000000000000001E-5</v>
      </c>
      <c r="BY93" s="6">
        <v>2.24E-4</v>
      </c>
      <c r="BZ93" s="6">
        <v>1.5999999999999999E-5</v>
      </c>
      <c r="CA93" s="6">
        <v>7.0200000000000004E-4</v>
      </c>
      <c r="CB93" s="6">
        <v>1.2E-5</v>
      </c>
      <c r="CC93" s="6">
        <v>1.9599999999999999E-5</v>
      </c>
      <c r="CD93" s="6">
        <v>7.9999999999999996E-7</v>
      </c>
      <c r="CE93" s="6">
        <v>2.7020000000000001E-4</v>
      </c>
      <c r="CF93" s="6">
        <v>3.9999999999999998E-7</v>
      </c>
      <c r="CG93" s="6">
        <v>263</v>
      </c>
      <c r="CH93" s="6">
        <v>0</v>
      </c>
      <c r="CI93" s="6">
        <v>2.3199999999999998</v>
      </c>
      <c r="CJ93" s="6">
        <v>0</v>
      </c>
      <c r="CK93" s="6">
        <v>0.22700000000000001</v>
      </c>
      <c r="CL93" s="6">
        <v>0</v>
      </c>
    </row>
    <row r="94" spans="2:90" x14ac:dyDescent="0.75">
      <c r="B94" t="s">
        <v>131</v>
      </c>
      <c r="C94" t="s">
        <v>64</v>
      </c>
      <c r="D94">
        <v>6</v>
      </c>
      <c r="E94" s="9">
        <v>38.240984139882571</v>
      </c>
      <c r="F94" s="9">
        <v>9.746999491537707E-2</v>
      </c>
      <c r="G94" s="5">
        <v>22.54079727826268</v>
      </c>
      <c r="H94" s="5">
        <v>3.792462420068329</v>
      </c>
      <c r="I94" s="5">
        <v>-28859.713252512091</v>
      </c>
      <c r="J94" s="5">
        <v>25900.455279246122</v>
      </c>
      <c r="K94">
        <f t="shared" si="4"/>
        <v>3.9794747472661269</v>
      </c>
      <c r="L94" s="6">
        <v>43.049290766621873</v>
      </c>
      <c r="M94" s="10">
        <v>1.5745358421311999</v>
      </c>
      <c r="N94" s="10">
        <v>4.0553024146969584E-3</v>
      </c>
      <c r="O94" s="8">
        <v>0.27346398531450622</v>
      </c>
      <c r="P94" s="8">
        <v>1.7758291812751449E-4</v>
      </c>
      <c r="Q94" s="6">
        <v>1.9072251928934549E-3</v>
      </c>
      <c r="R94" s="6">
        <v>2.9906714707134572E-6</v>
      </c>
      <c r="S94" s="9">
        <v>311.94846362680278</v>
      </c>
      <c r="T94" s="9">
        <v>2.8963189894031328E-2</v>
      </c>
      <c r="U94" s="9">
        <v>85.169142031703174</v>
      </c>
      <c r="V94" s="9">
        <v>5.4686812513192892E-2</v>
      </c>
      <c r="W94" s="9">
        <v>1.135409120750263</v>
      </c>
      <c r="X94" s="9">
        <v>1.1379381496987889E-2</v>
      </c>
      <c r="Y94" s="10">
        <v>3.0634705631487829E-2</v>
      </c>
      <c r="Z94" s="10">
        <v>5.0944048809590699E-3</v>
      </c>
      <c r="AA94" s="8">
        <v>0.59527343710830694</v>
      </c>
      <c r="AB94" s="8">
        <v>9.2797073090613213E-4</v>
      </c>
      <c r="AC94" s="9">
        <v>314.95181980615371</v>
      </c>
      <c r="AD94" s="9">
        <v>2.6774345336946479E-2</v>
      </c>
      <c r="AE94" s="9">
        <v>85.429317766907459</v>
      </c>
      <c r="AF94" s="9">
        <v>1.250690347168287E-2</v>
      </c>
      <c r="AG94" s="10">
        <v>1.0925297634093889</v>
      </c>
      <c r="AH94" s="10">
        <v>9.2797799826064321E-3</v>
      </c>
      <c r="AI94" s="10">
        <v>7.0192394938422706E-2</v>
      </c>
      <c r="AJ94" s="10">
        <v>4.0794031473473649E-3</v>
      </c>
      <c r="AK94" s="8">
        <v>0.61475738219201803</v>
      </c>
      <c r="AL94" s="8">
        <v>7.8269332333361346E-4</v>
      </c>
      <c r="AM94" s="9">
        <v>3.1530838356259192</v>
      </c>
      <c r="AN94" s="9">
        <v>1.104539725929542E-2</v>
      </c>
      <c r="AO94" s="10">
        <v>1.5229160024146621E-2</v>
      </c>
      <c r="AP94" s="10">
        <v>4.9988815351334637E-3</v>
      </c>
      <c r="AQ94" s="10">
        <v>8.0983617133657745E-3</v>
      </c>
      <c r="AR94" s="10">
        <v>6.5363533999697621E-3</v>
      </c>
      <c r="AS94" s="10">
        <v>3.2421724568097873E-2</v>
      </c>
      <c r="AT94" s="10">
        <v>3.121402941820475E-3</v>
      </c>
      <c r="AU94" s="12">
        <v>1.150397240585441E-2</v>
      </c>
      <c r="AV94" s="12">
        <v>9.7997375775888952E-5</v>
      </c>
      <c r="AW94" s="6">
        <v>1</v>
      </c>
      <c r="AX94" s="6">
        <v>0</v>
      </c>
      <c r="AY94" s="6">
        <v>1</v>
      </c>
      <c r="AZ94">
        <v>0</v>
      </c>
      <c r="BA94" s="6">
        <v>1</v>
      </c>
      <c r="BB94">
        <v>0</v>
      </c>
      <c r="BC94" s="8">
        <v>0.99730353972924013</v>
      </c>
      <c r="BD94" s="8">
        <v>6.207471149459507E-4</v>
      </c>
      <c r="BE94" s="10">
        <v>0.99453653054205771</v>
      </c>
      <c r="BF94" s="10">
        <v>1.2559879768352291E-3</v>
      </c>
      <c r="BG94" s="10">
        <v>0.9917190036128628</v>
      </c>
      <c r="BH94" s="10">
        <v>1.901002977987194E-3</v>
      </c>
      <c r="BI94" s="8">
        <v>0.98679915272804242</v>
      </c>
      <c r="BJ94" s="8">
        <v>8.3749757240162153E-4</v>
      </c>
      <c r="BK94" s="11">
        <v>44542.188059357373</v>
      </c>
      <c r="BL94">
        <v>206.77625</v>
      </c>
      <c r="BM94" s="12">
        <v>1.340845733635156E-2</v>
      </c>
      <c r="BN94" s="12">
        <v>2.9623572218450701E-5</v>
      </c>
      <c r="BO94" s="6">
        <v>1.0014282955384819</v>
      </c>
      <c r="BP94" s="6">
        <v>53.862076390752861</v>
      </c>
      <c r="BQ94">
        <v>5.4633332999999996E-10</v>
      </c>
      <c r="BR94">
        <v>28.201000000000001</v>
      </c>
      <c r="BS94" t="s">
        <v>60</v>
      </c>
      <c r="BT94" t="s">
        <v>61</v>
      </c>
      <c r="BU94" s="6">
        <v>7.2999999999999996E-4</v>
      </c>
      <c r="BV94" s="6">
        <v>9.0000000000000006E-5</v>
      </c>
      <c r="BW94" s="6">
        <v>1.2149999999999999E-2</v>
      </c>
      <c r="BX94" s="6">
        <v>3.0000000000000001E-5</v>
      </c>
      <c r="BY94" s="6">
        <v>2.24E-4</v>
      </c>
      <c r="BZ94" s="6">
        <v>1.5999999999999999E-5</v>
      </c>
      <c r="CA94" s="6">
        <v>7.0200000000000004E-4</v>
      </c>
      <c r="CB94" s="6">
        <v>1.2E-5</v>
      </c>
      <c r="CC94" s="6">
        <v>1.9599999999999999E-5</v>
      </c>
      <c r="CD94" s="6">
        <v>7.9999999999999996E-7</v>
      </c>
      <c r="CE94" s="6">
        <v>2.7020000000000001E-4</v>
      </c>
      <c r="CF94" s="6">
        <v>3.9999999999999998E-7</v>
      </c>
      <c r="CG94" s="6">
        <v>263</v>
      </c>
      <c r="CH94" s="6">
        <v>0</v>
      </c>
      <c r="CI94" s="6">
        <v>2.3199999999999998</v>
      </c>
      <c r="CJ94" s="6">
        <v>0</v>
      </c>
      <c r="CK94" s="6">
        <v>0.22700000000000001</v>
      </c>
      <c r="CL94" s="6">
        <v>0</v>
      </c>
    </row>
    <row r="95" spans="2:90" x14ac:dyDescent="0.75">
      <c r="B95" t="s">
        <v>137</v>
      </c>
      <c r="C95" t="s">
        <v>64</v>
      </c>
      <c r="D95">
        <v>8</v>
      </c>
      <c r="E95" s="7">
        <v>50.188887791912933</v>
      </c>
      <c r="F95" s="7">
        <v>0.17770634934164489</v>
      </c>
      <c r="G95" s="5">
        <v>-9.8648447752185113</v>
      </c>
      <c r="H95" s="5">
        <v>3.6416395482378339</v>
      </c>
      <c r="I95" s="5">
        <v>3953.6408741549521</v>
      </c>
      <c r="J95" s="5">
        <v>2438.016480768435</v>
      </c>
      <c r="K95">
        <f t="shared" si="4"/>
        <v>0.83303328798786913</v>
      </c>
      <c r="L95" s="6">
        <v>50.28829335260049</v>
      </c>
      <c r="M95" s="10">
        <v>2.0732620864084041</v>
      </c>
      <c r="N95" s="10">
        <v>7.4420078147935447E-3</v>
      </c>
      <c r="O95" s="8">
        <v>0.24259932988649949</v>
      </c>
      <c r="P95" s="8">
        <v>2.329512365096595E-4</v>
      </c>
      <c r="Q95" s="6">
        <v>1.6647508278343889E-3</v>
      </c>
      <c r="R95" s="6">
        <v>5.5107247136488109E-6</v>
      </c>
      <c r="S95" s="9">
        <v>73.610476259572238</v>
      </c>
      <c r="T95" s="9">
        <v>2.3006824096163121E-2</v>
      </c>
      <c r="U95" s="9">
        <v>17.82866707987451</v>
      </c>
      <c r="V95" s="9">
        <v>1.6178713506975449E-2</v>
      </c>
      <c r="W95" s="9">
        <v>0.25990884519132329</v>
      </c>
      <c r="X95" s="9">
        <v>1.2253244752903949E-2</v>
      </c>
      <c r="Y95" s="10">
        <v>-1.438538875733833E-2</v>
      </c>
      <c r="Z95" s="10">
        <v>5.3379218231044646E-3</v>
      </c>
      <c r="AA95" s="8">
        <v>0.1223174359220643</v>
      </c>
      <c r="AB95" s="8">
        <v>3.9613484573077049E-4</v>
      </c>
      <c r="AC95" s="9">
        <v>76.546939034765771</v>
      </c>
      <c r="AD95" s="9">
        <v>1.869007471685916E-2</v>
      </c>
      <c r="AE95" s="10">
        <v>17.894750139933141</v>
      </c>
      <c r="AF95" s="10">
        <v>8.4312861297216515E-3</v>
      </c>
      <c r="AG95" s="10">
        <v>0.1849280520784104</v>
      </c>
      <c r="AH95" s="10">
        <v>9.1336747729195544E-3</v>
      </c>
      <c r="AI95" s="10">
        <v>4.4354373462438437E-2</v>
      </c>
      <c r="AJ95" s="10">
        <v>3.8981213229708211E-3</v>
      </c>
      <c r="AK95" s="8">
        <v>0.1352135449860786</v>
      </c>
      <c r="AL95" s="8">
        <v>3.6985974747917849E-4</v>
      </c>
      <c r="AM95" s="9">
        <v>3.0798426096071259</v>
      </c>
      <c r="AN95" s="9">
        <v>1.341622383795134E-2</v>
      </c>
      <c r="AO95" s="10">
        <v>1.957319714158615E-2</v>
      </c>
      <c r="AP95" s="10">
        <v>6.1541758835828254E-3</v>
      </c>
      <c r="AQ95" s="10">
        <v>-3.0593325231124259E-3</v>
      </c>
      <c r="AR95" s="10">
        <v>8.2276414281015221E-3</v>
      </c>
      <c r="AS95" s="10">
        <v>3.9008562992152759E-2</v>
      </c>
      <c r="AT95" s="10">
        <v>3.6902265832334481E-3</v>
      </c>
      <c r="AU95" s="8">
        <v>1.138504584278102E-2</v>
      </c>
      <c r="AV95" s="8">
        <v>1.089395711243825E-4</v>
      </c>
      <c r="AW95" s="6">
        <v>1</v>
      </c>
      <c r="AX95" s="6">
        <v>0</v>
      </c>
      <c r="AY95" s="6">
        <v>1</v>
      </c>
      <c r="AZ95">
        <v>0</v>
      </c>
      <c r="BA95" s="6">
        <v>1</v>
      </c>
      <c r="BB95">
        <v>0</v>
      </c>
      <c r="BC95" s="8">
        <v>0.99818469694331824</v>
      </c>
      <c r="BD95" s="8">
        <v>6.9294842925071351E-4</v>
      </c>
      <c r="BE95" s="10">
        <v>0.99632022945734244</v>
      </c>
      <c r="BF95" s="10">
        <v>1.403351129320003E-3</v>
      </c>
      <c r="BG95" s="10">
        <v>0.99441997782361735</v>
      </c>
      <c r="BH95" s="10">
        <v>2.1260166451388621E-3</v>
      </c>
      <c r="BI95" s="8">
        <v>0.98779521612079368</v>
      </c>
      <c r="BJ95" s="8">
        <v>8.7967118193994158E-4</v>
      </c>
      <c r="BK95" s="11">
        <v>44542.27400922485</v>
      </c>
      <c r="BL95">
        <v>206.86219907407411</v>
      </c>
      <c r="BM95" s="12">
        <v>1.340845733635156E-2</v>
      </c>
      <c r="BN95" s="12">
        <v>2.9623572218450701E-5</v>
      </c>
      <c r="BO95" s="6">
        <v>1.001428903900011</v>
      </c>
      <c r="BP95" s="6">
        <v>53.953585444514843</v>
      </c>
      <c r="BQ95">
        <v>5.4633332999999996E-10</v>
      </c>
      <c r="BR95">
        <v>28.201000000000001</v>
      </c>
      <c r="BS95" t="s">
        <v>60</v>
      </c>
      <c r="BT95" t="s">
        <v>61</v>
      </c>
      <c r="BU95" s="6">
        <v>7.2999999999999996E-4</v>
      </c>
      <c r="BV95" s="6">
        <v>9.0000000000000006E-5</v>
      </c>
      <c r="BW95" s="6">
        <v>1.2149999999999999E-2</v>
      </c>
      <c r="BX95" s="6">
        <v>3.0000000000000001E-5</v>
      </c>
      <c r="BY95" s="6">
        <v>2.24E-4</v>
      </c>
      <c r="BZ95" s="6">
        <v>1.5999999999999999E-5</v>
      </c>
      <c r="CA95" s="6">
        <v>7.0200000000000004E-4</v>
      </c>
      <c r="CB95" s="6">
        <v>1.2E-5</v>
      </c>
      <c r="CC95" s="6">
        <v>1.9599999999999999E-5</v>
      </c>
      <c r="CD95" s="6">
        <v>7.9999999999999996E-7</v>
      </c>
      <c r="CE95" s="6">
        <v>2.7020000000000001E-4</v>
      </c>
      <c r="CF95" s="6">
        <v>3.9999999999999998E-7</v>
      </c>
      <c r="CG95" s="6">
        <v>263</v>
      </c>
      <c r="CH95" s="6">
        <v>0</v>
      </c>
      <c r="CI95" s="6">
        <v>2.3199999999999998</v>
      </c>
      <c r="CJ95" s="6">
        <v>0</v>
      </c>
      <c r="CK95" s="6">
        <v>0.22700000000000001</v>
      </c>
      <c r="CL95" s="6">
        <v>0</v>
      </c>
    </row>
    <row r="96" spans="2:90" x14ac:dyDescent="0.75">
      <c r="B96" t="s">
        <v>139</v>
      </c>
      <c r="C96" t="s">
        <v>64</v>
      </c>
      <c r="D96">
        <v>10</v>
      </c>
      <c r="E96" s="7">
        <v>78.496620281930291</v>
      </c>
      <c r="F96" s="7">
        <v>0.37486929571760141</v>
      </c>
      <c r="G96" s="5">
        <v>-3.882672873526483</v>
      </c>
      <c r="H96" s="5">
        <v>1.6823186354799351</v>
      </c>
      <c r="I96" s="5">
        <v>-1606.456288680283</v>
      </c>
      <c r="J96" s="5">
        <v>1181.2354754767589</v>
      </c>
      <c r="K96">
        <f t="shared" si="4"/>
        <v>0.26095607278636446</v>
      </c>
      <c r="L96" s="6">
        <v>61.451274892276743</v>
      </c>
      <c r="M96" s="9">
        <v>3.2679510974566019</v>
      </c>
      <c r="N96" s="9">
        <v>1.5943497933304612E-2</v>
      </c>
      <c r="O96" s="8">
        <v>0.18806802698096611</v>
      </c>
      <c r="P96" s="8">
        <v>3.4729434608949371E-4</v>
      </c>
      <c r="Q96" s="6">
        <v>1.290872470629201E-3</v>
      </c>
      <c r="R96" s="6">
        <v>9.0487775558526959E-6</v>
      </c>
      <c r="S96" s="9">
        <v>29.745593133095131</v>
      </c>
      <c r="T96" s="9">
        <v>1.9914463827024761E-2</v>
      </c>
      <c r="U96" s="10">
        <v>5.5850096403918776</v>
      </c>
      <c r="V96" s="10">
        <v>9.6087524868373013E-3</v>
      </c>
      <c r="W96" s="9">
        <v>5.9846454963109863E-2</v>
      </c>
      <c r="X96" s="9">
        <v>1.12760344749441E-2</v>
      </c>
      <c r="Y96" s="10">
        <v>-1.147949981569716E-2</v>
      </c>
      <c r="Z96" s="10">
        <v>4.9843432977025636E-3</v>
      </c>
      <c r="AA96" s="8">
        <v>3.8219450066166991E-2</v>
      </c>
      <c r="AB96" s="8">
        <v>2.5779193238218388E-4</v>
      </c>
      <c r="AC96" s="9">
        <v>32.637255572657743</v>
      </c>
      <c r="AD96" s="9">
        <v>1.6594704571079831E-2</v>
      </c>
      <c r="AE96" s="10">
        <v>5.6170326998646756</v>
      </c>
      <c r="AF96" s="10">
        <v>7.1124402857192862E-3</v>
      </c>
      <c r="AG96" s="10">
        <v>6.2262661476618492E-3</v>
      </c>
      <c r="AH96" s="10">
        <v>9.103657518872323E-3</v>
      </c>
      <c r="AI96" s="10">
        <v>5.109921891831154E-2</v>
      </c>
      <c r="AJ96" s="10">
        <v>3.9790440348013573E-3</v>
      </c>
      <c r="AK96" s="8">
        <v>4.9922009422646227E-2</v>
      </c>
      <c r="AL96" s="8">
        <v>2.4209280419066969E-4</v>
      </c>
      <c r="AM96" s="9">
        <v>3.041526213686411</v>
      </c>
      <c r="AN96" s="9">
        <v>1.100916208057906E-2</v>
      </c>
      <c r="AO96" s="10">
        <v>1.2314461682737801E-2</v>
      </c>
      <c r="AP96" s="10">
        <v>5.0101266141055981E-3</v>
      </c>
      <c r="AQ96" s="10">
        <v>-7.9816980883601757E-3</v>
      </c>
      <c r="AR96" s="10">
        <v>6.7135231533531764E-3</v>
      </c>
      <c r="AS96" s="10">
        <v>3.7293450934235459E-2</v>
      </c>
      <c r="AT96" s="10">
        <v>3.041372378484009E-3</v>
      </c>
      <c r="AU96" s="12">
        <v>1.1247835813486821E-2</v>
      </c>
      <c r="AV96" s="12">
        <v>9.1802675351986153E-5</v>
      </c>
      <c r="AW96" s="6">
        <v>1</v>
      </c>
      <c r="AX96" s="6">
        <v>0</v>
      </c>
      <c r="AY96" s="6">
        <v>1</v>
      </c>
      <c r="AZ96">
        <v>0</v>
      </c>
      <c r="BA96" s="6">
        <v>1</v>
      </c>
      <c r="BB96">
        <v>0</v>
      </c>
      <c r="BC96" s="8">
        <v>0.99844200606264788</v>
      </c>
      <c r="BD96" s="8">
        <v>7.3439318603180082E-4</v>
      </c>
      <c r="BE96" s="10">
        <v>0.99684139801442029</v>
      </c>
      <c r="BF96" s="10">
        <v>1.4876790697411679E-3</v>
      </c>
      <c r="BG96" s="10">
        <v>0.99520963271720453</v>
      </c>
      <c r="BH96" s="10">
        <v>2.2543802858654501E-3</v>
      </c>
      <c r="BI96" s="8">
        <v>0.98818184020231969</v>
      </c>
      <c r="BJ96" s="8">
        <v>8.1564081533695644E-4</v>
      </c>
      <c r="BK96" s="11">
        <v>44542.301842788816</v>
      </c>
      <c r="BL96">
        <v>206.8900347222222</v>
      </c>
      <c r="BM96" s="12">
        <v>1.340845733635156E-2</v>
      </c>
      <c r="BN96" s="12">
        <v>2.9623572218450701E-5</v>
      </c>
      <c r="BO96" s="6">
        <v>1.001429100908765</v>
      </c>
      <c r="BP96" s="6">
        <v>53.983252579265461</v>
      </c>
      <c r="BQ96">
        <v>5.4633332999999996E-10</v>
      </c>
      <c r="BR96">
        <v>28.201000000000001</v>
      </c>
      <c r="BS96" t="s">
        <v>60</v>
      </c>
      <c r="BT96" t="s">
        <v>61</v>
      </c>
      <c r="BU96" s="6">
        <v>7.2999999999999996E-4</v>
      </c>
      <c r="BV96" s="6">
        <v>9.0000000000000006E-5</v>
      </c>
      <c r="BW96" s="6">
        <v>1.2149999999999999E-2</v>
      </c>
      <c r="BX96" s="6">
        <v>3.0000000000000001E-5</v>
      </c>
      <c r="BY96" s="6">
        <v>2.24E-4</v>
      </c>
      <c r="BZ96" s="6">
        <v>1.5999999999999999E-5</v>
      </c>
      <c r="CA96" s="6">
        <v>7.0200000000000004E-4</v>
      </c>
      <c r="CB96" s="6">
        <v>1.2E-5</v>
      </c>
      <c r="CC96" s="6">
        <v>1.9599999999999999E-5</v>
      </c>
      <c r="CD96" s="6">
        <v>7.9999999999999996E-7</v>
      </c>
      <c r="CE96" s="6">
        <v>2.7020000000000001E-4</v>
      </c>
      <c r="CF96" s="6">
        <v>3.9999999999999998E-7</v>
      </c>
      <c r="CG96" s="6">
        <v>263</v>
      </c>
      <c r="CH96" s="6">
        <v>0</v>
      </c>
      <c r="CI96" s="6">
        <v>2.3199999999999998</v>
      </c>
      <c r="CJ96" s="6">
        <v>0</v>
      </c>
      <c r="CK96" s="6">
        <v>0.22700000000000001</v>
      </c>
      <c r="CL96" s="6">
        <v>0</v>
      </c>
    </row>
    <row r="97" spans="1:90" x14ac:dyDescent="0.75">
      <c r="B97" t="s">
        <v>141</v>
      </c>
      <c r="C97" t="s">
        <v>64</v>
      </c>
      <c r="D97">
        <v>12</v>
      </c>
      <c r="E97" s="7">
        <v>103.4743641401309</v>
      </c>
      <c r="F97" s="7">
        <v>0.6616063699883058</v>
      </c>
      <c r="G97" s="5">
        <v>-32.215909960583218</v>
      </c>
      <c r="H97" s="5">
        <v>231.40947649253931</v>
      </c>
      <c r="I97" s="5">
        <v>1262.4834512506011</v>
      </c>
      <c r="J97" s="5">
        <v>1501.414865769671</v>
      </c>
      <c r="K97">
        <f t="shared" si="4"/>
        <v>0.13980505649865921</v>
      </c>
      <c r="L97" s="6">
        <v>67.942527551669471</v>
      </c>
      <c r="M97" s="9">
        <v>4.3375563968258506</v>
      </c>
      <c r="N97" s="9">
        <v>2.8525277339119842E-2</v>
      </c>
      <c r="O97" s="8">
        <v>0.15665570923372449</v>
      </c>
      <c r="P97" s="8">
        <v>5.1776942770700551E-4</v>
      </c>
      <c r="Q97" s="12">
        <v>1.073476106357074E-3</v>
      </c>
      <c r="R97" s="12">
        <v>1.2618555469789611E-5</v>
      </c>
      <c r="S97" s="9">
        <v>19.129665870514081</v>
      </c>
      <c r="T97" s="9">
        <v>2.062361759541945E-2</v>
      </c>
      <c r="U97" s="10">
        <v>2.9921226970631429</v>
      </c>
      <c r="V97" s="10">
        <v>9.3451070345030463E-3</v>
      </c>
      <c r="W97" s="9">
        <v>5.0731962293097121E-2</v>
      </c>
      <c r="X97" s="9">
        <v>1.243240282865646E-2</v>
      </c>
      <c r="Y97" s="10">
        <v>-7.2898176113086305E-4</v>
      </c>
      <c r="Z97" s="10">
        <v>5.3255425657614446E-3</v>
      </c>
      <c r="AA97" s="8">
        <v>2.0525648775092151E-2</v>
      </c>
      <c r="AB97" s="8">
        <v>2.273427913161209E-4</v>
      </c>
      <c r="AC97" s="9">
        <v>21.916283516073129</v>
      </c>
      <c r="AD97" s="9">
        <v>1.6060130237212741E-2</v>
      </c>
      <c r="AE97" s="10">
        <v>3.0153816299017242</v>
      </c>
      <c r="AF97" s="10">
        <v>6.9707181571277161E-3</v>
      </c>
      <c r="AG97" s="10">
        <v>-2.372428343414687E-2</v>
      </c>
      <c r="AH97" s="10">
        <v>9.7722596433974865E-3</v>
      </c>
      <c r="AI97" s="10">
        <v>4.4272817156180859E-2</v>
      </c>
      <c r="AJ97" s="10">
        <v>3.9395281342214468E-3</v>
      </c>
      <c r="AK97" s="8">
        <v>3.1632281095188369E-2</v>
      </c>
      <c r="AL97" s="8">
        <v>1.9727270930947619E-4</v>
      </c>
      <c r="AM97" s="9">
        <v>2.9386009286796071</v>
      </c>
      <c r="AN97" s="9">
        <v>1.293854008324972E-2</v>
      </c>
      <c r="AO97" s="10">
        <v>-5.1523231504739643E-3</v>
      </c>
      <c r="AP97" s="10">
        <v>5.7330187318806354E-3</v>
      </c>
      <c r="AQ97" s="10">
        <v>-1.6969111630322779E-2</v>
      </c>
      <c r="AR97" s="10">
        <v>7.7669651305698638E-3</v>
      </c>
      <c r="AS97" s="10">
        <v>3.302526333458651E-2</v>
      </c>
      <c r="AT97" s="10">
        <v>3.632456653185514E-3</v>
      </c>
      <c r="AU97" s="8">
        <v>1.0870438921266131E-2</v>
      </c>
      <c r="AV97" s="8">
        <v>1.167885202356549E-4</v>
      </c>
      <c r="AW97" s="6">
        <v>1</v>
      </c>
      <c r="AX97" s="6">
        <v>0</v>
      </c>
      <c r="AY97" s="6">
        <v>1</v>
      </c>
      <c r="AZ97">
        <v>0</v>
      </c>
      <c r="BA97" s="6">
        <v>1</v>
      </c>
      <c r="BB97">
        <v>0</v>
      </c>
      <c r="BC97" s="8">
        <v>0.99799248931139828</v>
      </c>
      <c r="BD97" s="8">
        <v>8.3046353896728999E-4</v>
      </c>
      <c r="BE97" s="10">
        <v>0.99593101135143247</v>
      </c>
      <c r="BF97" s="10">
        <v>1.681511900972978E-3</v>
      </c>
      <c r="BG97" s="10">
        <v>0.99383038876892715</v>
      </c>
      <c r="BH97" s="10">
        <v>2.54690286307985E-3</v>
      </c>
      <c r="BI97" s="8">
        <v>0.9886122608170439</v>
      </c>
      <c r="BJ97" s="8">
        <v>8.6003218421127855E-4</v>
      </c>
      <c r="BK97" s="11">
        <v>44542.387808533567</v>
      </c>
      <c r="BL97">
        <v>206.97599537037041</v>
      </c>
      <c r="BM97" s="12">
        <v>1.340845733635156E-2</v>
      </c>
      <c r="BN97" s="12">
        <v>2.9623572218450701E-5</v>
      </c>
      <c r="BO97" s="6">
        <v>1.0014297093831639</v>
      </c>
      <c r="BP97" s="6">
        <v>54.074984462108333</v>
      </c>
      <c r="BQ97">
        <v>5.4633332999999996E-10</v>
      </c>
      <c r="BR97">
        <v>28.201000000000001</v>
      </c>
      <c r="BS97" t="s">
        <v>60</v>
      </c>
      <c r="BT97" t="s">
        <v>61</v>
      </c>
      <c r="BU97" s="6">
        <v>7.2999999999999996E-4</v>
      </c>
      <c r="BV97" s="6">
        <v>9.0000000000000006E-5</v>
      </c>
      <c r="BW97" s="6">
        <v>1.2149999999999999E-2</v>
      </c>
      <c r="BX97" s="6">
        <v>3.0000000000000001E-5</v>
      </c>
      <c r="BY97" s="6">
        <v>2.24E-4</v>
      </c>
      <c r="BZ97" s="6">
        <v>1.5999999999999999E-5</v>
      </c>
      <c r="CA97" s="6">
        <v>7.0200000000000004E-4</v>
      </c>
      <c r="CB97" s="6">
        <v>1.2E-5</v>
      </c>
      <c r="CC97" s="6">
        <v>1.9599999999999999E-5</v>
      </c>
      <c r="CD97" s="6">
        <v>7.9999999999999996E-7</v>
      </c>
      <c r="CE97" s="6">
        <v>2.7020000000000001E-4</v>
      </c>
      <c r="CF97" s="6">
        <v>3.9999999999999998E-7</v>
      </c>
      <c r="CG97" s="6">
        <v>263</v>
      </c>
      <c r="CH97" s="6">
        <v>0</v>
      </c>
      <c r="CI97" s="6">
        <v>2.3199999999999998</v>
      </c>
      <c r="CJ97" s="6">
        <v>0</v>
      </c>
      <c r="CK97" s="6">
        <v>0.22700000000000001</v>
      </c>
      <c r="CL97" s="6">
        <v>0</v>
      </c>
    </row>
    <row r="98" spans="1:90" x14ac:dyDescent="0.75">
      <c r="B98" t="s">
        <v>140</v>
      </c>
      <c r="C98" t="s">
        <v>64</v>
      </c>
      <c r="D98">
        <v>15</v>
      </c>
      <c r="E98" s="5">
        <v>96.031677315865977</v>
      </c>
      <c r="F98" s="5">
        <v>1.6153224762571941</v>
      </c>
      <c r="G98" s="5">
        <v>1.315456909046721</v>
      </c>
      <c r="H98" s="5">
        <v>1.0863398022460271</v>
      </c>
      <c r="I98" s="5">
        <v>238.03609648109199</v>
      </c>
      <c r="J98" s="5">
        <v>135.99554017555491</v>
      </c>
      <c r="K98">
        <f t="shared" si="4"/>
        <v>4.824652533085301E-2</v>
      </c>
      <c r="L98" s="6">
        <v>56.441903811305238</v>
      </c>
      <c r="M98" s="9">
        <v>4.0173151409167156</v>
      </c>
      <c r="N98" s="9">
        <v>6.9362304012803175E-2</v>
      </c>
      <c r="O98" s="10">
        <v>0.14051099116698451</v>
      </c>
      <c r="P98" s="10">
        <v>1.224664907261956E-3</v>
      </c>
      <c r="Q98" s="12">
        <v>1.458745537646229E-3</v>
      </c>
      <c r="R98" s="12">
        <v>2.7335706138485231E-5</v>
      </c>
      <c r="S98" s="9">
        <v>7.3582997969822959</v>
      </c>
      <c r="T98" s="9">
        <v>1.9048328919760119E-2</v>
      </c>
      <c r="U98" s="10">
        <v>1.032577269465655</v>
      </c>
      <c r="V98" s="10">
        <v>8.5884177691469433E-3</v>
      </c>
      <c r="W98" s="9">
        <v>3.3723261719013783E-2</v>
      </c>
      <c r="X98" s="9">
        <v>1.092691476340903E-2</v>
      </c>
      <c r="Y98" s="10">
        <v>6.2652773704870504E-3</v>
      </c>
      <c r="Z98" s="10">
        <v>5.1690478735120912E-3</v>
      </c>
      <c r="AA98" s="8">
        <v>1.0830886734502949E-2</v>
      </c>
      <c r="AB98" s="8">
        <v>1.842530044708064E-4</v>
      </c>
      <c r="AC98" s="9">
        <v>10.13170370229874</v>
      </c>
      <c r="AD98" s="9">
        <v>1.576931701219321E-2</v>
      </c>
      <c r="AE98" s="10">
        <v>1.04686469656382</v>
      </c>
      <c r="AF98" s="10">
        <v>7.1300798031696793E-3</v>
      </c>
      <c r="AG98" s="10">
        <v>-6.1548121583378732E-2</v>
      </c>
      <c r="AH98" s="10">
        <v>8.7319578760612152E-3</v>
      </c>
      <c r="AI98" s="10">
        <v>4.5802611491764678E-2</v>
      </c>
      <c r="AJ98" s="10">
        <v>4.2178347206645031E-3</v>
      </c>
      <c r="AK98" s="8">
        <v>2.177791018822162E-2</v>
      </c>
      <c r="AL98" s="8">
        <v>1.595191757891438E-4</v>
      </c>
      <c r="AM98" s="9">
        <v>2.9298696462267668</v>
      </c>
      <c r="AN98" s="9">
        <v>1.068491813746476E-2</v>
      </c>
      <c r="AO98" s="10">
        <v>-2.903861541437056E-3</v>
      </c>
      <c r="AP98" s="10">
        <v>4.7717246303968482E-3</v>
      </c>
      <c r="AQ98" s="10">
        <v>-9.9556309618046152E-3</v>
      </c>
      <c r="AR98" s="10">
        <v>6.6695005202575298E-3</v>
      </c>
      <c r="AS98" s="10">
        <v>3.3285507568199577E-2</v>
      </c>
      <c r="AT98" s="10">
        <v>3.0632118358736508E-3</v>
      </c>
      <c r="AU98" s="12">
        <v>1.0822221992432971E-2</v>
      </c>
      <c r="AV98" s="12">
        <v>9.6035960029396174E-5</v>
      </c>
      <c r="AW98" s="6">
        <v>1</v>
      </c>
      <c r="AX98" s="6">
        <v>0</v>
      </c>
      <c r="AY98" s="6">
        <v>1</v>
      </c>
      <c r="AZ98">
        <v>0</v>
      </c>
      <c r="BA98" s="6">
        <v>1</v>
      </c>
      <c r="BB98">
        <v>0</v>
      </c>
      <c r="BC98" s="8">
        <v>0.99726504959771689</v>
      </c>
      <c r="BD98" s="8">
        <v>7.1989525413514903E-4</v>
      </c>
      <c r="BE98" s="10">
        <v>0.99445865312411963</v>
      </c>
      <c r="BF98" s="10">
        <v>1.456541407446722E-3</v>
      </c>
      <c r="BG98" s="10">
        <v>0.99160113448954634</v>
      </c>
      <c r="BH98" s="10">
        <v>2.2044616048479812E-3</v>
      </c>
      <c r="BI98" s="8">
        <v>0.988395435843334</v>
      </c>
      <c r="BJ98" s="8">
        <v>8.1557226861203515E-4</v>
      </c>
      <c r="BK98" s="11">
        <v>44542.415638153579</v>
      </c>
      <c r="BL98">
        <v>207.0038310185185</v>
      </c>
      <c r="BM98" s="12">
        <v>1.340845733635156E-2</v>
      </c>
      <c r="BN98" s="12">
        <v>2.9623572218450701E-5</v>
      </c>
      <c r="BO98" s="6">
        <v>1.001429906364161</v>
      </c>
      <c r="BP98" s="6">
        <v>54.104714135421133</v>
      </c>
      <c r="BQ98">
        <v>5.4633332999999996E-10</v>
      </c>
      <c r="BR98">
        <v>28.201000000000001</v>
      </c>
      <c r="BS98" t="s">
        <v>60</v>
      </c>
      <c r="BT98" t="s">
        <v>61</v>
      </c>
      <c r="BU98" s="6">
        <v>7.2999999999999996E-4</v>
      </c>
      <c r="BV98" s="6">
        <v>9.0000000000000006E-5</v>
      </c>
      <c r="BW98" s="6">
        <v>1.2149999999999999E-2</v>
      </c>
      <c r="BX98" s="6">
        <v>3.0000000000000001E-5</v>
      </c>
      <c r="BY98" s="6">
        <v>2.24E-4</v>
      </c>
      <c r="BZ98" s="6">
        <v>1.5999999999999999E-5</v>
      </c>
      <c r="CA98" s="6">
        <v>7.0200000000000004E-4</v>
      </c>
      <c r="CB98" s="6">
        <v>1.2E-5</v>
      </c>
      <c r="CC98" s="6">
        <v>1.9599999999999999E-5</v>
      </c>
      <c r="CD98" s="6">
        <v>7.9999999999999996E-7</v>
      </c>
      <c r="CE98" s="6">
        <v>2.7020000000000001E-4</v>
      </c>
      <c r="CF98" s="6">
        <v>3.9999999999999998E-7</v>
      </c>
      <c r="CG98" s="6">
        <v>263</v>
      </c>
      <c r="CH98" s="6">
        <v>0</v>
      </c>
      <c r="CI98" s="6">
        <v>2.3199999999999998</v>
      </c>
      <c r="CJ98" s="6">
        <v>0</v>
      </c>
      <c r="CK98" s="6">
        <v>0.22700000000000001</v>
      </c>
      <c r="CL98" s="6">
        <v>0</v>
      </c>
    </row>
    <row r="99" spans="1:90" x14ac:dyDescent="0.75">
      <c r="B99" t="s">
        <v>142</v>
      </c>
      <c r="C99" t="s">
        <v>64</v>
      </c>
      <c r="D99">
        <v>20</v>
      </c>
      <c r="E99" s="5">
        <v>136.0060613164467</v>
      </c>
      <c r="F99" s="5">
        <v>4.2228418231391283</v>
      </c>
      <c r="G99" s="5">
        <v>0.84279521406219593</v>
      </c>
      <c r="H99" s="5">
        <v>1.1575705074361951</v>
      </c>
      <c r="I99" s="5">
        <v>-378.82068643465709</v>
      </c>
      <c r="J99" s="5">
        <v>920.2762383439574</v>
      </c>
      <c r="K99">
        <f t="shared" si="4"/>
        <v>2.2790713157396295E-2</v>
      </c>
      <c r="L99" s="6">
        <v>42.725961032886858</v>
      </c>
      <c r="M99" s="7">
        <v>5.7527049290898864</v>
      </c>
      <c r="N99" s="7">
        <v>0.18533344260733611</v>
      </c>
      <c r="O99" s="10">
        <v>7.4275107443498883E-2</v>
      </c>
      <c r="P99" s="10">
        <v>1.466413155189841E-3</v>
      </c>
      <c r="Q99" s="12">
        <v>1.9182650834040161E-3</v>
      </c>
      <c r="R99" s="12">
        <v>3.5276626700500582E-5</v>
      </c>
      <c r="S99" s="9">
        <v>6.5744528978563794</v>
      </c>
      <c r="T99" s="9">
        <v>2.150402515516979E-2</v>
      </c>
      <c r="U99" s="10">
        <v>0.48776926835371692</v>
      </c>
      <c r="V99" s="10">
        <v>9.4899669047993768E-3</v>
      </c>
      <c r="W99" s="9">
        <v>2.6364707765137258E-3</v>
      </c>
      <c r="X99" s="9">
        <v>1.379348606761779E-2</v>
      </c>
      <c r="Y99" s="10">
        <v>4.6098484233390354E-3</v>
      </c>
      <c r="Z99" s="10">
        <v>6.3258990403992953E-3</v>
      </c>
      <c r="AA99" s="8">
        <v>1.267638563349751E-2</v>
      </c>
      <c r="AB99" s="8">
        <v>2.0849712932465009E-4</v>
      </c>
      <c r="AC99" s="9">
        <v>9.3505446272668902</v>
      </c>
      <c r="AD99" s="9">
        <v>1.5849040636248209E-2</v>
      </c>
      <c r="AE99" s="10">
        <v>0.50666484825489966</v>
      </c>
      <c r="AF99" s="10">
        <v>6.8154195035453153E-3</v>
      </c>
      <c r="AG99" s="10">
        <v>-6.0242848632750812E-2</v>
      </c>
      <c r="AH99" s="10">
        <v>9.5638220710918508E-3</v>
      </c>
      <c r="AI99" s="10">
        <v>4.5072078055594843E-2</v>
      </c>
      <c r="AJ99" s="10">
        <v>4.6244454636489756E-3</v>
      </c>
      <c r="AK99" s="8">
        <v>2.3522313964078879E-2</v>
      </c>
      <c r="AL99" s="8">
        <v>1.6666770840728681E-4</v>
      </c>
      <c r="AM99" s="9">
        <v>2.907436966694084</v>
      </c>
      <c r="AN99" s="9">
        <v>1.453378852139826E-2</v>
      </c>
      <c r="AO99" s="10">
        <v>2.8729552079346898E-3</v>
      </c>
      <c r="AP99" s="10">
        <v>6.6483962273106651E-3</v>
      </c>
      <c r="AQ99" s="9">
        <v>8.0636193711574183E-3</v>
      </c>
      <c r="AR99" s="9">
        <v>1.0092199520203441E-2</v>
      </c>
      <c r="AS99" s="10">
        <v>3.3954135060713167E-2</v>
      </c>
      <c r="AT99" s="10">
        <v>4.4285449611884426E-3</v>
      </c>
      <c r="AU99" s="8">
        <v>1.0698341575277021E-2</v>
      </c>
      <c r="AV99" s="8">
        <v>1.2884786612581961E-4</v>
      </c>
      <c r="AW99" s="6">
        <v>1</v>
      </c>
      <c r="AX99" s="6">
        <v>0</v>
      </c>
      <c r="AY99" s="6">
        <v>1</v>
      </c>
      <c r="AZ99">
        <v>0</v>
      </c>
      <c r="BA99" s="6">
        <v>1</v>
      </c>
      <c r="BB99">
        <v>0</v>
      </c>
      <c r="BC99" s="8">
        <v>0.99607721722221643</v>
      </c>
      <c r="BD99" s="8">
        <v>7.0199429691916401E-4</v>
      </c>
      <c r="BE99" s="10">
        <v>0.99205682200278877</v>
      </c>
      <c r="BF99" s="10">
        <v>1.4185822383762339E-3</v>
      </c>
      <c r="BG99" s="10">
        <v>0.98796826003525273</v>
      </c>
      <c r="BH99" s="10">
        <v>2.144323879918478E-3</v>
      </c>
      <c r="BI99" s="8">
        <v>0.98830931067225225</v>
      </c>
      <c r="BJ99" s="8">
        <v>8.6380059311976702E-4</v>
      </c>
      <c r="BK99" s="11">
        <v>44542.501648059711</v>
      </c>
      <c r="BL99">
        <v>207.089837962963</v>
      </c>
      <c r="BM99" s="12">
        <v>1.340845733635156E-2</v>
      </c>
      <c r="BN99" s="12">
        <v>2.9623572218450701E-5</v>
      </c>
      <c r="BO99" s="6">
        <v>1.001430515151629</v>
      </c>
      <c r="BP99" s="6">
        <v>54.196699683364947</v>
      </c>
      <c r="BQ99">
        <v>5.4633332999999996E-10</v>
      </c>
      <c r="BR99">
        <v>28.201000000000001</v>
      </c>
      <c r="BS99" t="s">
        <v>60</v>
      </c>
      <c r="BT99" t="s">
        <v>61</v>
      </c>
      <c r="BU99" s="6">
        <v>7.2999999999999996E-4</v>
      </c>
      <c r="BV99" s="6">
        <v>9.0000000000000006E-5</v>
      </c>
      <c r="BW99" s="6">
        <v>1.2149999999999999E-2</v>
      </c>
      <c r="BX99" s="6">
        <v>3.0000000000000001E-5</v>
      </c>
      <c r="BY99" s="6">
        <v>2.24E-4</v>
      </c>
      <c r="BZ99" s="6">
        <v>1.5999999999999999E-5</v>
      </c>
      <c r="CA99" s="6">
        <v>7.0200000000000004E-4</v>
      </c>
      <c r="CB99" s="6">
        <v>1.2E-5</v>
      </c>
      <c r="CC99" s="6">
        <v>1.9599999999999999E-5</v>
      </c>
      <c r="CD99" s="6">
        <v>7.9999999999999996E-7</v>
      </c>
      <c r="CE99" s="6">
        <v>2.7020000000000001E-4</v>
      </c>
      <c r="CF99" s="6">
        <v>3.9999999999999998E-7</v>
      </c>
      <c r="CG99" s="6">
        <v>263</v>
      </c>
      <c r="CH99" s="6">
        <v>0</v>
      </c>
      <c r="CI99" s="6">
        <v>2.3199999999999998</v>
      </c>
      <c r="CJ99" s="6">
        <v>0</v>
      </c>
      <c r="CK99" s="6">
        <v>0.22700000000000001</v>
      </c>
      <c r="CL99" s="6">
        <v>0</v>
      </c>
    </row>
    <row r="100" spans="1:90" x14ac:dyDescent="0.75">
      <c r="A100" s="14"/>
      <c r="B100" s="14" t="s">
        <v>143</v>
      </c>
      <c r="C100" s="14" t="s">
        <v>64</v>
      </c>
      <c r="D100" s="14">
        <v>25</v>
      </c>
      <c r="E100" s="15">
        <v>254.3133227393088</v>
      </c>
      <c r="F100" s="15">
        <v>5.613935832965474</v>
      </c>
      <c r="G100" s="26">
        <v>-0.62730615765184095</v>
      </c>
      <c r="H100" s="26">
        <v>0.62871713098132409</v>
      </c>
      <c r="I100" s="15">
        <v>-107.34383956103579</v>
      </c>
      <c r="J100" s="15">
        <v>73.427999750487245</v>
      </c>
      <c r="K100" s="14">
        <f t="shared" si="4"/>
        <v>2.2398127405403229E-2</v>
      </c>
      <c r="L100" s="16">
        <v>53.698983898581702</v>
      </c>
      <c r="M100" s="26">
        <v>11.116489554373009</v>
      </c>
      <c r="N100" s="26">
        <v>0.26283738267791878</v>
      </c>
      <c r="O100" s="21">
        <v>4.830740612737066E-2</v>
      </c>
      <c r="P100" s="21">
        <v>9.2681686968553291E-4</v>
      </c>
      <c r="Q100" s="18">
        <v>1.550747670103929E-3</v>
      </c>
      <c r="R100" s="18">
        <v>2.389149072283959E-5</v>
      </c>
      <c r="S100" s="17">
        <v>9.9426068863440946</v>
      </c>
      <c r="T100" s="17">
        <v>2.2411957643968059E-2</v>
      </c>
      <c r="U100" s="20">
        <v>0.47936710631107782</v>
      </c>
      <c r="V100" s="20">
        <v>9.1344845667849818E-3</v>
      </c>
      <c r="W100" s="17">
        <v>-1.0975136783211339E-2</v>
      </c>
      <c r="X100" s="17">
        <v>1.3479271839364751E-2</v>
      </c>
      <c r="Y100" s="20">
        <v>-6.0838410367209149E-3</v>
      </c>
      <c r="Z100" s="20">
        <v>6.1013549393985284E-3</v>
      </c>
      <c r="AA100" s="21">
        <v>1.532198855267824E-2</v>
      </c>
      <c r="AB100" s="21">
        <v>2.172436642831552E-4</v>
      </c>
      <c r="AC100" s="17">
        <v>12.71235889289785</v>
      </c>
      <c r="AD100" s="17">
        <v>1.706062239926465E-2</v>
      </c>
      <c r="AE100" s="20">
        <v>0.49724863581897871</v>
      </c>
      <c r="AF100" s="20">
        <v>6.3068964442493953E-3</v>
      </c>
      <c r="AG100" s="20">
        <v>-6.9311684698119561E-2</v>
      </c>
      <c r="AH100" s="20">
        <v>9.0925365199825189E-3</v>
      </c>
      <c r="AI100" s="20">
        <v>3.8453383019267227E-2</v>
      </c>
      <c r="AJ100" s="20">
        <v>4.3011562619386474E-3</v>
      </c>
      <c r="AK100" s="21">
        <v>2.6194317851874122E-2</v>
      </c>
      <c r="AL100" s="21">
        <v>1.7759768104237699E-4</v>
      </c>
      <c r="AM100" s="17">
        <v>2.907436966694084</v>
      </c>
      <c r="AN100" s="17">
        <v>1.453378852139826E-2</v>
      </c>
      <c r="AO100" s="20">
        <v>2.8729552079346898E-3</v>
      </c>
      <c r="AP100" s="20">
        <v>6.6483962273106651E-3</v>
      </c>
      <c r="AQ100" s="17">
        <v>8.0636193711574183E-3</v>
      </c>
      <c r="AR100" s="17">
        <v>1.0092199520203441E-2</v>
      </c>
      <c r="AS100" s="20">
        <v>3.3954135060713167E-2</v>
      </c>
      <c r="AT100" s="20">
        <v>4.4285449611884426E-3</v>
      </c>
      <c r="AU100" s="21">
        <v>1.0698341575277021E-2</v>
      </c>
      <c r="AV100" s="21">
        <v>1.2884786612581961E-4</v>
      </c>
      <c r="AW100" s="16">
        <v>1</v>
      </c>
      <c r="AX100" s="16">
        <v>0</v>
      </c>
      <c r="AY100" s="16">
        <v>1</v>
      </c>
      <c r="AZ100" s="14">
        <v>0</v>
      </c>
      <c r="BA100" s="16">
        <v>1</v>
      </c>
      <c r="BB100" s="14">
        <v>0</v>
      </c>
      <c r="BC100" s="21">
        <v>0.99619027096039492</v>
      </c>
      <c r="BD100" s="21">
        <v>6.5499886224979127E-4</v>
      </c>
      <c r="BE100" s="20">
        <v>0.99228529307537661</v>
      </c>
      <c r="BF100" s="20">
        <v>1.323768971132878E-3</v>
      </c>
      <c r="BG100" s="20">
        <v>0.98831363669128647</v>
      </c>
      <c r="BH100" s="20">
        <v>2.0012431110200948E-3</v>
      </c>
      <c r="BI100" s="21">
        <v>0.98855370232969375</v>
      </c>
      <c r="BJ100" s="21">
        <v>7.846504146473719E-4</v>
      </c>
      <c r="BK100" s="22">
        <v>44542.52949307175</v>
      </c>
      <c r="BL100" s="14">
        <v>207.11768518518519</v>
      </c>
      <c r="BM100" s="18">
        <v>1.340845733635156E-2</v>
      </c>
      <c r="BN100" s="18">
        <v>2.9623572218450701E-5</v>
      </c>
      <c r="BO100" s="16">
        <v>1.001430712241731</v>
      </c>
      <c r="BP100" s="16">
        <v>54.226512758462007</v>
      </c>
      <c r="BQ100" s="14">
        <v>5.4633332999999996E-10</v>
      </c>
      <c r="BR100" s="14">
        <v>28.201000000000001</v>
      </c>
      <c r="BS100" s="14" t="s">
        <v>60</v>
      </c>
      <c r="BT100" s="14" t="s">
        <v>61</v>
      </c>
      <c r="BU100" s="16">
        <v>7.2999999999999996E-4</v>
      </c>
      <c r="BV100" s="16">
        <v>9.0000000000000006E-5</v>
      </c>
      <c r="BW100" s="16">
        <v>1.2149999999999999E-2</v>
      </c>
      <c r="BX100" s="16">
        <v>3.0000000000000001E-5</v>
      </c>
      <c r="BY100" s="16">
        <v>2.24E-4</v>
      </c>
      <c r="BZ100" s="16">
        <v>1.5999999999999999E-5</v>
      </c>
      <c r="CA100" s="16">
        <v>7.0200000000000004E-4</v>
      </c>
      <c r="CB100" s="16">
        <v>1.2E-5</v>
      </c>
      <c r="CC100" s="16">
        <v>1.9599999999999999E-5</v>
      </c>
      <c r="CD100" s="16">
        <v>7.9999999999999996E-7</v>
      </c>
      <c r="CE100" s="16">
        <v>2.7020000000000001E-4</v>
      </c>
      <c r="CF100" s="16">
        <v>3.9999999999999998E-7</v>
      </c>
      <c r="CG100" s="16">
        <v>263</v>
      </c>
      <c r="CH100" s="16">
        <v>0</v>
      </c>
      <c r="CI100" s="16">
        <v>2.3199999999999998</v>
      </c>
      <c r="CJ100" s="16">
        <v>0</v>
      </c>
      <c r="CK100" s="16">
        <v>0.22700000000000001</v>
      </c>
      <c r="CL100" s="16">
        <v>0</v>
      </c>
    </row>
    <row r="101" spans="1:90" x14ac:dyDescent="0.75">
      <c r="A101" s="2" t="s">
        <v>78</v>
      </c>
      <c r="G101" s="23">
        <v>18.523633889402682</v>
      </c>
      <c r="H101" s="23">
        <v>0.92463185376860924</v>
      </c>
      <c r="I101" s="2" t="s">
        <v>79</v>
      </c>
      <c r="K101">
        <f t="shared" ref="K101" si="5">U101/U$101*100</f>
        <v>100</v>
      </c>
      <c r="U101" s="9">
        <f>SUM(U83:U100)</f>
        <v>2140.2106418746298</v>
      </c>
    </row>
    <row r="102" spans="1:90" x14ac:dyDescent="0.75">
      <c r="A102" s="2" t="s">
        <v>80</v>
      </c>
      <c r="E102" s="23">
        <v>39.004734626224653</v>
      </c>
      <c r="F102" s="23">
        <v>3.1671607945320939</v>
      </c>
      <c r="G102" s="2" t="s">
        <v>144</v>
      </c>
      <c r="H102" s="2" t="s">
        <v>145</v>
      </c>
    </row>
    <row r="103" spans="1:90" x14ac:dyDescent="0.75">
      <c r="A103" s="2" t="s">
        <v>83</v>
      </c>
      <c r="E103" s="23">
        <v>38.243109772672803</v>
      </c>
      <c r="F103" s="23">
        <v>5.6780493561411648E-2</v>
      </c>
    </row>
    <row r="104" spans="1:90" x14ac:dyDescent="0.75">
      <c r="A104" s="2" t="s">
        <v>84</v>
      </c>
      <c r="E104" s="23">
        <v>35.036631228648503</v>
      </c>
      <c r="F104" s="23">
        <v>0.19470973744715239</v>
      </c>
      <c r="H104" s="2" t="s">
        <v>146</v>
      </c>
    </row>
    <row r="105" spans="1:90" ht="17.75" x14ac:dyDescent="0.95">
      <c r="A105" t="s">
        <v>86</v>
      </c>
      <c r="E105" s="24">
        <v>321.1781307955149</v>
      </c>
      <c r="F105" s="24">
        <v>0.93079657340575173</v>
      </c>
    </row>
    <row r="107" spans="1:90" x14ac:dyDescent="0.75">
      <c r="A107" s="27" t="s">
        <v>147</v>
      </c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</row>
    <row r="108" spans="1:90" ht="16.75" x14ac:dyDescent="0.75">
      <c r="A108" t="s">
        <v>148</v>
      </c>
    </row>
    <row r="109" spans="1:90" ht="16.75" x14ac:dyDescent="0.75">
      <c r="A109" t="s">
        <v>149</v>
      </c>
    </row>
    <row r="110" spans="1:90" ht="16.75" x14ac:dyDescent="0.75">
      <c r="A110" t="s">
        <v>150</v>
      </c>
    </row>
    <row r="111" spans="1:90" x14ac:dyDescent="0.75">
      <c r="A111" t="s">
        <v>151</v>
      </c>
    </row>
    <row r="112" spans="1:90" x14ac:dyDescent="0.75">
      <c r="A112" t="s">
        <v>152</v>
      </c>
    </row>
    <row r="113" spans="1:90" x14ac:dyDescent="0.75">
      <c r="A113" t="s">
        <v>153</v>
      </c>
    </row>
    <row r="114" spans="1:90" x14ac:dyDescent="0.75">
      <c r="A114" t="s">
        <v>154</v>
      </c>
    </row>
    <row r="115" spans="1:90" x14ac:dyDescent="0.75">
      <c r="A115" t="s">
        <v>155</v>
      </c>
    </row>
    <row r="116" spans="1:90" x14ac:dyDescent="0.75">
      <c r="A116" t="s">
        <v>156</v>
      </c>
    </row>
    <row r="117" spans="1:90" x14ac:dyDescent="0.75">
      <c r="A117" t="s">
        <v>157</v>
      </c>
    </row>
    <row r="118" spans="1:90" x14ac:dyDescent="0.75">
      <c r="A118" t="s">
        <v>159</v>
      </c>
    </row>
    <row r="119" spans="1:90" x14ac:dyDescent="0.75">
      <c r="A119" t="s">
        <v>158</v>
      </c>
    </row>
    <row r="120" spans="1:90" x14ac:dyDescent="0.75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</row>
  </sheetData>
  <sortState xmlns:xlrd2="http://schemas.microsoft.com/office/spreadsheetml/2017/richdata2" ref="A83:CL100">
    <sortCondition ref="D83:D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Unknowns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Paul Kapp</cp:lastModifiedBy>
  <dcterms:created xsi:type="dcterms:W3CDTF">2021-12-20T18:53:38Z</dcterms:created>
  <dcterms:modified xsi:type="dcterms:W3CDTF">2023-02-19T18:47:56Z</dcterms:modified>
</cp:coreProperties>
</file>