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ailarizona-my.sharepoint.com/personal/pkapp_arizona_edu/Documents/Documents/Manuscripts/Kapp Transition Zone 2022/Files to Submit/"/>
    </mc:Choice>
  </mc:AlternateContent>
  <xr:revisionPtr revIDLastSave="73" documentId="13_ncr:1_{83CA158E-135C-A144-AB7C-D82749C5C1AA}" xr6:coauthVersionLast="47" xr6:coauthVersionMax="47" xr10:uidLastSave="{1A7F535D-61CD-4BE6-B020-4E8B92E758CB}"/>
  <bookViews>
    <workbookView xWindow="38290" yWindow="-110" windowWidth="38620" windowHeight="21820" xr2:uid="{28CDF014-BA65-8A4C-B7DD-A73B9106F0D2}"/>
  </bookViews>
  <sheets>
    <sheet name="DR Table U-Pb Unknow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" l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4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<sst xmlns="http://schemas.openxmlformats.org/spreadsheetml/2006/main" count="218" uniqueCount="83">
  <si>
    <t>Corrected isotopic ratios</t>
  </si>
  <si>
    <t>Corrected ages (Ma)</t>
  </si>
  <si>
    <t>Analysis</t>
  </si>
  <si>
    <t>zone</t>
  </si>
  <si>
    <t>U</t>
  </si>
  <si>
    <t>Th</t>
  </si>
  <si>
    <t>U/</t>
  </si>
  <si>
    <t>206Pb/</t>
  </si>
  <si>
    <t>±2s</t>
  </si>
  <si>
    <t>207Pb/</t>
  </si>
  <si>
    <t>208Pb/</t>
  </si>
  <si>
    <t>%</t>
  </si>
  <si>
    <t>Best Age</t>
  </si>
  <si>
    <t>(ppm)</t>
  </si>
  <si>
    <t>207Pb</t>
  </si>
  <si>
    <t>235U</t>
  </si>
  <si>
    <t>238U</t>
  </si>
  <si>
    <t>232Th</t>
  </si>
  <si>
    <t>Rho</t>
  </si>
  <si>
    <t>(Ma)</t>
  </si>
  <si>
    <t>206Pb</t>
  </si>
  <si>
    <t>R</t>
  </si>
  <si>
    <t>NA</t>
  </si>
  <si>
    <t>C</t>
  </si>
  <si>
    <t>AUTOCRYSTS</t>
  </si>
  <si>
    <t>9-8-20-2 - spot 1</t>
  </si>
  <si>
    <t>9-8-20-2 - spot 2</t>
  </si>
  <si>
    <t>9-8-20-2 - spot 3</t>
  </si>
  <si>
    <t>9-8-20-2 - spot 4</t>
  </si>
  <si>
    <t>9-8-20-2 - spot 5</t>
  </si>
  <si>
    <t>9-8-20-2 - spot 6</t>
  </si>
  <si>
    <t>9-8-20-2 - spot 7</t>
  </si>
  <si>
    <t>9-8-20-2 - spot 8</t>
  </si>
  <si>
    <t>9-8-20-2 - spot 9</t>
  </si>
  <si>
    <t>9-8-20-2 - spot 10</t>
  </si>
  <si>
    <t>9-8-20-2 - spot 11</t>
  </si>
  <si>
    <t>9-8-20-2 - spot 12</t>
  </si>
  <si>
    <t>9-8-20-2 - spot 13</t>
  </si>
  <si>
    <t>9-8-20-2 - spot 14</t>
  </si>
  <si>
    <t>9-8-20-2 - spot 15</t>
  </si>
  <si>
    <t>9-8-20-2 - spot 16</t>
  </si>
  <si>
    <t>9-8-20-2 - spot 17</t>
  </si>
  <si>
    <t>9-8-20-2 - spot 18</t>
  </si>
  <si>
    <t>9-8-20-2 - spot 19</t>
  </si>
  <si>
    <t>9-8-20-2 - spot 20</t>
  </si>
  <si>
    <t>9-8-20-2 - spot 21</t>
  </si>
  <si>
    <t>9-8-20-2 - spot 22</t>
  </si>
  <si>
    <t>9-8-20-2 - spot 23</t>
  </si>
  <si>
    <t>9-8-20-2 - spot 24</t>
  </si>
  <si>
    <t>9-8-20-2 - spot 25</t>
  </si>
  <si>
    <t>9-8-20-2 - spot 26</t>
  </si>
  <si>
    <t>9-8-20-2 - spot 27</t>
  </si>
  <si>
    <t>9-8-20-2 - spot 28</t>
  </si>
  <si>
    <t>9-8-20-2 - spot 29</t>
  </si>
  <si>
    <t>9-8-20-2 - spot 30</t>
  </si>
  <si>
    <t>9-8-20-2 - spot 31</t>
  </si>
  <si>
    <t>9-8-20-2 - spot 32</t>
  </si>
  <si>
    <t>9-8-20-2 - spot 33</t>
  </si>
  <si>
    <t>9-8-20-2 - spot 34</t>
  </si>
  <si>
    <t>9-8-20-2 - spot 35</t>
  </si>
  <si>
    <t>±1s</t>
  </si>
  <si>
    <t>XENOCRYSTS</t>
  </si>
  <si>
    <t>NOTES</t>
  </si>
  <si>
    <t>1.    Analyses with &gt;20% uncertainty (2-sigma) in 206Pb/238U age are not included.</t>
  </si>
  <si>
    <t>2.    Analyses with &gt;20% uncertainty (2-sigma) in 206Pb/207Pb age are not included, unless 206Pb/238U age is &lt;400 Ma.</t>
  </si>
  <si>
    <t>3.    Best age is determined from 206Pb/238U age for analyses with 206Pb/238U age &lt;900 Ma and from 206Pb/207Pb age for analyses with 206Pb/238Uage &gt;900 Ma.</t>
  </si>
  <si>
    <t>4.    Concordance is based on 206Pb/238U age / 206Pb/207Pb age.  Value is not reported for 206Pb/238U ages &lt;400 Ma because of large uncertainty in 206Pb/207Pb age.</t>
  </si>
  <si>
    <t>5.    Analyses with 206Pb/238U age &gt;400 Ma and with &gt;20% discordance (&lt;80% concordance) are not included.</t>
  </si>
  <si>
    <t>7.    All uncertainties for individual analyses are reported at the 1-sigma level, and include only measurement uncertainties.</t>
  </si>
  <si>
    <t>8.   U/Pb and 206Pb/207Pb fractionation is calibrated with individual crystals of FC-1 (primary referance material).</t>
  </si>
  <si>
    <t>Mode</t>
  </si>
  <si>
    <t>IC</t>
  </si>
  <si>
    <t>AN</t>
  </si>
  <si>
    <t>primary standards, (2) uncertainty in ages of the primary standard, (3) uncertainty in composition of common Pb, (4) uncertainty of the decay constants for 238U and 235U</t>
  </si>
  <si>
    <t>6/8 SE = 1.08; 6/7 SE = 0.92</t>
  </si>
  <si>
    <t>9.   Systematic uncertainties have been determined as described by Gehrels and Pecha (2014) and are reported at 2-sigma. These include contributions from (1) analysis of</t>
  </si>
  <si>
    <t>10. Xenocrystic cores (C) vs autocrystic rims (R) inferred from distinct ages and uranium concentrations</t>
  </si>
  <si>
    <t>11. Counting modes based on signal intensities: IC = pulse counting signal between 0 to 5 million counts per second; AN = mixed counting for signals with &gt; 5 million cps (for 238U only)</t>
  </si>
  <si>
    <t>6.    Analyses with 206Pb/238U age &gt;400 Ma and with &gt;5% reverse discordance (&lt;105% concordance) are not included.</t>
  </si>
  <si>
    <t>Sample A (9-8-20-2)</t>
  </si>
  <si>
    <t>lat: 34.4586349</t>
  </si>
  <si>
    <t>long: -112.3701403</t>
  </si>
  <si>
    <t>Table S2. Zircon U-Pb geochronologic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</si>
</sst>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0.0"/>
    <numFmt numFmtId="167" formatCode="0.0000"/>
  </numFmts>
  <fonts count="7" x14ac:knownFonts="1"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/>
    <xf numFmtId="49" fontId="1" fillId="0" borderId="1" xfId="0" applyNumberFormat="1" applyFont="1" applyBorder="1"/>
    <xf numFmtId="49" fontId="2" fillId="0" borderId="1" xfId="0" applyNumberFormat="1" applyFont="1" applyBorder="1"/>
    <xf numFmtId="1" fontId="1" fillId="0" borderId="1" xfId="0" applyNumberFormat="1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166" fontId="1" fillId="0" borderId="1" xfId="0" applyNumberFormat="1" applyFont="1" applyBorder="1"/>
    <xf numFmtId="0" fontId="1" fillId="0" borderId="0" xfId="0" applyFont="1"/>
    <xf numFmtId="49" fontId="3" fillId="0" borderId="1" xfId="0" applyNumberFormat="1" applyFont="1" applyBorder="1"/>
    <xf numFmtId="0" fontId="3" fillId="0" borderId="1" xfId="0" applyFont="1" applyBorder="1"/>
    <xf numFmtId="1" fontId="3" fillId="0" borderId="1" xfId="0" applyNumberFormat="1" applyFont="1" applyBorder="1"/>
    <xf numFmtId="164" fontId="3" fillId="0" borderId="1" xfId="0" applyNumberFormat="1" applyFont="1" applyBorder="1"/>
    <xf numFmtId="165" fontId="3" fillId="0" borderId="1" xfId="0" applyNumberFormat="1" applyFont="1" applyBorder="1"/>
    <xf numFmtId="166" fontId="3" fillId="0" borderId="1" xfId="0" applyNumberFormat="1" applyFont="1" applyBorder="1"/>
    <xf numFmtId="0" fontId="2" fillId="0" borderId="1" xfId="0" applyFont="1" applyBorder="1"/>
    <xf numFmtId="0" fontId="4" fillId="0" borderId="1" xfId="0" applyFont="1" applyBorder="1"/>
    <xf numFmtId="0" fontId="4" fillId="2" borderId="1" xfId="0" applyFont="1" applyFill="1" applyBorder="1"/>
    <xf numFmtId="0" fontId="4" fillId="3" borderId="1" xfId="0" applyFont="1" applyFill="1" applyBorder="1"/>
    <xf numFmtId="0" fontId="4" fillId="2" borderId="0" xfId="0" applyFont="1" applyFill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49" fontId="4" fillId="0" borderId="1" xfId="0" applyNumberFormat="1" applyFont="1" applyBorder="1"/>
    <xf numFmtId="0" fontId="4" fillId="3" borderId="1" xfId="0" applyFont="1" applyFill="1" applyBorder="1" applyAlignment="1">
      <alignment horizontal="center" vertical="center"/>
    </xf>
    <xf numFmtId="49" fontId="6" fillId="0" borderId="1" xfId="0" applyNumberFormat="1" applyFont="1" applyBorder="1"/>
    <xf numFmtId="1" fontId="4" fillId="0" borderId="1" xfId="0" applyNumberFormat="1" applyFont="1" applyBorder="1"/>
    <xf numFmtId="164" fontId="4" fillId="0" borderId="1" xfId="0" applyNumberFormat="1" applyFont="1" applyBorder="1"/>
    <xf numFmtId="165" fontId="4" fillId="0" borderId="1" xfId="0" applyNumberFormat="1" applyFont="1" applyBorder="1"/>
    <xf numFmtId="166" fontId="4" fillId="0" borderId="1" xfId="0" applyNumberFormat="1" applyFont="1" applyBorder="1"/>
    <xf numFmtId="0" fontId="4" fillId="0" borderId="0" xfId="0" applyFont="1"/>
    <xf numFmtId="49" fontId="4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24AB-2DB7-BF40-ACC3-1014FB86C81A}">
  <sheetPr>
    <pageSetUpPr fitToPage="1"/>
  </sheetPr>
  <dimension ref="A1:W108"/>
  <sheetViews>
    <sheetView tabSelected="1" zoomScale="84" workbookViewId="0">
      <selection sqref="A1:W60"/>
    </sheetView>
  </sheetViews>
  <sheetFormatPr defaultColWidth="10.6640625" defaultRowHeight="16" x14ac:dyDescent="0.8"/>
  <cols>
    <col min="1" max="1" width="17.5" customWidth="1"/>
    <col min="2" max="2" width="4.1640625" customWidth="1"/>
    <col min="3" max="3" width="6.1640625" customWidth="1"/>
    <col min="4" max="4" width="7.4140625" customWidth="1"/>
    <col min="5" max="5" width="7.5" customWidth="1"/>
    <col min="6" max="6" width="6.58203125" customWidth="1"/>
    <col min="7" max="7" width="10" customWidth="1"/>
    <col min="8" max="8" width="8.1640625" customWidth="1"/>
    <col min="10" max="10" width="7.5" customWidth="1"/>
    <col min="11" max="11" width="10" customWidth="1"/>
    <col min="12" max="12" width="7.75" customWidth="1"/>
    <col min="13" max="13" width="8" customWidth="1"/>
    <col min="14" max="14" width="5" customWidth="1"/>
    <col min="15" max="15" width="5.83203125" customWidth="1"/>
    <col min="16" max="16" width="8.5" customWidth="1"/>
    <col min="17" max="17" width="6.1640625" customWidth="1"/>
    <col min="18" max="18" width="8.5" customWidth="1"/>
    <col min="19" max="19" width="6" customWidth="1"/>
    <col min="20" max="20" width="9.25" customWidth="1"/>
    <col min="21" max="21" width="7.33203125" customWidth="1"/>
    <col min="22" max="22" width="8.08203125" customWidth="1"/>
  </cols>
  <sheetData>
    <row r="1" spans="1:23" x14ac:dyDescent="0.8">
      <c r="A1" s="16" t="s">
        <v>82</v>
      </c>
      <c r="B1" s="16"/>
      <c r="C1" s="16"/>
      <c r="D1" s="16"/>
      <c r="E1" s="16"/>
      <c r="F1" s="16"/>
      <c r="G1" s="16"/>
      <c r="H1" s="16"/>
      <c r="I1" s="17"/>
      <c r="J1" s="17"/>
      <c r="K1" s="17"/>
      <c r="L1" s="17"/>
      <c r="M1" s="16"/>
      <c r="N1" s="16"/>
      <c r="O1" s="16"/>
      <c r="P1" s="16"/>
      <c r="Q1" s="16"/>
      <c r="R1" s="16"/>
      <c r="S1" s="16"/>
      <c r="T1" s="16"/>
      <c r="U1" s="16"/>
      <c r="V1" s="18"/>
      <c r="W1" s="18"/>
    </row>
    <row r="2" spans="1:23" x14ac:dyDescent="0.8">
      <c r="A2" s="16"/>
      <c r="B2" s="16"/>
      <c r="C2" s="16"/>
      <c r="D2" s="16"/>
      <c r="E2" s="16"/>
      <c r="F2" s="16"/>
      <c r="G2" s="16"/>
      <c r="H2" s="16"/>
      <c r="I2" s="17"/>
      <c r="J2" s="19" t="s">
        <v>0</v>
      </c>
      <c r="K2" s="17"/>
      <c r="L2" s="17"/>
      <c r="M2" s="16"/>
      <c r="N2" s="16"/>
      <c r="O2" s="16"/>
      <c r="P2" s="16"/>
      <c r="Q2" s="16"/>
      <c r="R2" s="16" t="s">
        <v>1</v>
      </c>
      <c r="S2" s="16"/>
      <c r="T2" s="16"/>
      <c r="U2" s="16"/>
      <c r="V2" s="18"/>
      <c r="W2" s="18"/>
    </row>
    <row r="3" spans="1:23" x14ac:dyDescent="0.8">
      <c r="A3" s="16"/>
      <c r="B3" s="16"/>
      <c r="C3" s="16"/>
      <c r="D3" s="16"/>
      <c r="E3" s="16"/>
      <c r="F3" s="16"/>
      <c r="G3" s="16"/>
      <c r="H3" s="16"/>
      <c r="I3" s="17"/>
      <c r="J3" s="17"/>
      <c r="K3" s="17"/>
      <c r="L3" s="17"/>
      <c r="M3" s="16"/>
      <c r="N3" s="16"/>
      <c r="O3" s="16"/>
      <c r="P3" s="16"/>
      <c r="Q3" s="16"/>
      <c r="R3" s="16"/>
      <c r="S3" s="16"/>
      <c r="T3" s="16"/>
      <c r="U3" s="16"/>
      <c r="V3" s="18"/>
      <c r="W3" s="18"/>
    </row>
    <row r="4" spans="1:23" x14ac:dyDescent="0.8">
      <c r="A4" s="20" t="s">
        <v>2</v>
      </c>
      <c r="B4" s="20" t="s">
        <v>3</v>
      </c>
      <c r="C4" s="20" t="s">
        <v>2</v>
      </c>
      <c r="D4" s="20" t="s">
        <v>4</v>
      </c>
      <c r="E4" s="20" t="s">
        <v>5</v>
      </c>
      <c r="F4" s="20" t="s">
        <v>6</v>
      </c>
      <c r="G4" s="20" t="s">
        <v>7</v>
      </c>
      <c r="H4" s="20" t="s">
        <v>60</v>
      </c>
      <c r="I4" s="21" t="s">
        <v>9</v>
      </c>
      <c r="J4" s="21" t="s">
        <v>60</v>
      </c>
      <c r="K4" s="21" t="s">
        <v>7</v>
      </c>
      <c r="L4" s="21" t="s">
        <v>60</v>
      </c>
      <c r="M4" s="20" t="s">
        <v>10</v>
      </c>
      <c r="N4" s="22" t="s">
        <v>8</v>
      </c>
      <c r="O4" s="20"/>
      <c r="P4" s="20" t="s">
        <v>7</v>
      </c>
      <c r="Q4" s="20" t="s">
        <v>60</v>
      </c>
      <c r="R4" s="20" t="s">
        <v>9</v>
      </c>
      <c r="S4" s="20" t="s">
        <v>60</v>
      </c>
      <c r="T4" s="20" t="s">
        <v>9</v>
      </c>
      <c r="U4" s="20" t="s">
        <v>60</v>
      </c>
      <c r="V4" s="25" t="s">
        <v>12</v>
      </c>
      <c r="W4" s="23" t="s">
        <v>60</v>
      </c>
    </row>
    <row r="5" spans="1:23" x14ac:dyDescent="0.8">
      <c r="A5" s="33" t="s">
        <v>79</v>
      </c>
      <c r="B5" s="20"/>
      <c r="C5" s="20" t="s">
        <v>70</v>
      </c>
      <c r="D5" s="20" t="s">
        <v>13</v>
      </c>
      <c r="E5" s="20" t="s">
        <v>13</v>
      </c>
      <c r="F5" s="20" t="s">
        <v>5</v>
      </c>
      <c r="G5" s="20" t="s">
        <v>14</v>
      </c>
      <c r="H5" s="20" t="s">
        <v>11</v>
      </c>
      <c r="I5" s="21" t="s">
        <v>15</v>
      </c>
      <c r="J5" s="21" t="s">
        <v>11</v>
      </c>
      <c r="K5" s="21" t="s">
        <v>16</v>
      </c>
      <c r="L5" s="21" t="s">
        <v>11</v>
      </c>
      <c r="M5" s="20" t="s">
        <v>17</v>
      </c>
      <c r="N5" s="20" t="s">
        <v>11</v>
      </c>
      <c r="O5" s="20" t="s">
        <v>18</v>
      </c>
      <c r="P5" s="20" t="s">
        <v>16</v>
      </c>
      <c r="Q5" s="20" t="s">
        <v>19</v>
      </c>
      <c r="R5" s="20" t="s">
        <v>15</v>
      </c>
      <c r="S5" s="20" t="s">
        <v>19</v>
      </c>
      <c r="T5" s="20" t="s">
        <v>20</v>
      </c>
      <c r="U5" s="20" t="s">
        <v>19</v>
      </c>
      <c r="V5" s="25" t="s">
        <v>19</v>
      </c>
      <c r="W5" s="23" t="s">
        <v>19</v>
      </c>
    </row>
    <row r="6" spans="1:23" x14ac:dyDescent="0.8">
      <c r="A6" t="s">
        <v>80</v>
      </c>
      <c r="B6" s="20"/>
      <c r="C6" s="20"/>
      <c r="D6" s="20"/>
      <c r="E6" s="20"/>
      <c r="F6" s="20"/>
      <c r="G6" s="20"/>
      <c r="H6" s="20"/>
      <c r="I6" s="21"/>
      <c r="J6" s="21"/>
      <c r="K6" s="21"/>
      <c r="L6" s="21"/>
      <c r="M6" s="20"/>
      <c r="N6" s="20"/>
      <c r="O6" s="20"/>
      <c r="P6" s="20"/>
      <c r="Q6" s="20"/>
      <c r="R6" s="20"/>
      <c r="S6" s="20"/>
      <c r="T6" s="20"/>
      <c r="U6" s="20"/>
      <c r="V6" s="25"/>
      <c r="W6" s="25"/>
    </row>
    <row r="7" spans="1:23" x14ac:dyDescent="0.8">
      <c r="A7" t="s">
        <v>81</v>
      </c>
      <c r="B7" s="20"/>
      <c r="C7" s="45"/>
      <c r="D7" s="20"/>
      <c r="E7" s="20"/>
      <c r="F7" s="20"/>
      <c r="G7" s="20"/>
      <c r="H7" s="20"/>
      <c r="I7" s="21"/>
      <c r="J7" s="21"/>
      <c r="K7" s="21"/>
      <c r="L7" s="21"/>
      <c r="M7" s="20"/>
      <c r="N7" s="20"/>
      <c r="O7" s="20"/>
      <c r="P7" s="20"/>
      <c r="Q7" s="20"/>
      <c r="R7" s="20"/>
      <c r="S7" s="20"/>
      <c r="T7" s="20"/>
      <c r="U7" s="20"/>
      <c r="V7" s="23"/>
      <c r="W7" s="23"/>
    </row>
    <row r="8" spans="1:23" x14ac:dyDescent="0.8">
      <c r="A8" s="33" t="s">
        <v>74</v>
      </c>
      <c r="B8" s="20"/>
      <c r="C8" s="45"/>
      <c r="D8" s="20"/>
      <c r="E8" s="20"/>
      <c r="F8" s="20"/>
      <c r="G8" s="20"/>
      <c r="H8" s="20"/>
      <c r="I8" s="21"/>
      <c r="J8" s="21"/>
      <c r="K8" s="21"/>
      <c r="L8" s="21"/>
      <c r="M8" s="20"/>
      <c r="N8" s="20"/>
      <c r="O8" s="20"/>
      <c r="P8" s="20"/>
      <c r="Q8" s="20"/>
      <c r="R8" s="20"/>
      <c r="S8" s="20"/>
      <c r="T8" s="20"/>
      <c r="U8" s="20"/>
      <c r="V8" s="23"/>
      <c r="W8" s="23"/>
    </row>
    <row r="9" spans="1:23" x14ac:dyDescent="0.8">
      <c r="A9" s="33" t="s">
        <v>24</v>
      </c>
      <c r="B9" s="20"/>
      <c r="C9" s="20"/>
      <c r="D9" s="20"/>
      <c r="E9" s="20"/>
      <c r="F9" s="20"/>
      <c r="G9" s="20"/>
      <c r="H9" s="20"/>
      <c r="I9" s="21"/>
      <c r="J9" s="21"/>
      <c r="K9" s="21"/>
      <c r="L9" s="21"/>
      <c r="M9" s="20"/>
      <c r="N9" s="20"/>
      <c r="O9" s="20"/>
      <c r="P9" s="20"/>
      <c r="Q9" s="20"/>
      <c r="R9" s="20"/>
      <c r="S9" s="20"/>
      <c r="T9" s="20"/>
      <c r="U9" s="20"/>
      <c r="V9" s="23"/>
      <c r="W9" s="23"/>
    </row>
    <row r="10" spans="1:23" x14ac:dyDescent="0.8">
      <c r="A10" s="20" t="s">
        <v>25</v>
      </c>
      <c r="B10" s="20" t="s">
        <v>21</v>
      </c>
      <c r="C10" s="20" t="s">
        <v>71</v>
      </c>
      <c r="D10" s="34">
        <v>109.1247985838438</v>
      </c>
      <c r="E10" s="34">
        <f>D10/F10</f>
        <v>36.747970762002744</v>
      </c>
      <c r="F10" s="34">
        <v>2.969546244895743</v>
      </c>
      <c r="G10" s="42">
        <v>19.96920943441906</v>
      </c>
      <c r="H10" s="37">
        <v>3.5254215649011011</v>
      </c>
      <c r="I10" s="43">
        <v>7.5406214265350088E-2</v>
      </c>
      <c r="J10" s="44">
        <v>3.9514427019115481</v>
      </c>
      <c r="K10" s="43">
        <v>1.1232101938745751E-2</v>
      </c>
      <c r="L10" s="44">
        <v>1.7847414984066075</v>
      </c>
      <c r="M10" s="35">
        <v>7.8860190299459686E-3</v>
      </c>
      <c r="N10" s="34">
        <v>14.47011754951348</v>
      </c>
      <c r="O10" s="36">
        <v>0.45166832295030407</v>
      </c>
      <c r="P10" s="37">
        <v>72.003160585643542</v>
      </c>
      <c r="Q10" s="37">
        <v>1.2779201597475449</v>
      </c>
      <c r="R10" s="37">
        <v>73.816788280992824</v>
      </c>
      <c r="S10" s="37">
        <v>2.8133340785771566</v>
      </c>
      <c r="T10" s="37">
        <v>132.94470520243618</v>
      </c>
      <c r="U10" s="38">
        <v>82.912655300320381</v>
      </c>
      <c r="V10" s="39">
        <v>72.003160585643542</v>
      </c>
      <c r="W10" s="39">
        <v>1.27792015974754</v>
      </c>
    </row>
    <row r="11" spans="1:23" x14ac:dyDescent="0.8">
      <c r="A11" s="20" t="s">
        <v>26</v>
      </c>
      <c r="B11" s="20" t="s">
        <v>21</v>
      </c>
      <c r="C11" s="20" t="s">
        <v>71</v>
      </c>
      <c r="D11" s="34">
        <v>24.113861165913907</v>
      </c>
      <c r="E11" s="34">
        <f t="shared" ref="E11:E42" si="0">D11/F11</f>
        <v>8.8528550932721952</v>
      </c>
      <c r="F11" s="34">
        <v>2.7238513351742815</v>
      </c>
      <c r="G11" s="42">
        <v>15.185152287648304</v>
      </c>
      <c r="H11" s="37">
        <v>7.7703286714113018</v>
      </c>
      <c r="I11" s="43">
        <v>8.2206253382789182E-2</v>
      </c>
      <c r="J11" s="44">
        <v>12.078937361966689</v>
      </c>
      <c r="K11" s="43">
        <v>1.0939951526707504E-2</v>
      </c>
      <c r="L11" s="44">
        <v>2.8196741222642911</v>
      </c>
      <c r="M11" s="35">
        <v>9.2376729416935779E-3</v>
      </c>
      <c r="N11" s="40">
        <v>20</v>
      </c>
      <c r="O11" s="36">
        <v>0.23343726668727369</v>
      </c>
      <c r="P11" s="37">
        <v>70.140487654970443</v>
      </c>
      <c r="Q11" s="37">
        <v>1.9670127518952754</v>
      </c>
      <c r="R11" s="37">
        <v>80.217073268254651</v>
      </c>
      <c r="S11" s="37">
        <v>9.3167757834430986</v>
      </c>
      <c r="T11" s="37">
        <v>391.70409300243779</v>
      </c>
      <c r="U11" s="38">
        <v>264.33589895554337</v>
      </c>
      <c r="V11" s="39">
        <v>70.140487654970443</v>
      </c>
      <c r="W11" s="39">
        <v>1.9670127518952754</v>
      </c>
    </row>
    <row r="12" spans="1:23" x14ac:dyDescent="0.8">
      <c r="A12" s="20" t="s">
        <v>27</v>
      </c>
      <c r="B12" s="20" t="s">
        <v>21</v>
      </c>
      <c r="C12" s="20" t="s">
        <v>71</v>
      </c>
      <c r="D12" s="34">
        <v>75.705137733079241</v>
      </c>
      <c r="E12" s="34">
        <f t="shared" si="0"/>
        <v>26.728905858173334</v>
      </c>
      <c r="F12" s="34">
        <v>2.8323320877696774</v>
      </c>
      <c r="G12" s="42">
        <v>20.145033425993486</v>
      </c>
      <c r="H12" s="37">
        <v>3.8857826336785983</v>
      </c>
      <c r="I12" s="43">
        <v>6.81365208304094E-2</v>
      </c>
      <c r="J12" s="44">
        <v>4.7123628624652776</v>
      </c>
      <c r="K12" s="43">
        <v>1.1142966837623287E-2</v>
      </c>
      <c r="L12" s="44">
        <v>1.8780467427072314</v>
      </c>
      <c r="M12" s="35">
        <v>6.8474329728006574E-3</v>
      </c>
      <c r="N12" s="34">
        <v>17.332849177536229</v>
      </c>
      <c r="O12" s="36">
        <v>0.39853610545702545</v>
      </c>
      <c r="P12" s="37">
        <v>71.434916060437999</v>
      </c>
      <c r="Q12" s="37">
        <v>1.3341752550692476</v>
      </c>
      <c r="R12" s="37">
        <v>66.92954344471768</v>
      </c>
      <c r="S12" s="37">
        <v>3.0522713006844988</v>
      </c>
      <c r="T12" s="37" t="s">
        <v>22</v>
      </c>
      <c r="U12" s="36" t="s">
        <v>22</v>
      </c>
      <c r="V12" s="39">
        <v>71.434916060437999</v>
      </c>
      <c r="W12" s="39">
        <v>1.3341752550692476</v>
      </c>
    </row>
    <row r="13" spans="1:23" x14ac:dyDescent="0.8">
      <c r="A13" s="20" t="s">
        <v>28</v>
      </c>
      <c r="B13" s="20" t="s">
        <v>21</v>
      </c>
      <c r="C13" s="20" t="s">
        <v>71</v>
      </c>
      <c r="D13" s="34">
        <v>204.45424421576601</v>
      </c>
      <c r="E13" s="34">
        <f t="shared" si="0"/>
        <v>41.648596553510885</v>
      </c>
      <c r="F13" s="34">
        <v>4.9090308229973472</v>
      </c>
      <c r="G13" s="42">
        <v>15.516052447049537</v>
      </c>
      <c r="H13" s="37">
        <v>5.6112530051582166</v>
      </c>
      <c r="I13" s="43">
        <v>9.7812651345286869E-2</v>
      </c>
      <c r="J13" s="44">
        <v>6.1697042807527822</v>
      </c>
      <c r="K13" s="43">
        <v>1.1446167025668032E-2</v>
      </c>
      <c r="L13" s="44">
        <v>2.5508186021418484</v>
      </c>
      <c r="M13" s="35">
        <v>1.1890297753587641E-2</v>
      </c>
      <c r="N13" s="34">
        <v>20</v>
      </c>
      <c r="O13" s="36">
        <v>0.41344260374025832</v>
      </c>
      <c r="P13" s="37">
        <v>73.367640778619474</v>
      </c>
      <c r="Q13" s="37">
        <v>1.8608659919527852</v>
      </c>
      <c r="R13" s="37">
        <v>94.755243274385919</v>
      </c>
      <c r="S13" s="37">
        <v>5.5816864130841211</v>
      </c>
      <c r="T13" s="37">
        <v>673.32777374568354</v>
      </c>
      <c r="U13" s="36">
        <v>120.2199387188424</v>
      </c>
      <c r="V13" s="39">
        <v>73.367640778619474</v>
      </c>
      <c r="W13" s="39">
        <v>1.8608659919527852</v>
      </c>
    </row>
    <row r="14" spans="1:23" x14ac:dyDescent="0.8">
      <c r="A14" s="20" t="s">
        <v>29</v>
      </c>
      <c r="B14" s="20" t="s">
        <v>21</v>
      </c>
      <c r="C14" s="20" t="s">
        <v>71</v>
      </c>
      <c r="D14" s="34">
        <v>83.194075908128255</v>
      </c>
      <c r="E14" s="34">
        <f t="shared" si="0"/>
        <v>17.172308624135649</v>
      </c>
      <c r="F14" s="34">
        <v>4.8446646126077146</v>
      </c>
      <c r="G14" s="42">
        <v>22.028379894961272</v>
      </c>
      <c r="H14" s="37">
        <v>3.3095191349562576</v>
      </c>
      <c r="I14" s="43">
        <v>6.3939306026329717E-2</v>
      </c>
      <c r="J14" s="44">
        <v>4.4798832591151454</v>
      </c>
      <c r="K14" s="43">
        <v>1.1364763376100304E-2</v>
      </c>
      <c r="L14" s="44">
        <v>2.17073621067436</v>
      </c>
      <c r="M14" s="35">
        <v>6.2338798609242281E-3</v>
      </c>
      <c r="N14" s="34">
        <v>20</v>
      </c>
      <c r="O14" s="36">
        <v>0.48455195930777839</v>
      </c>
      <c r="P14" s="37">
        <v>72.848796794294827</v>
      </c>
      <c r="Q14" s="37">
        <v>1.5724536188474119</v>
      </c>
      <c r="R14" s="37">
        <v>62.9317622826728</v>
      </c>
      <c r="S14" s="37">
        <v>2.7336865848614202</v>
      </c>
      <c r="T14" s="37" t="s">
        <v>22</v>
      </c>
      <c r="U14" s="38" t="s">
        <v>22</v>
      </c>
      <c r="V14" s="39">
        <v>72.848796794294827</v>
      </c>
      <c r="W14" s="39">
        <v>1.5724536188474119</v>
      </c>
    </row>
    <row r="15" spans="1:23" x14ac:dyDescent="0.8">
      <c r="A15" s="20" t="s">
        <v>30</v>
      </c>
      <c r="B15" s="20" t="s">
        <v>21</v>
      </c>
      <c r="C15" s="20" t="s">
        <v>71</v>
      </c>
      <c r="D15" s="34">
        <v>44.534128666406716</v>
      </c>
      <c r="E15" s="34">
        <f t="shared" si="0"/>
        <v>19.247976586567177</v>
      </c>
      <c r="F15" s="34">
        <v>2.3137044284169743</v>
      </c>
      <c r="G15" s="42">
        <v>17.026619663133886</v>
      </c>
      <c r="H15" s="37">
        <v>4.3234615694016858</v>
      </c>
      <c r="I15" s="43">
        <v>7.9577606402018122E-2</v>
      </c>
      <c r="J15" s="44">
        <v>4.9439412626692878</v>
      </c>
      <c r="K15" s="43">
        <v>1.0842513509281749E-2</v>
      </c>
      <c r="L15" s="44">
        <v>2.3396821852151977</v>
      </c>
      <c r="M15" s="35">
        <v>7.8193570303523949E-3</v>
      </c>
      <c r="N15" s="34">
        <v>15.463918628292408</v>
      </c>
      <c r="O15" s="36">
        <v>0.4732423103166033</v>
      </c>
      <c r="P15" s="37">
        <v>69.519129196522428</v>
      </c>
      <c r="Q15" s="37">
        <v>1.6177877993893262</v>
      </c>
      <c r="R15" s="37">
        <v>77.747737677039325</v>
      </c>
      <c r="S15" s="37">
        <v>3.7003443443950488</v>
      </c>
      <c r="T15" s="37">
        <v>338.60857718926468</v>
      </c>
      <c r="U15" s="36">
        <v>98.672710193813188</v>
      </c>
      <c r="V15" s="39">
        <v>69.519129196522428</v>
      </c>
      <c r="W15" s="39">
        <v>1.6177877993893262</v>
      </c>
    </row>
    <row r="16" spans="1:23" x14ac:dyDescent="0.8">
      <c r="A16" s="20" t="s">
        <v>31</v>
      </c>
      <c r="B16" s="20" t="s">
        <v>21</v>
      </c>
      <c r="C16" s="20" t="s">
        <v>71</v>
      </c>
      <c r="D16" s="34">
        <v>40.7421090544943</v>
      </c>
      <c r="E16" s="34">
        <f t="shared" si="0"/>
        <v>17.945915922062497</v>
      </c>
      <c r="F16" s="34">
        <v>2.2702719232294202</v>
      </c>
      <c r="G16" s="42">
        <v>20.044193864767188</v>
      </c>
      <c r="H16" s="37">
        <v>4.1916657649065545</v>
      </c>
      <c r="I16" s="43">
        <v>6.3012237984550371E-2</v>
      </c>
      <c r="J16" s="44">
        <v>5.6021670979558902</v>
      </c>
      <c r="K16" s="43">
        <v>1.0945600521761644E-2</v>
      </c>
      <c r="L16" s="44">
        <v>2.21739864624214</v>
      </c>
      <c r="M16" s="35">
        <v>5.7653457694700344E-3</v>
      </c>
      <c r="N16" s="34">
        <v>20</v>
      </c>
      <c r="O16" s="36">
        <v>0.39581087237673124</v>
      </c>
      <c r="P16" s="37">
        <v>70.176509240658234</v>
      </c>
      <c r="Q16" s="37">
        <v>1.547653731090378</v>
      </c>
      <c r="R16" s="37">
        <v>62.046618245329078</v>
      </c>
      <c r="S16" s="37">
        <v>3.3718962700940551</v>
      </c>
      <c r="T16" s="37" t="s">
        <v>22</v>
      </c>
      <c r="U16" s="36" t="s">
        <v>22</v>
      </c>
      <c r="V16" s="39">
        <v>70.176509240658234</v>
      </c>
      <c r="W16" s="39">
        <v>1.547653731090378</v>
      </c>
    </row>
    <row r="17" spans="1:23" x14ac:dyDescent="0.8">
      <c r="A17" s="20" t="s">
        <v>32</v>
      </c>
      <c r="B17" s="20" t="s">
        <v>21</v>
      </c>
      <c r="C17" s="20" t="s">
        <v>71</v>
      </c>
      <c r="D17" s="34">
        <v>69.580671928782735</v>
      </c>
      <c r="E17" s="34">
        <f t="shared" si="0"/>
        <v>26.04557192089359</v>
      </c>
      <c r="F17" s="34">
        <v>2.6714971796401819</v>
      </c>
      <c r="G17" s="42">
        <v>23.418086290285842</v>
      </c>
      <c r="H17" s="37">
        <v>3.0247619443053742</v>
      </c>
      <c r="I17" s="43">
        <v>4.9594273594018634E-2</v>
      </c>
      <c r="J17" s="44">
        <v>3.6114611980545863</v>
      </c>
      <c r="K17" s="43">
        <v>1.1262903551982294E-2</v>
      </c>
      <c r="L17" s="44">
        <v>1.9234018973690101</v>
      </c>
      <c r="M17" s="35">
        <v>6.5502920906577184E-3</v>
      </c>
      <c r="N17" s="34">
        <v>17.869969905386363</v>
      </c>
      <c r="O17" s="36">
        <v>0.53258273919850041</v>
      </c>
      <c r="P17" s="37">
        <v>72.199512078107574</v>
      </c>
      <c r="Q17" s="37">
        <v>1.3809391469630299</v>
      </c>
      <c r="R17" s="37">
        <v>49.148279833906727</v>
      </c>
      <c r="S17" s="37">
        <v>1.7326999639522356</v>
      </c>
      <c r="T17" s="37" t="s">
        <v>22</v>
      </c>
      <c r="U17" s="36" t="s">
        <v>22</v>
      </c>
      <c r="V17" s="39">
        <v>72.199512078107574</v>
      </c>
      <c r="W17" s="39">
        <v>1.3809391469630299</v>
      </c>
    </row>
    <row r="18" spans="1:23" x14ac:dyDescent="0.8">
      <c r="A18" s="20" t="s">
        <v>33</v>
      </c>
      <c r="B18" s="20" t="s">
        <v>21</v>
      </c>
      <c r="C18" s="20" t="s">
        <v>71</v>
      </c>
      <c r="D18" s="34">
        <v>70.850342859400101</v>
      </c>
      <c r="E18" s="34">
        <f t="shared" si="0"/>
        <v>22.620149762288619</v>
      </c>
      <c r="F18" s="34">
        <v>3.1321783279047457</v>
      </c>
      <c r="G18" s="42">
        <v>22.860558398353145</v>
      </c>
      <c r="H18" s="37">
        <v>3.3146322782074638</v>
      </c>
      <c r="I18" s="43">
        <v>6.0081676503002383E-2</v>
      </c>
      <c r="J18" s="44">
        <v>5.5903477496985401</v>
      </c>
      <c r="K18" s="43">
        <v>1.125508739678124E-2</v>
      </c>
      <c r="L18" s="44">
        <v>1.9657460913011393</v>
      </c>
      <c r="M18" s="35">
        <v>7.8985224402906042E-3</v>
      </c>
      <c r="N18" s="34">
        <v>18.269014157328176</v>
      </c>
      <c r="O18" s="36">
        <v>0.35163216660486679</v>
      </c>
      <c r="P18" s="37">
        <v>72.149686885982234</v>
      </c>
      <c r="Q18" s="37">
        <v>1.4103723509472275</v>
      </c>
      <c r="R18" s="37">
        <v>59.243497446556901</v>
      </c>
      <c r="S18" s="37">
        <v>3.2171617976597489</v>
      </c>
      <c r="T18" s="37" t="s">
        <v>22</v>
      </c>
      <c r="U18" s="36" t="s">
        <v>22</v>
      </c>
      <c r="V18" s="39">
        <v>72.149686885982234</v>
      </c>
      <c r="W18" s="39">
        <v>1.4103723509472275</v>
      </c>
    </row>
    <row r="19" spans="1:23" x14ac:dyDescent="0.8">
      <c r="A19" s="20" t="s">
        <v>34</v>
      </c>
      <c r="B19" s="20" t="s">
        <v>21</v>
      </c>
      <c r="C19" s="20" t="s">
        <v>71</v>
      </c>
      <c r="D19" s="34">
        <v>64.00468376856081</v>
      </c>
      <c r="E19" s="34">
        <f t="shared" si="0"/>
        <v>18.058521822373923</v>
      </c>
      <c r="F19" s="34">
        <v>3.5442925173012267</v>
      </c>
      <c r="G19" s="42">
        <v>20.16881083298912</v>
      </c>
      <c r="H19" s="37">
        <v>3.9927522447853705</v>
      </c>
      <c r="I19" s="43">
        <v>6.6809272970408201E-2</v>
      </c>
      <c r="J19" s="44">
        <v>4.865924513382919</v>
      </c>
      <c r="K19" s="43">
        <v>1.1428204918248586E-2</v>
      </c>
      <c r="L19" s="44">
        <v>2.4330756068049979</v>
      </c>
      <c r="M19" s="35">
        <v>7.6387165147739876E-3</v>
      </c>
      <c r="N19" s="34">
        <v>19.898345758623599</v>
      </c>
      <c r="O19" s="36">
        <v>0.50002329467159357</v>
      </c>
      <c r="P19" s="37">
        <v>73.253158944632844</v>
      </c>
      <c r="Q19" s="37">
        <v>1.7722165170976396</v>
      </c>
      <c r="R19" s="37">
        <v>65.667061594315271</v>
      </c>
      <c r="S19" s="37">
        <v>3.0941872058998996</v>
      </c>
      <c r="T19" s="37" t="s">
        <v>22</v>
      </c>
      <c r="U19" s="36" t="s">
        <v>22</v>
      </c>
      <c r="V19" s="39">
        <v>73.253158944632844</v>
      </c>
      <c r="W19" s="39">
        <v>1.7722165170976396</v>
      </c>
    </row>
    <row r="20" spans="1:23" x14ac:dyDescent="0.8">
      <c r="A20" s="20" t="s">
        <v>35</v>
      </c>
      <c r="B20" s="20" t="s">
        <v>21</v>
      </c>
      <c r="C20" s="20" t="s">
        <v>71</v>
      </c>
      <c r="D20" s="34">
        <v>42.437909956215606</v>
      </c>
      <c r="E20" s="34">
        <f t="shared" si="0"/>
        <v>16.077262000385222</v>
      </c>
      <c r="F20" s="34">
        <v>2.6396229628651176</v>
      </c>
      <c r="G20" s="42">
        <v>19.162827194690031</v>
      </c>
      <c r="H20" s="37">
        <v>5.180242144642814</v>
      </c>
      <c r="I20" s="43">
        <v>6.6433844205906478E-2</v>
      </c>
      <c r="J20" s="44">
        <v>6.5611378120575008</v>
      </c>
      <c r="K20" s="43">
        <v>1.1187890739045726E-2</v>
      </c>
      <c r="L20" s="44">
        <v>2.1414116803992238</v>
      </c>
      <c r="M20" s="35">
        <v>7.5928949041780235E-3</v>
      </c>
      <c r="N20" s="34">
        <v>18.888952234091821</v>
      </c>
      <c r="O20" s="36">
        <v>0.32637809808901125</v>
      </c>
      <c r="P20" s="37">
        <v>71.721316353652</v>
      </c>
      <c r="Q20" s="37">
        <v>1.5273365228572899</v>
      </c>
      <c r="R20" s="37">
        <v>65.309667722002814</v>
      </c>
      <c r="S20" s="37">
        <v>4.1501801937984233</v>
      </c>
      <c r="T20" s="37" t="s">
        <v>22</v>
      </c>
      <c r="U20" s="36" t="s">
        <v>22</v>
      </c>
      <c r="V20" s="39">
        <v>71.721316353652</v>
      </c>
      <c r="W20" s="39">
        <v>1.5273365228572899</v>
      </c>
    </row>
    <row r="21" spans="1:23" x14ac:dyDescent="0.8">
      <c r="A21" s="20" t="s">
        <v>36</v>
      </c>
      <c r="B21" s="20" t="s">
        <v>21</v>
      </c>
      <c r="C21" s="20" t="s">
        <v>71</v>
      </c>
      <c r="D21" s="34">
        <v>46.191610937098261</v>
      </c>
      <c r="E21" s="34">
        <f t="shared" si="0"/>
        <v>16.852115957894213</v>
      </c>
      <c r="F21" s="34">
        <v>2.7409976914774457</v>
      </c>
      <c r="G21" s="42">
        <v>18.212772968372988</v>
      </c>
      <c r="H21" s="37">
        <v>5.4286562534783647</v>
      </c>
      <c r="I21" s="43">
        <v>6.2084725773334772E-2</v>
      </c>
      <c r="J21" s="44">
        <v>5.8351459038684066</v>
      </c>
      <c r="K21" s="43">
        <v>1.0680927873252114E-2</v>
      </c>
      <c r="L21" s="44">
        <v>1.7426094940117354</v>
      </c>
      <c r="M21" s="35">
        <v>6.8519001518894118E-3</v>
      </c>
      <c r="N21" s="34">
        <v>20</v>
      </c>
      <c r="O21" s="36">
        <v>0.29864026070992883</v>
      </c>
      <c r="P21" s="37">
        <v>68.488571829120673</v>
      </c>
      <c r="Q21" s="37">
        <v>1.1871707785031163</v>
      </c>
      <c r="R21" s="37">
        <v>61.160277286003712</v>
      </c>
      <c r="S21" s="37">
        <v>3.4634499723271723</v>
      </c>
      <c r="T21" s="37" t="s">
        <v>22</v>
      </c>
      <c r="U21" s="36" t="s">
        <v>22</v>
      </c>
      <c r="V21" s="39">
        <v>68.488571829120673</v>
      </c>
      <c r="W21" s="39">
        <v>1.1871707785031163</v>
      </c>
    </row>
    <row r="22" spans="1:23" x14ac:dyDescent="0.8">
      <c r="A22" s="20" t="s">
        <v>37</v>
      </c>
      <c r="B22" s="20" t="s">
        <v>21</v>
      </c>
      <c r="C22" s="20" t="s">
        <v>71</v>
      </c>
      <c r="D22" s="34">
        <v>223.33232720170119</v>
      </c>
      <c r="E22" s="34">
        <f t="shared" si="0"/>
        <v>48.25218825115725</v>
      </c>
      <c r="F22" s="34">
        <v>4.6284393578014553</v>
      </c>
      <c r="G22" s="42">
        <v>20.788055024548168</v>
      </c>
      <c r="H22" s="37">
        <v>2.7338618168387918</v>
      </c>
      <c r="I22" s="43">
        <v>6.8919880759839833E-2</v>
      </c>
      <c r="J22" s="44">
        <v>3.186500588048637</v>
      </c>
      <c r="K22" s="43">
        <v>1.0961512414848402E-2</v>
      </c>
      <c r="L22" s="44">
        <v>1.6324936350805737</v>
      </c>
      <c r="M22" s="35">
        <v>7.345429037736528E-3</v>
      </c>
      <c r="N22" s="34">
        <v>9.4601991913418217</v>
      </c>
      <c r="O22" s="36">
        <v>0.51231549782336194</v>
      </c>
      <c r="P22" s="37">
        <v>70.277972510265556</v>
      </c>
      <c r="Q22" s="37">
        <v>1.1410523364562977</v>
      </c>
      <c r="R22" s="37">
        <v>67.673941610323197</v>
      </c>
      <c r="S22" s="37">
        <v>2.0861421002357048</v>
      </c>
      <c r="T22" s="37" t="s">
        <v>22</v>
      </c>
      <c r="U22" s="36" t="s">
        <v>22</v>
      </c>
      <c r="V22" s="39">
        <v>70.277972510265556</v>
      </c>
      <c r="W22" s="39">
        <v>1.1410523364562977</v>
      </c>
    </row>
    <row r="23" spans="1:23" x14ac:dyDescent="0.8">
      <c r="A23" s="20" t="s">
        <v>38</v>
      </c>
      <c r="B23" s="20" t="s">
        <v>21</v>
      </c>
      <c r="C23" s="20" t="s">
        <v>71</v>
      </c>
      <c r="D23" s="34">
        <v>77.447518142546727</v>
      </c>
      <c r="E23" s="34">
        <f t="shared" si="0"/>
        <v>21.325556978208976</v>
      </c>
      <c r="F23" s="34">
        <v>3.6316762193683698</v>
      </c>
      <c r="G23" s="42">
        <v>21.506803504121407</v>
      </c>
      <c r="H23" s="37">
        <v>3.918761689369227</v>
      </c>
      <c r="I23" s="43">
        <v>7.0867217887538664E-2</v>
      </c>
      <c r="J23" s="44">
        <v>4.3655109572097865</v>
      </c>
      <c r="K23" s="43">
        <v>1.1658750698384077E-2</v>
      </c>
      <c r="L23" s="44">
        <v>1.9118965586063843</v>
      </c>
      <c r="M23" s="35">
        <v>8.2969081878630675E-3</v>
      </c>
      <c r="N23" s="34">
        <v>18.651084391840389</v>
      </c>
      <c r="O23" s="36">
        <v>0.43795481842711309</v>
      </c>
      <c r="P23" s="37">
        <v>74.722392473126092</v>
      </c>
      <c r="Q23" s="37">
        <v>1.4203670121783887</v>
      </c>
      <c r="R23" s="37">
        <v>69.522063477742208</v>
      </c>
      <c r="S23" s="37">
        <v>2.9334315677484213</v>
      </c>
      <c r="T23" s="37" t="s">
        <v>22</v>
      </c>
      <c r="U23" s="36" t="s">
        <v>22</v>
      </c>
      <c r="V23" s="39">
        <v>74.722392473126092</v>
      </c>
      <c r="W23" s="39">
        <v>1.4203670121783887</v>
      </c>
    </row>
    <row r="24" spans="1:23" x14ac:dyDescent="0.8">
      <c r="A24" s="20" t="s">
        <v>40</v>
      </c>
      <c r="B24" s="20" t="s">
        <v>21</v>
      </c>
      <c r="C24" s="20" t="s">
        <v>71</v>
      </c>
      <c r="D24" s="34">
        <v>40.509995278328326</v>
      </c>
      <c r="E24" s="34">
        <f t="shared" si="0"/>
        <v>19.268609491554901</v>
      </c>
      <c r="F24" s="34">
        <v>2.102382909160267</v>
      </c>
      <c r="G24" s="42">
        <v>21.508284643919289</v>
      </c>
      <c r="H24" s="37">
        <v>4.8425535050022797</v>
      </c>
      <c r="I24" s="43">
        <v>6.930990645680786E-2</v>
      </c>
      <c r="J24" s="44">
        <v>5.6730366861708301</v>
      </c>
      <c r="K24" s="43">
        <v>1.1971823216168661E-2</v>
      </c>
      <c r="L24" s="44">
        <v>2.9075453624211396</v>
      </c>
      <c r="M24" s="35">
        <v>7.2279250977253578E-3</v>
      </c>
      <c r="N24" s="34">
        <v>19.986434445906003</v>
      </c>
      <c r="O24" s="36">
        <v>0.51252010576784524</v>
      </c>
      <c r="P24" s="37">
        <v>76.717020505330566</v>
      </c>
      <c r="Q24" s="37">
        <v>2.2173619793201382</v>
      </c>
      <c r="R24" s="37">
        <v>68.0443653036005</v>
      </c>
      <c r="S24" s="37">
        <v>3.7336979611169738</v>
      </c>
      <c r="T24" s="37" t="s">
        <v>22</v>
      </c>
      <c r="U24" s="36" t="s">
        <v>22</v>
      </c>
      <c r="V24" s="39">
        <v>76.717020505330566</v>
      </c>
      <c r="W24" s="39">
        <v>2.2173619793201382</v>
      </c>
    </row>
    <row r="25" spans="1:23" x14ac:dyDescent="0.8">
      <c r="A25" s="20" t="s">
        <v>41</v>
      </c>
      <c r="B25" s="20" t="s">
        <v>21</v>
      </c>
      <c r="C25" s="20" t="s">
        <v>71</v>
      </c>
      <c r="D25" s="34">
        <v>22.540997031182986</v>
      </c>
      <c r="E25" s="34">
        <f t="shared" si="0"/>
        <v>9.805394187391185</v>
      </c>
      <c r="F25" s="34">
        <v>2.2988363956003512</v>
      </c>
      <c r="G25" s="42">
        <v>21.75034217201771</v>
      </c>
      <c r="H25" s="37">
        <v>5.1411914100559688</v>
      </c>
      <c r="I25" s="43">
        <v>4.5567112487692789E-2</v>
      </c>
      <c r="J25" s="44">
        <v>12.691772947691769</v>
      </c>
      <c r="K25" s="43">
        <v>1.0719375941603836E-2</v>
      </c>
      <c r="L25" s="44">
        <v>2.9959284941581208</v>
      </c>
      <c r="M25" s="35">
        <v>3.2768824457628039E-3</v>
      </c>
      <c r="N25" s="34">
        <v>20</v>
      </c>
      <c r="O25" s="36">
        <v>0.23605279628824311</v>
      </c>
      <c r="P25" s="37">
        <v>68.733800023318082</v>
      </c>
      <c r="Q25" s="37">
        <v>2.048276463900379</v>
      </c>
      <c r="R25" s="37">
        <v>45.244889667307028</v>
      </c>
      <c r="S25" s="37">
        <v>5.6163766933763419</v>
      </c>
      <c r="T25" s="37" t="s">
        <v>22</v>
      </c>
      <c r="U25" s="36" t="s">
        <v>22</v>
      </c>
      <c r="V25" s="39">
        <v>68.733800023318082</v>
      </c>
      <c r="W25" s="39">
        <v>2.048276463900379</v>
      </c>
    </row>
    <row r="26" spans="1:23" x14ac:dyDescent="0.8">
      <c r="A26" s="20" t="s">
        <v>42</v>
      </c>
      <c r="B26" s="20" t="s">
        <v>21</v>
      </c>
      <c r="C26" s="20" t="s">
        <v>71</v>
      </c>
      <c r="D26" s="34">
        <v>40.926895419988234</v>
      </c>
      <c r="E26" s="34">
        <f t="shared" si="0"/>
        <v>21.853383868154111</v>
      </c>
      <c r="F26" s="34">
        <v>1.8727944224523068</v>
      </c>
      <c r="G26" s="42">
        <v>16.739327896658718</v>
      </c>
      <c r="H26" s="37">
        <v>6.0163218764290569</v>
      </c>
      <c r="I26" s="43">
        <v>9.4856933999350995E-2</v>
      </c>
      <c r="J26" s="44">
        <v>6.6332280495139404</v>
      </c>
      <c r="K26" s="43">
        <v>1.1890528181414731E-2</v>
      </c>
      <c r="L26" s="44">
        <v>2.7934895800868604</v>
      </c>
      <c r="M26" s="35">
        <v>7.8356035161830217E-3</v>
      </c>
      <c r="N26" s="34">
        <v>18.792750888014393</v>
      </c>
      <c r="O26" s="36">
        <v>0.42113576666364683</v>
      </c>
      <c r="P26" s="37">
        <v>76.199137987388468</v>
      </c>
      <c r="Q26" s="37">
        <v>2.116083947622954</v>
      </c>
      <c r="R26" s="37">
        <v>92.017770067148291</v>
      </c>
      <c r="S26" s="37">
        <v>5.8354093977537218</v>
      </c>
      <c r="T26" s="37">
        <v>524.38394742680748</v>
      </c>
      <c r="U26" s="36">
        <v>132.04441501764359</v>
      </c>
      <c r="V26" s="39">
        <v>76.199137987388468</v>
      </c>
      <c r="W26" s="39">
        <v>2.116083947622954</v>
      </c>
    </row>
    <row r="27" spans="1:23" x14ac:dyDescent="0.8">
      <c r="A27" s="20" t="s">
        <v>43</v>
      </c>
      <c r="B27" s="20" t="s">
        <v>21</v>
      </c>
      <c r="C27" s="20" t="s">
        <v>71</v>
      </c>
      <c r="D27" s="34">
        <v>66.85820973759779</v>
      </c>
      <c r="E27" s="34">
        <f t="shared" si="0"/>
        <v>26.795093122923003</v>
      </c>
      <c r="F27" s="34">
        <v>2.495166164599036</v>
      </c>
      <c r="G27" s="42">
        <v>20.90074785152224</v>
      </c>
      <c r="H27" s="37">
        <v>4.1128645463016138</v>
      </c>
      <c r="I27" s="43">
        <v>6.6112228124815792E-2</v>
      </c>
      <c r="J27" s="44">
        <v>4.7110752542016758</v>
      </c>
      <c r="K27" s="43">
        <v>1.1332115569532657E-2</v>
      </c>
      <c r="L27" s="44">
        <v>2.0459342780525827</v>
      </c>
      <c r="M27" s="35">
        <v>6.3178923051358553E-3</v>
      </c>
      <c r="N27" s="34">
        <v>18.895946222147337</v>
      </c>
      <c r="O27" s="36">
        <v>0.43428180779491327</v>
      </c>
      <c r="P27" s="37">
        <v>72.640697117590193</v>
      </c>
      <c r="Q27" s="37">
        <v>1.477838879585434</v>
      </c>
      <c r="R27" s="37">
        <v>65.003401400156619</v>
      </c>
      <c r="S27" s="37">
        <v>2.9664023559328605</v>
      </c>
      <c r="T27" s="37" t="s">
        <v>22</v>
      </c>
      <c r="U27" s="38" t="s">
        <v>22</v>
      </c>
      <c r="V27" s="39">
        <v>72.640697117590193</v>
      </c>
      <c r="W27" s="39">
        <v>1.477838879585434</v>
      </c>
    </row>
    <row r="28" spans="1:23" x14ac:dyDescent="0.8">
      <c r="A28" s="20" t="s">
        <v>44</v>
      </c>
      <c r="B28" s="20" t="s">
        <v>21</v>
      </c>
      <c r="C28" s="20" t="s">
        <v>71</v>
      </c>
      <c r="D28" s="34">
        <v>167.25252005735933</v>
      </c>
      <c r="E28" s="34">
        <f t="shared" si="0"/>
        <v>63.756352047482096</v>
      </c>
      <c r="F28" s="34">
        <v>2.623307555814975</v>
      </c>
      <c r="G28" s="42">
        <v>21.026930786256006</v>
      </c>
      <c r="H28" s="37">
        <v>3.1356176781698619</v>
      </c>
      <c r="I28" s="43">
        <v>7.2557688435365988E-2</v>
      </c>
      <c r="J28" s="44">
        <v>3.8381618324642419</v>
      </c>
      <c r="K28" s="43">
        <v>1.1527626462271099E-2</v>
      </c>
      <c r="L28" s="44">
        <v>2.2126713818397707</v>
      </c>
      <c r="M28" s="35">
        <v>6.726701475784979E-3</v>
      </c>
      <c r="N28" s="34">
        <v>7.4274211359472559</v>
      </c>
      <c r="O28" s="36">
        <v>0.57649246655635522</v>
      </c>
      <c r="P28" s="37">
        <v>73.886798534749062</v>
      </c>
      <c r="Q28" s="37">
        <v>1.6255385758850025</v>
      </c>
      <c r="R28" s="37">
        <v>71.123682920643787</v>
      </c>
      <c r="S28" s="37">
        <v>2.6364342632940065</v>
      </c>
      <c r="T28" s="37" t="s">
        <v>22</v>
      </c>
      <c r="U28" s="36" t="s">
        <v>22</v>
      </c>
      <c r="V28" s="39">
        <v>73.886798534749062</v>
      </c>
      <c r="W28" s="39">
        <v>1.6255385758850025</v>
      </c>
    </row>
    <row r="29" spans="1:23" x14ac:dyDescent="0.8">
      <c r="A29" s="20" t="s">
        <v>45</v>
      </c>
      <c r="B29" s="20" t="s">
        <v>21</v>
      </c>
      <c r="C29" s="20" t="s">
        <v>71</v>
      </c>
      <c r="D29" s="34">
        <v>46.670272038917524</v>
      </c>
      <c r="E29" s="34">
        <f t="shared" si="0"/>
        <v>20.723975264754419</v>
      </c>
      <c r="F29" s="34">
        <v>2.2519941971891062</v>
      </c>
      <c r="G29" s="42">
        <v>24.156187008370214</v>
      </c>
      <c r="H29" s="37">
        <v>3.7692523230142982</v>
      </c>
      <c r="I29" s="43">
        <v>5.9420982520602822E-2</v>
      </c>
      <c r="J29" s="44">
        <v>4.5454858921831569</v>
      </c>
      <c r="K29" s="43">
        <v>1.1091905789893063E-2</v>
      </c>
      <c r="L29" s="44">
        <v>2.5393181984968942</v>
      </c>
      <c r="M29" s="35">
        <v>8.142987931634477E-3</v>
      </c>
      <c r="N29" s="34">
        <v>18.415893708920386</v>
      </c>
      <c r="O29" s="36">
        <v>0.55864615108887328</v>
      </c>
      <c r="P29" s="37">
        <v>71.109374584749901</v>
      </c>
      <c r="Q29" s="37">
        <v>1.7957706962084288</v>
      </c>
      <c r="R29" s="37">
        <v>58.610464511221679</v>
      </c>
      <c r="S29" s="37">
        <v>2.5887041758290614</v>
      </c>
      <c r="T29" s="37" t="s">
        <v>22</v>
      </c>
      <c r="U29" s="38" t="s">
        <v>22</v>
      </c>
      <c r="V29" s="39">
        <v>71.109374584749901</v>
      </c>
      <c r="W29" s="39">
        <v>1.7957706962084288</v>
      </c>
    </row>
    <row r="30" spans="1:23" x14ac:dyDescent="0.8">
      <c r="A30" s="20" t="s">
        <v>46</v>
      </c>
      <c r="B30" s="20" t="s">
        <v>21</v>
      </c>
      <c r="C30" s="20" t="s">
        <v>71</v>
      </c>
      <c r="D30" s="34">
        <v>48.161869250993192</v>
      </c>
      <c r="E30" s="34">
        <f t="shared" si="0"/>
        <v>19.491429182244104</v>
      </c>
      <c r="F30" s="34">
        <v>2.4709254924655135</v>
      </c>
      <c r="G30" s="42">
        <v>17.936124722289389</v>
      </c>
      <c r="H30" s="37">
        <v>5.3512440097441685</v>
      </c>
      <c r="I30" s="43">
        <v>7.6932064543138681E-2</v>
      </c>
      <c r="J30" s="44">
        <v>6.7618987492973375</v>
      </c>
      <c r="K30" s="43">
        <v>1.0958751253454807E-2</v>
      </c>
      <c r="L30" s="44">
        <v>2.6100389405669069</v>
      </c>
      <c r="M30" s="35">
        <v>5.8029625799882693E-3</v>
      </c>
      <c r="N30" s="34">
        <v>20</v>
      </c>
      <c r="O30" s="36">
        <v>0.38599201752882356</v>
      </c>
      <c r="P30" s="37">
        <v>70.260365891165691</v>
      </c>
      <c r="Q30" s="37">
        <v>1.8238656208781023</v>
      </c>
      <c r="R30" s="37">
        <v>75.256453029494139</v>
      </c>
      <c r="S30" s="37">
        <v>4.9047969331684627</v>
      </c>
      <c r="T30" s="37">
        <v>236.97166520293717</v>
      </c>
      <c r="U30" s="36">
        <v>143.99215599653678</v>
      </c>
      <c r="V30" s="39">
        <v>70.260365891165691</v>
      </c>
      <c r="W30" s="39">
        <v>1.8238656208781023</v>
      </c>
    </row>
    <row r="31" spans="1:23" x14ac:dyDescent="0.8">
      <c r="A31" s="20" t="s">
        <v>47</v>
      </c>
      <c r="B31" s="20" t="s">
        <v>21</v>
      </c>
      <c r="C31" s="20" t="s">
        <v>71</v>
      </c>
      <c r="D31" s="34">
        <v>60.215018123087823</v>
      </c>
      <c r="E31" s="34">
        <f t="shared" si="0"/>
        <v>20.155370070136382</v>
      </c>
      <c r="F31" s="34">
        <v>2.987542174296598</v>
      </c>
      <c r="G31" s="42">
        <v>19.05907968767162</v>
      </c>
      <c r="H31" s="37">
        <v>4.4488924321392131</v>
      </c>
      <c r="I31" s="43">
        <v>7.4025471000082832E-2</v>
      </c>
      <c r="J31" s="44">
        <v>4.7561087604168462</v>
      </c>
      <c r="K31" s="43">
        <v>1.0969890116048325E-2</v>
      </c>
      <c r="L31" s="44">
        <v>1.6671579333191862</v>
      </c>
      <c r="M31" s="35">
        <v>7.7369187684715084E-3</v>
      </c>
      <c r="N31" s="34">
        <v>16.240461045875502</v>
      </c>
      <c r="O31" s="36">
        <v>0.35052981697859015</v>
      </c>
      <c r="P31" s="37">
        <v>70.331392850602057</v>
      </c>
      <c r="Q31" s="37">
        <v>1.1661623335710232</v>
      </c>
      <c r="R31" s="37">
        <v>72.512272752629656</v>
      </c>
      <c r="S31" s="37">
        <v>3.3285098158662478</v>
      </c>
      <c r="T31" s="37">
        <v>145.0092841930325</v>
      </c>
      <c r="U31" s="36">
        <v>104.52625755889206</v>
      </c>
      <c r="V31" s="39">
        <v>70.331392850602057</v>
      </c>
      <c r="W31" s="39">
        <v>1.1661623335710232</v>
      </c>
    </row>
    <row r="32" spans="1:23" x14ac:dyDescent="0.8">
      <c r="A32" s="20" t="s">
        <v>48</v>
      </c>
      <c r="B32" s="20" t="s">
        <v>21</v>
      </c>
      <c r="C32" s="20" t="s">
        <v>71</v>
      </c>
      <c r="D32" s="34">
        <v>43.78892434992563</v>
      </c>
      <c r="E32" s="34">
        <f t="shared" si="0"/>
        <v>15.060534991595503</v>
      </c>
      <c r="F32" s="34">
        <v>2.9075278118846333</v>
      </c>
      <c r="G32" s="42">
        <v>23.063974738081242</v>
      </c>
      <c r="H32" s="37">
        <v>4.5202155657688419</v>
      </c>
      <c r="I32" s="43">
        <v>6.4347951591774796E-2</v>
      </c>
      <c r="J32" s="44">
        <v>5.0113397705185303</v>
      </c>
      <c r="K32" s="43">
        <v>1.1338188000024983E-2</v>
      </c>
      <c r="L32" s="44">
        <v>2.1595074272976365</v>
      </c>
      <c r="M32" s="35">
        <v>8.8256166149323391E-3</v>
      </c>
      <c r="N32" s="34">
        <v>18.387065974995711</v>
      </c>
      <c r="O32" s="36">
        <v>0.43092416922155496</v>
      </c>
      <c r="P32" s="37">
        <v>72.679403773811899</v>
      </c>
      <c r="Q32" s="37">
        <v>1.5607026342729782</v>
      </c>
      <c r="R32" s="37">
        <v>63.321683131519961</v>
      </c>
      <c r="S32" s="37">
        <v>3.0763531328866556</v>
      </c>
      <c r="T32" s="37" t="s">
        <v>22</v>
      </c>
      <c r="U32" s="36" t="s">
        <v>22</v>
      </c>
      <c r="V32" s="39">
        <v>72.679403773811899</v>
      </c>
      <c r="W32" s="39">
        <v>1.5607026342729782</v>
      </c>
    </row>
    <row r="33" spans="1:23" x14ac:dyDescent="0.8">
      <c r="A33" s="20" t="s">
        <v>49</v>
      </c>
      <c r="B33" s="20" t="s">
        <v>21</v>
      </c>
      <c r="C33" s="20" t="s">
        <v>71</v>
      </c>
      <c r="D33" s="34">
        <v>67.729857398716362</v>
      </c>
      <c r="E33" s="34">
        <f t="shared" si="0"/>
        <v>30.739311076208409</v>
      </c>
      <c r="F33" s="34">
        <v>2.2033628935535212</v>
      </c>
      <c r="G33" s="42">
        <v>20.410063920775695</v>
      </c>
      <c r="H33" s="37">
        <v>4.0377415965500978</v>
      </c>
      <c r="I33" s="43">
        <v>5.8545068199578429E-2</v>
      </c>
      <c r="J33" s="44">
        <v>4.5834576065040302</v>
      </c>
      <c r="K33" s="43">
        <v>1.1290257684787889E-2</v>
      </c>
      <c r="L33" s="44">
        <v>2.1397053758428504</v>
      </c>
      <c r="M33" s="35">
        <v>7.2351809428281393E-3</v>
      </c>
      <c r="N33" s="34">
        <v>13.373909396021165</v>
      </c>
      <c r="O33" s="36">
        <v>0.46683215151953406</v>
      </c>
      <c r="P33" s="37">
        <v>72.373881852953176</v>
      </c>
      <c r="Q33" s="37">
        <v>1.5399273143644123</v>
      </c>
      <c r="R33" s="37">
        <v>57.770612892187188</v>
      </c>
      <c r="S33" s="37">
        <v>2.5739791400721579</v>
      </c>
      <c r="T33" s="37" t="s">
        <v>22</v>
      </c>
      <c r="U33" s="36" t="s">
        <v>22</v>
      </c>
      <c r="V33" s="39">
        <v>72.373881852953176</v>
      </c>
      <c r="W33" s="39">
        <v>1.5399273143644123</v>
      </c>
    </row>
    <row r="34" spans="1:23" x14ac:dyDescent="0.8">
      <c r="A34" s="20" t="s">
        <v>50</v>
      </c>
      <c r="B34" s="20" t="s">
        <v>21</v>
      </c>
      <c r="C34" s="20" t="s">
        <v>71</v>
      </c>
      <c r="D34" s="34">
        <v>136.47020096233976</v>
      </c>
      <c r="E34" s="34">
        <f t="shared" si="0"/>
        <v>61.932630771721392</v>
      </c>
      <c r="F34" s="34">
        <v>2.2035266266236575</v>
      </c>
      <c r="G34" s="42">
        <v>20.675491036455835</v>
      </c>
      <c r="H34" s="37">
        <v>3.1721834158241422</v>
      </c>
      <c r="I34" s="43">
        <v>6.9766633553760005E-2</v>
      </c>
      <c r="J34" s="44">
        <v>3.9627857005059641</v>
      </c>
      <c r="K34" s="43">
        <v>1.1066415380178824E-2</v>
      </c>
      <c r="L34" s="44">
        <v>2.3373115156445157</v>
      </c>
      <c r="M34" s="35">
        <v>6.8308944608371121E-3</v>
      </c>
      <c r="N34" s="34">
        <v>8.2360442667665108</v>
      </c>
      <c r="O34" s="36">
        <v>0.58981526943182672</v>
      </c>
      <c r="P34" s="37">
        <v>70.946853443869159</v>
      </c>
      <c r="Q34" s="37">
        <v>1.6491573573369962</v>
      </c>
      <c r="R34" s="37">
        <v>68.477966395082277</v>
      </c>
      <c r="S34" s="37">
        <v>2.6241592333791957</v>
      </c>
      <c r="T34" s="37" t="s">
        <v>22</v>
      </c>
      <c r="U34" s="36" t="s">
        <v>22</v>
      </c>
      <c r="V34" s="39">
        <v>70.946853443869159</v>
      </c>
      <c r="W34" s="39">
        <v>1.6491573573369962</v>
      </c>
    </row>
    <row r="35" spans="1:23" x14ac:dyDescent="0.8">
      <c r="A35" s="20" t="s">
        <v>51</v>
      </c>
      <c r="B35" s="20" t="s">
        <v>21</v>
      </c>
      <c r="C35" s="20" t="s">
        <v>71</v>
      </c>
      <c r="D35" s="34">
        <v>42.959788954190991</v>
      </c>
      <c r="E35" s="34">
        <f t="shared" si="0"/>
        <v>15.560720194806036</v>
      </c>
      <c r="F35" s="34">
        <v>2.7607841035873393</v>
      </c>
      <c r="G35" s="42">
        <v>21.742128765716192</v>
      </c>
      <c r="H35" s="37">
        <v>4.5323216413609222</v>
      </c>
      <c r="I35" s="43">
        <v>5.846046269591948E-2</v>
      </c>
      <c r="J35" s="44">
        <v>6.6158808310242216</v>
      </c>
      <c r="K35" s="43">
        <v>1.1903148059706636E-2</v>
      </c>
      <c r="L35" s="44">
        <v>2.1708158375133775</v>
      </c>
      <c r="M35" s="35">
        <v>9.2122350570747209E-3</v>
      </c>
      <c r="N35" s="34">
        <v>16.954715803974572</v>
      </c>
      <c r="O35" s="36">
        <v>0.32812196787669601</v>
      </c>
      <c r="P35" s="37">
        <v>76.279534485661728</v>
      </c>
      <c r="Q35" s="37">
        <v>1.6461298300972587</v>
      </c>
      <c r="R35" s="37">
        <v>57.689453921726709</v>
      </c>
      <c r="S35" s="37">
        <v>3.7102837621111817</v>
      </c>
      <c r="T35" s="37" t="s">
        <v>22</v>
      </c>
      <c r="U35" s="36" t="s">
        <v>22</v>
      </c>
      <c r="V35" s="39">
        <v>76.279534485661728</v>
      </c>
      <c r="W35" s="39">
        <v>1.6461298300972587</v>
      </c>
    </row>
    <row r="36" spans="1:23" x14ac:dyDescent="0.8">
      <c r="A36" s="20" t="s">
        <v>52</v>
      </c>
      <c r="B36" s="20" t="s">
        <v>21</v>
      </c>
      <c r="C36" s="20" t="s">
        <v>71</v>
      </c>
      <c r="D36" s="34">
        <v>49.382302284731644</v>
      </c>
      <c r="E36" s="34">
        <f t="shared" si="0"/>
        <v>19.928635028067468</v>
      </c>
      <c r="F36" s="34">
        <v>2.4779570811137672</v>
      </c>
      <c r="G36" s="42">
        <v>20.355662205616291</v>
      </c>
      <c r="H36" s="37">
        <v>4.169049996182153</v>
      </c>
      <c r="I36" s="43">
        <v>5.4680062379883598E-2</v>
      </c>
      <c r="J36" s="44">
        <v>11.517311265698586</v>
      </c>
      <c r="K36" s="43">
        <v>1.0977556228241984E-2</v>
      </c>
      <c r="L36" s="44">
        <v>2.0301711602691284</v>
      </c>
      <c r="M36" s="35">
        <v>7.8968468912157235E-3</v>
      </c>
      <c r="N36" s="34">
        <v>17.533696470052231</v>
      </c>
      <c r="O36" s="36">
        <v>0.17627127664036446</v>
      </c>
      <c r="P36" s="37">
        <v>70.380275361822001</v>
      </c>
      <c r="Q36" s="37">
        <v>1.4210685319584684</v>
      </c>
      <c r="R36" s="37">
        <v>54.056417249537496</v>
      </c>
      <c r="S36" s="37">
        <v>6.0630959588023607</v>
      </c>
      <c r="T36" s="37" t="s">
        <v>22</v>
      </c>
      <c r="U36" s="36" t="s">
        <v>22</v>
      </c>
      <c r="V36" s="39">
        <v>70.380275361822001</v>
      </c>
      <c r="W36" s="39">
        <v>1.4210685319584684</v>
      </c>
    </row>
    <row r="37" spans="1:23" x14ac:dyDescent="0.8">
      <c r="A37" s="20" t="s">
        <v>53</v>
      </c>
      <c r="B37" s="20" t="s">
        <v>21</v>
      </c>
      <c r="C37" s="20" t="s">
        <v>71</v>
      </c>
      <c r="D37" s="34">
        <v>348.92489285834802</v>
      </c>
      <c r="E37" s="34">
        <f t="shared" si="0"/>
        <v>177.45908825980004</v>
      </c>
      <c r="F37" s="34">
        <v>1.9662272373873695</v>
      </c>
      <c r="G37" s="42">
        <v>20.423451933652633</v>
      </c>
      <c r="H37" s="37">
        <v>2.1846954259797164</v>
      </c>
      <c r="I37" s="43">
        <v>7.3097667459217044E-2</v>
      </c>
      <c r="J37" s="44">
        <v>2.7729354320435062</v>
      </c>
      <c r="K37" s="43">
        <v>1.1432653753819261E-2</v>
      </c>
      <c r="L37" s="44">
        <v>1.7070089332302396</v>
      </c>
      <c r="M37" s="35">
        <v>6.5005391405027974E-3</v>
      </c>
      <c r="N37" s="34">
        <v>7.51998599216423</v>
      </c>
      <c r="O37" s="36">
        <v>0.61559635089384857</v>
      </c>
      <c r="P37" s="37">
        <v>73.281513872351482</v>
      </c>
      <c r="Q37" s="37">
        <v>1.243838757087147</v>
      </c>
      <c r="R37" s="37">
        <v>71.634748744892889</v>
      </c>
      <c r="S37" s="37">
        <v>1.9179375075945586</v>
      </c>
      <c r="T37" s="37">
        <v>16.978030244320294</v>
      </c>
      <c r="U37" s="36" t="s">
        <v>22</v>
      </c>
      <c r="V37" s="39">
        <v>73.281513872351482</v>
      </c>
      <c r="W37" s="39">
        <v>1.243838757087147</v>
      </c>
    </row>
    <row r="38" spans="1:23" x14ac:dyDescent="0.8">
      <c r="A38" s="20" t="s">
        <v>54</v>
      </c>
      <c r="B38" s="20" t="s">
        <v>21</v>
      </c>
      <c r="C38" s="20" t="s">
        <v>71</v>
      </c>
      <c r="D38" s="34">
        <v>271.64242553136279</v>
      </c>
      <c r="E38" s="34">
        <f t="shared" si="0"/>
        <v>148.42201625436428</v>
      </c>
      <c r="F38" s="34">
        <v>1.8302030412107091</v>
      </c>
      <c r="G38" s="42">
        <v>20.188675950208058</v>
      </c>
      <c r="H38" s="37">
        <v>2.323538738491699</v>
      </c>
      <c r="I38" s="43">
        <v>7.1656125808601381E-2</v>
      </c>
      <c r="J38" s="44">
        <v>3.20550703433307</v>
      </c>
      <c r="K38" s="43">
        <v>1.1106169284752068E-2</v>
      </c>
      <c r="L38" s="44">
        <v>2.1977751330989577</v>
      </c>
      <c r="M38" s="35">
        <v>6.332082223958954E-3</v>
      </c>
      <c r="N38" s="34">
        <v>7.4780683929131353</v>
      </c>
      <c r="O38" s="36">
        <v>0.68562480430064687</v>
      </c>
      <c r="P38" s="37">
        <v>71.20031364426184</v>
      </c>
      <c r="Q38" s="37">
        <v>1.5562128525506509</v>
      </c>
      <c r="R38" s="37">
        <v>70.269820809942544</v>
      </c>
      <c r="S38" s="37">
        <v>2.1763321760750927</v>
      </c>
      <c r="T38" s="37">
        <v>38.690210457370171</v>
      </c>
      <c r="U38" s="36" t="s">
        <v>22</v>
      </c>
      <c r="V38" s="39">
        <v>71.20031364426184</v>
      </c>
      <c r="W38" s="39">
        <v>1.5562128525506509</v>
      </c>
    </row>
    <row r="39" spans="1:23" x14ac:dyDescent="0.8">
      <c r="A39" s="20" t="s">
        <v>55</v>
      </c>
      <c r="B39" s="20" t="s">
        <v>21</v>
      </c>
      <c r="C39" s="20" t="s">
        <v>71</v>
      </c>
      <c r="D39" s="34">
        <v>47.86122541166781</v>
      </c>
      <c r="E39" s="34">
        <f t="shared" si="0"/>
        <v>15.319991233080446</v>
      </c>
      <c r="F39" s="34">
        <v>3.1241026632130899</v>
      </c>
      <c r="G39" s="42">
        <v>21.088473223560147</v>
      </c>
      <c r="H39" s="37">
        <v>4.3444854527335579</v>
      </c>
      <c r="I39" s="43">
        <v>5.6329486600954499E-2</v>
      </c>
      <c r="J39" s="44">
        <v>8.715906866867325</v>
      </c>
      <c r="K39" s="43">
        <v>1.1138993369598E-2</v>
      </c>
      <c r="L39" s="44">
        <v>2.3728728928945504</v>
      </c>
      <c r="M39" s="35">
        <v>8.9958285171743337E-3</v>
      </c>
      <c r="N39" s="34">
        <v>20</v>
      </c>
      <c r="O39" s="36">
        <v>0.27224624231757188</v>
      </c>
      <c r="P39" s="37">
        <v>71.409583667493436</v>
      </c>
      <c r="Q39" s="37">
        <v>1.6851081426040295</v>
      </c>
      <c r="R39" s="37">
        <v>55.643144077311192</v>
      </c>
      <c r="S39" s="37">
        <v>4.7193480661989646</v>
      </c>
      <c r="T39" s="37" t="s">
        <v>22</v>
      </c>
      <c r="U39" s="36" t="s">
        <v>22</v>
      </c>
      <c r="V39" s="39">
        <v>71.409583667493436</v>
      </c>
      <c r="W39" s="39">
        <v>1.6851081426040295</v>
      </c>
    </row>
    <row r="40" spans="1:23" x14ac:dyDescent="0.8">
      <c r="A40" s="20" t="s">
        <v>56</v>
      </c>
      <c r="B40" s="20" t="s">
        <v>21</v>
      </c>
      <c r="C40" s="20" t="s">
        <v>71</v>
      </c>
      <c r="D40" s="34">
        <v>58.277245705646152</v>
      </c>
      <c r="E40" s="34">
        <f t="shared" si="0"/>
        <v>26.351630335351828</v>
      </c>
      <c r="F40" s="34">
        <v>2.2115233465257274</v>
      </c>
      <c r="G40" s="42">
        <v>19.706545153620404</v>
      </c>
      <c r="H40" s="37">
        <v>3.1665627096844022</v>
      </c>
      <c r="I40" s="43">
        <v>7.7048086454525891E-2</v>
      </c>
      <c r="J40" s="44">
        <v>3.9058336957763671</v>
      </c>
      <c r="K40" s="43">
        <v>1.1389559487498691E-2</v>
      </c>
      <c r="L40" s="44">
        <v>2.2864410919885985</v>
      </c>
      <c r="M40" s="35">
        <v>6.2081654427723247E-3</v>
      </c>
      <c r="N40" s="34">
        <v>16.407248040891211</v>
      </c>
      <c r="O40" s="36">
        <v>0.58539130697271524</v>
      </c>
      <c r="P40" s="37">
        <v>73.00684466237351</v>
      </c>
      <c r="Q40" s="37">
        <v>1.6598417832211609</v>
      </c>
      <c r="R40" s="37">
        <v>75.365838144012088</v>
      </c>
      <c r="S40" s="37">
        <v>2.8370798052774973</v>
      </c>
      <c r="T40" s="37">
        <v>150.85297758250371</v>
      </c>
      <c r="U40" s="36">
        <v>74.233171359730932</v>
      </c>
      <c r="V40" s="39">
        <v>73.00684466237351</v>
      </c>
      <c r="W40" s="39">
        <v>1.6598417832211609</v>
      </c>
    </row>
    <row r="41" spans="1:23" x14ac:dyDescent="0.8">
      <c r="A41" s="20" t="s">
        <v>57</v>
      </c>
      <c r="B41" s="20" t="s">
        <v>21</v>
      </c>
      <c r="C41" s="20" t="s">
        <v>71</v>
      </c>
      <c r="D41" s="34">
        <v>277.28204201172804</v>
      </c>
      <c r="E41" s="34">
        <f t="shared" si="0"/>
        <v>86.899707605314404</v>
      </c>
      <c r="F41" s="34">
        <v>3.1908282507819474</v>
      </c>
      <c r="G41" s="42">
        <v>20.918894628451646</v>
      </c>
      <c r="H41" s="37">
        <v>2.4355293466582419</v>
      </c>
      <c r="I41" s="43">
        <v>7.026651698324568E-2</v>
      </c>
      <c r="J41" s="44">
        <v>3.221031206580836</v>
      </c>
      <c r="K41" s="43">
        <v>1.1435339098353207E-2</v>
      </c>
      <c r="L41" s="44">
        <v>2.0930002958913936</v>
      </c>
      <c r="M41" s="35">
        <v>6.3693392784414781E-3</v>
      </c>
      <c r="N41" s="34">
        <v>11.453002853435036</v>
      </c>
      <c r="O41" s="36">
        <v>0.6497919956861079</v>
      </c>
      <c r="P41" s="37">
        <v>73.298629020892534</v>
      </c>
      <c r="Q41" s="37">
        <v>1.5254515805277862</v>
      </c>
      <c r="R41" s="37">
        <v>68.952326497408507</v>
      </c>
      <c r="S41" s="37">
        <v>2.147246870376172</v>
      </c>
      <c r="T41" s="37" t="s">
        <v>22</v>
      </c>
      <c r="U41" s="36" t="s">
        <v>22</v>
      </c>
      <c r="V41" s="39">
        <v>73.298629020892534</v>
      </c>
      <c r="W41" s="39">
        <v>1.5254515805277862</v>
      </c>
    </row>
    <row r="42" spans="1:23" x14ac:dyDescent="0.8">
      <c r="A42" s="20" t="s">
        <v>58</v>
      </c>
      <c r="B42" s="20" t="s">
        <v>21</v>
      </c>
      <c r="C42" s="20" t="s">
        <v>71</v>
      </c>
      <c r="D42" s="34">
        <v>24.067167400594165</v>
      </c>
      <c r="E42" s="34">
        <f t="shared" si="0"/>
        <v>8.2391847451902489</v>
      </c>
      <c r="F42" s="34">
        <v>2.9210617488148625</v>
      </c>
      <c r="G42" s="42">
        <v>17.410724580169305</v>
      </c>
      <c r="H42" s="37">
        <v>6.2953697291711057</v>
      </c>
      <c r="I42" s="43">
        <v>6.2447133748452156E-2</v>
      </c>
      <c r="J42" s="44">
        <v>16.422378492500226</v>
      </c>
      <c r="K42" s="43">
        <v>1.1236667475844959E-2</v>
      </c>
      <c r="L42" s="44">
        <v>3.0790945225070208</v>
      </c>
      <c r="M42" s="35">
        <v>8.7069856659815707E-3</v>
      </c>
      <c r="N42" s="34">
        <v>20</v>
      </c>
      <c r="O42" s="36">
        <v>0.18749382276831555</v>
      </c>
      <c r="P42" s="37">
        <v>72.032264959022058</v>
      </c>
      <c r="Q42" s="37">
        <v>2.2055959920200934</v>
      </c>
      <c r="R42" s="37">
        <v>61.506690467071707</v>
      </c>
      <c r="S42" s="37">
        <v>9.8013215403682992</v>
      </c>
      <c r="T42" s="37" t="s">
        <v>22</v>
      </c>
      <c r="U42" s="36" t="s">
        <v>22</v>
      </c>
      <c r="V42" s="39">
        <v>72.032264959022058</v>
      </c>
      <c r="W42" s="39">
        <v>2.2055959920200934</v>
      </c>
    </row>
    <row r="43" spans="1:23" x14ac:dyDescent="0.8">
      <c r="A43" s="32"/>
      <c r="B43" s="20"/>
      <c r="C43" s="41"/>
      <c r="D43" s="34"/>
      <c r="E43" s="34"/>
      <c r="F43" s="34"/>
      <c r="G43" s="42"/>
      <c r="H43" s="37"/>
      <c r="I43" s="43"/>
      <c r="J43" s="44"/>
      <c r="K43" s="43"/>
      <c r="L43" s="44"/>
      <c r="M43" s="35"/>
      <c r="N43" s="20"/>
      <c r="O43" s="36"/>
      <c r="P43" s="37"/>
      <c r="Q43" s="37"/>
      <c r="R43" s="37"/>
      <c r="S43" s="37"/>
      <c r="T43" s="37"/>
      <c r="U43" s="20"/>
      <c r="V43" s="39"/>
      <c r="W43" s="39"/>
    </row>
    <row r="44" spans="1:23" x14ac:dyDescent="0.8">
      <c r="A44" s="33" t="s">
        <v>61</v>
      </c>
      <c r="B44" s="20"/>
      <c r="C44" s="41"/>
      <c r="D44" s="34"/>
      <c r="E44" s="34"/>
      <c r="F44" s="34"/>
      <c r="G44" s="42"/>
      <c r="H44" s="37"/>
      <c r="I44" s="43"/>
      <c r="J44" s="44"/>
      <c r="K44" s="43"/>
      <c r="L44" s="44"/>
      <c r="M44" s="35"/>
      <c r="N44" s="20"/>
      <c r="O44" s="36"/>
      <c r="P44" s="37"/>
      <c r="Q44" s="37"/>
      <c r="R44" s="37"/>
      <c r="S44" s="37"/>
      <c r="T44" s="37"/>
      <c r="U44" s="20"/>
      <c r="V44" s="39"/>
      <c r="W44" s="39"/>
    </row>
    <row r="45" spans="1:23" x14ac:dyDescent="0.8">
      <c r="A45" s="41" t="s">
        <v>39</v>
      </c>
      <c r="B45" s="20" t="s">
        <v>23</v>
      </c>
      <c r="C45" s="20" t="s">
        <v>72</v>
      </c>
      <c r="D45" s="34">
        <v>770.06448949561229</v>
      </c>
      <c r="E45" s="34">
        <f>D45/F45</f>
        <v>279.35264209516509</v>
      </c>
      <c r="F45" s="34">
        <v>2.7566035664458828</v>
      </c>
      <c r="G45" s="42">
        <v>20.417040941294317</v>
      </c>
      <c r="H45" s="37">
        <v>1.5384195950050719</v>
      </c>
      <c r="I45" s="43">
        <v>0.15750603798059484</v>
      </c>
      <c r="J45" s="44">
        <v>2.5336292541233654</v>
      </c>
      <c r="K45" s="43">
        <v>2.4040780101820116E-2</v>
      </c>
      <c r="L45" s="44">
        <v>2.0129176609541992</v>
      </c>
      <c r="M45" s="35">
        <v>1.3078880726807117E-2</v>
      </c>
      <c r="N45" s="34">
        <v>4.8870595612561569</v>
      </c>
      <c r="O45" s="36">
        <v>0.79447995703328278</v>
      </c>
      <c r="P45" s="37">
        <v>153.14327247402173</v>
      </c>
      <c r="Q45" s="37">
        <v>3.0463202146740542</v>
      </c>
      <c r="R45" s="37">
        <v>148.51776754081212</v>
      </c>
      <c r="S45" s="37">
        <v>3.5006495706184069</v>
      </c>
      <c r="T45" s="37">
        <v>75.257099316227013</v>
      </c>
      <c r="U45" s="36">
        <v>36.579902770731302</v>
      </c>
      <c r="V45" s="39">
        <v>153.14327247402173</v>
      </c>
      <c r="W45" s="39">
        <v>3.0463202146740542</v>
      </c>
    </row>
    <row r="46" spans="1:23" x14ac:dyDescent="0.8">
      <c r="A46" s="41" t="s">
        <v>59</v>
      </c>
      <c r="B46" s="20" t="s">
        <v>23</v>
      </c>
      <c r="C46" s="20" t="s">
        <v>72</v>
      </c>
      <c r="D46" s="34">
        <v>1969.1943930061625</v>
      </c>
      <c r="E46" s="34">
        <f>D46/F46</f>
        <v>329.23434204330334</v>
      </c>
      <c r="F46" s="34">
        <v>5.9811330154226727</v>
      </c>
      <c r="G46" s="42">
        <v>11.05682337352968</v>
      </c>
      <c r="H46" s="37">
        <v>1.1478685400330788</v>
      </c>
      <c r="I46" s="43">
        <v>2.8582815533378412</v>
      </c>
      <c r="J46" s="44">
        <v>2.3998645691092286</v>
      </c>
      <c r="K46" s="43">
        <v>0.23535838058179737</v>
      </c>
      <c r="L46" s="44">
        <v>2.1075453449844037</v>
      </c>
      <c r="M46" s="35">
        <v>0.13384450169145654</v>
      </c>
      <c r="N46" s="34">
        <v>5.3894067419179477</v>
      </c>
      <c r="O46" s="36">
        <v>0.87819344979399128</v>
      </c>
      <c r="P46" s="37">
        <v>1362.5212872833574</v>
      </c>
      <c r="Q46" s="37">
        <v>25.884165518952614</v>
      </c>
      <c r="R46" s="37">
        <v>1370.9924261693939</v>
      </c>
      <c r="S46" s="37">
        <v>18.054002490919743</v>
      </c>
      <c r="T46" s="37">
        <v>1384.1974703394806</v>
      </c>
      <c r="U46" s="36">
        <v>22.04641179806697</v>
      </c>
      <c r="V46" s="39">
        <v>1384.1974703394806</v>
      </c>
      <c r="W46" s="39">
        <v>22.04641179806697</v>
      </c>
    </row>
    <row r="47" spans="1:23" x14ac:dyDescent="0.8">
      <c r="A47" s="24"/>
      <c r="B47" s="16"/>
      <c r="C47" s="16"/>
      <c r="D47" s="27"/>
      <c r="E47" s="27"/>
      <c r="F47" s="27"/>
      <c r="G47" s="28"/>
      <c r="H47" s="16"/>
      <c r="I47" s="28"/>
      <c r="J47" s="16"/>
      <c r="K47" s="28"/>
      <c r="L47" s="16"/>
      <c r="M47" s="28"/>
      <c r="N47" s="16"/>
      <c r="O47" s="29"/>
      <c r="P47" s="30"/>
      <c r="Q47" s="16"/>
      <c r="R47" s="30"/>
      <c r="S47" s="16"/>
      <c r="T47" s="30"/>
      <c r="U47" s="16"/>
      <c r="V47" s="30"/>
      <c r="W47" s="16"/>
    </row>
    <row r="48" spans="1:23" x14ac:dyDescent="0.8">
      <c r="A48" s="26" t="s">
        <v>62</v>
      </c>
      <c r="B48" s="16"/>
      <c r="C48" s="16"/>
      <c r="D48" s="27"/>
      <c r="E48" s="27"/>
      <c r="F48" s="27"/>
      <c r="G48" s="28"/>
      <c r="H48" s="16"/>
      <c r="I48" s="28"/>
      <c r="J48" s="16"/>
      <c r="K48" s="28"/>
      <c r="L48" s="16"/>
      <c r="M48" s="28"/>
      <c r="N48" s="16"/>
      <c r="O48" s="29"/>
      <c r="P48" s="30"/>
      <c r="Q48" s="16"/>
      <c r="R48" s="30"/>
      <c r="S48" s="16"/>
      <c r="T48" s="30"/>
      <c r="U48" s="16"/>
      <c r="V48" s="30"/>
      <c r="W48" s="16"/>
    </row>
    <row r="49" spans="1:23" x14ac:dyDescent="0.8">
      <c r="A49" s="24"/>
      <c r="B49" s="16" t="s">
        <v>63</v>
      </c>
      <c r="C49" s="16"/>
      <c r="D49" s="27"/>
      <c r="E49" s="27"/>
      <c r="F49" s="27"/>
      <c r="G49" s="28"/>
      <c r="H49" s="16"/>
      <c r="I49" s="28"/>
      <c r="J49" s="16"/>
      <c r="K49" s="28"/>
      <c r="L49" s="16"/>
      <c r="M49" s="28"/>
      <c r="N49" s="16"/>
      <c r="O49" s="29"/>
      <c r="P49" s="30"/>
      <c r="Q49" s="16"/>
      <c r="R49" s="30"/>
      <c r="S49" s="16"/>
      <c r="T49" s="30"/>
      <c r="U49" s="16"/>
      <c r="V49" s="30"/>
      <c r="W49" s="16"/>
    </row>
    <row r="50" spans="1:23" x14ac:dyDescent="0.8">
      <c r="A50" s="24"/>
      <c r="B50" s="16" t="s">
        <v>64</v>
      </c>
      <c r="C50" s="16"/>
      <c r="D50" s="27"/>
      <c r="E50" s="27"/>
      <c r="F50" s="27"/>
      <c r="G50" s="28"/>
      <c r="H50" s="16"/>
      <c r="I50" s="28"/>
      <c r="J50" s="16"/>
      <c r="K50" s="28"/>
      <c r="L50" s="16"/>
      <c r="M50" s="28"/>
      <c r="N50" s="16"/>
      <c r="O50" s="29"/>
      <c r="P50" s="30"/>
      <c r="Q50" s="16"/>
      <c r="R50" s="30"/>
      <c r="S50" s="16"/>
      <c r="T50" s="30"/>
      <c r="U50" s="16"/>
      <c r="V50" s="30"/>
      <c r="W50" s="16"/>
    </row>
    <row r="51" spans="1:23" x14ac:dyDescent="0.8">
      <c r="A51" s="24"/>
      <c r="B51" s="16" t="s">
        <v>65</v>
      </c>
      <c r="C51" s="16"/>
      <c r="D51" s="27"/>
      <c r="E51" s="27"/>
      <c r="F51" s="27"/>
      <c r="G51" s="28"/>
      <c r="H51" s="16"/>
      <c r="I51" s="28"/>
      <c r="J51" s="16"/>
      <c r="K51" s="28"/>
      <c r="L51" s="16"/>
      <c r="M51" s="28"/>
      <c r="N51" s="16"/>
      <c r="O51" s="29"/>
      <c r="P51" s="30"/>
      <c r="Q51" s="16"/>
      <c r="R51" s="30"/>
      <c r="S51" s="16"/>
      <c r="T51" s="30"/>
      <c r="U51" s="16"/>
      <c r="V51" s="30"/>
      <c r="W51" s="16"/>
    </row>
    <row r="52" spans="1:23" x14ac:dyDescent="0.8">
      <c r="A52" s="24"/>
      <c r="B52" s="16" t="s">
        <v>66</v>
      </c>
      <c r="C52" s="16"/>
      <c r="D52" s="27"/>
      <c r="E52" s="27"/>
      <c r="F52" s="27"/>
      <c r="G52" s="28"/>
      <c r="H52" s="16"/>
      <c r="I52" s="28"/>
      <c r="J52" s="16"/>
      <c r="K52" s="28"/>
      <c r="L52" s="16"/>
      <c r="M52" s="28"/>
      <c r="N52" s="16"/>
      <c r="O52" s="29"/>
      <c r="P52" s="30"/>
      <c r="Q52" s="16"/>
      <c r="R52" s="30"/>
      <c r="S52" s="16"/>
      <c r="T52" s="30"/>
      <c r="U52" s="16"/>
      <c r="V52" s="30"/>
      <c r="W52" s="16"/>
    </row>
    <row r="53" spans="1:23" x14ac:dyDescent="0.8">
      <c r="A53" s="24"/>
      <c r="B53" s="16" t="s">
        <v>67</v>
      </c>
      <c r="C53" s="16"/>
      <c r="D53" s="27"/>
      <c r="E53" s="27"/>
      <c r="F53" s="27"/>
      <c r="G53" s="28"/>
      <c r="H53" s="16"/>
      <c r="I53" s="28"/>
      <c r="J53" s="16"/>
      <c r="K53" s="28"/>
      <c r="L53" s="16"/>
      <c r="M53" s="28"/>
      <c r="N53" s="16"/>
      <c r="O53" s="29"/>
      <c r="P53" s="30"/>
      <c r="Q53" s="16"/>
      <c r="R53" s="30"/>
      <c r="S53" s="16"/>
      <c r="T53" s="30"/>
      <c r="U53" s="16"/>
      <c r="V53" s="30"/>
      <c r="W53" s="16"/>
    </row>
    <row r="54" spans="1:23" x14ac:dyDescent="0.8">
      <c r="A54" s="24"/>
      <c r="B54" s="16" t="s">
        <v>78</v>
      </c>
      <c r="C54" s="16"/>
      <c r="D54" s="27"/>
      <c r="E54" s="27"/>
      <c r="F54" s="27"/>
      <c r="G54" s="28"/>
      <c r="H54" s="16"/>
      <c r="I54" s="28"/>
      <c r="J54" s="16"/>
      <c r="K54" s="28"/>
      <c r="L54" s="16"/>
      <c r="M54" s="28"/>
      <c r="N54" s="16"/>
      <c r="O54" s="29"/>
      <c r="P54" s="30"/>
      <c r="Q54" s="16"/>
      <c r="R54" s="30"/>
      <c r="S54" s="16"/>
      <c r="T54" s="30"/>
      <c r="U54" s="16"/>
      <c r="V54" s="30"/>
      <c r="W54" s="16"/>
    </row>
    <row r="55" spans="1:23" x14ac:dyDescent="0.8">
      <c r="A55" s="24"/>
      <c r="B55" s="16" t="s">
        <v>68</v>
      </c>
      <c r="C55" s="16"/>
      <c r="D55" s="27"/>
      <c r="E55" s="27"/>
      <c r="F55" s="27"/>
      <c r="G55" s="28"/>
      <c r="H55" s="16"/>
      <c r="I55" s="28"/>
      <c r="J55" s="16"/>
      <c r="K55" s="28"/>
      <c r="L55" s="16"/>
      <c r="M55" s="28"/>
      <c r="N55" s="16"/>
      <c r="O55" s="29"/>
      <c r="P55" s="30"/>
      <c r="Q55" s="16"/>
      <c r="R55" s="30"/>
      <c r="S55" s="16"/>
      <c r="T55" s="30"/>
      <c r="U55" s="16"/>
      <c r="V55" s="30"/>
      <c r="W55" s="16"/>
    </row>
    <row r="56" spans="1:23" x14ac:dyDescent="0.8">
      <c r="A56" s="24"/>
      <c r="B56" s="16" t="s">
        <v>69</v>
      </c>
      <c r="C56" s="16"/>
      <c r="D56" s="27"/>
      <c r="E56" s="27"/>
      <c r="F56" s="27"/>
      <c r="G56" s="28"/>
      <c r="H56" s="16"/>
      <c r="I56" s="28"/>
      <c r="J56" s="16"/>
      <c r="K56" s="28"/>
      <c r="L56" s="16"/>
      <c r="M56" s="28"/>
      <c r="N56" s="16"/>
      <c r="O56" s="29"/>
      <c r="P56" s="30"/>
      <c r="Q56" s="16"/>
      <c r="R56" s="30"/>
      <c r="S56" s="16"/>
      <c r="T56" s="30"/>
      <c r="U56" s="16"/>
      <c r="V56" s="30"/>
      <c r="W56" s="16"/>
    </row>
    <row r="57" spans="1:23" x14ac:dyDescent="0.8">
      <c r="A57" s="24"/>
      <c r="B57" s="16" t="s">
        <v>75</v>
      </c>
      <c r="C57" s="31"/>
      <c r="D57" s="31"/>
      <c r="E57" s="27"/>
      <c r="F57" s="27"/>
      <c r="G57" s="28"/>
      <c r="H57" s="16"/>
      <c r="I57" s="28"/>
      <c r="J57" s="16"/>
      <c r="K57" s="28"/>
      <c r="L57" s="16"/>
      <c r="M57" s="28"/>
      <c r="N57" s="16"/>
      <c r="O57" s="29"/>
      <c r="P57" s="30"/>
      <c r="Q57" s="16"/>
      <c r="R57" s="30"/>
      <c r="S57" s="16"/>
      <c r="T57" s="30"/>
      <c r="U57" s="16"/>
      <c r="V57" s="30"/>
      <c r="W57" s="16"/>
    </row>
    <row r="58" spans="1:23" x14ac:dyDescent="0.8">
      <c r="A58" s="24"/>
      <c r="B58" s="16" t="s">
        <v>73</v>
      </c>
      <c r="C58" s="31"/>
      <c r="D58" s="31"/>
      <c r="E58" s="27"/>
      <c r="F58" s="27"/>
      <c r="G58" s="28"/>
      <c r="H58" s="16"/>
      <c r="I58" s="28"/>
      <c r="J58" s="16"/>
      <c r="K58" s="28"/>
      <c r="L58" s="16"/>
      <c r="M58" s="28"/>
      <c r="N58" s="16"/>
      <c r="O58" s="29"/>
      <c r="P58" s="30"/>
      <c r="Q58" s="16"/>
      <c r="R58" s="30"/>
      <c r="S58" s="16"/>
      <c r="T58" s="30"/>
      <c r="U58" s="16"/>
      <c r="V58" s="30"/>
      <c r="W58" s="16"/>
    </row>
    <row r="59" spans="1:23" x14ac:dyDescent="0.8">
      <c r="A59" s="24"/>
      <c r="B59" s="16" t="s">
        <v>76</v>
      </c>
      <c r="C59" s="16"/>
      <c r="D59" s="27"/>
      <c r="E59" s="27"/>
      <c r="F59" s="27"/>
      <c r="G59" s="28"/>
      <c r="H59" s="16"/>
      <c r="I59" s="28"/>
      <c r="J59" s="16"/>
      <c r="K59" s="28"/>
      <c r="L59" s="16"/>
      <c r="M59" s="28"/>
      <c r="N59" s="16"/>
      <c r="O59" s="29"/>
      <c r="P59" s="30"/>
      <c r="Q59" s="16"/>
      <c r="R59" s="30"/>
      <c r="S59" s="16"/>
      <c r="T59" s="30"/>
      <c r="U59" s="16"/>
      <c r="V59" s="30"/>
      <c r="W59" s="16"/>
    </row>
    <row r="60" spans="1:23" x14ac:dyDescent="0.8">
      <c r="A60" s="24"/>
      <c r="B60" s="16" t="s">
        <v>77</v>
      </c>
      <c r="C60" s="16"/>
      <c r="D60" s="27"/>
      <c r="E60" s="27"/>
      <c r="F60" s="27"/>
      <c r="G60" s="28"/>
      <c r="H60" s="16"/>
      <c r="I60" s="28"/>
      <c r="J60" s="16"/>
      <c r="K60" s="28"/>
      <c r="L60" s="16"/>
      <c r="M60" s="28"/>
      <c r="N60" s="16"/>
      <c r="O60" s="29"/>
      <c r="P60" s="30"/>
      <c r="Q60" s="16"/>
      <c r="R60" s="30"/>
      <c r="S60" s="16"/>
      <c r="T60" s="30"/>
      <c r="U60" s="31"/>
      <c r="V60" s="30"/>
      <c r="W60" s="16"/>
    </row>
    <row r="61" spans="1:23" x14ac:dyDescent="0.8">
      <c r="A61" s="2"/>
      <c r="B61" s="1"/>
      <c r="C61" s="1"/>
      <c r="D61" s="4"/>
      <c r="E61" s="4"/>
      <c r="F61" s="4"/>
      <c r="G61" s="5"/>
      <c r="H61" s="1"/>
      <c r="I61" s="5"/>
      <c r="J61" s="1"/>
      <c r="K61" s="5"/>
      <c r="L61" s="1"/>
      <c r="M61" s="5"/>
      <c r="N61" s="1"/>
      <c r="O61" s="6"/>
      <c r="P61" s="7"/>
      <c r="Q61" s="1"/>
      <c r="R61" s="7"/>
      <c r="S61" s="1"/>
      <c r="T61" s="7"/>
      <c r="U61" s="1"/>
      <c r="V61" s="7"/>
      <c r="W61" s="1"/>
    </row>
    <row r="62" spans="1:23" x14ac:dyDescent="0.8">
      <c r="A62" s="2"/>
      <c r="B62" s="1"/>
      <c r="C62" s="1"/>
      <c r="D62" s="4"/>
      <c r="E62" s="4"/>
      <c r="F62" s="4"/>
      <c r="G62" s="5"/>
      <c r="H62" s="1"/>
      <c r="I62" s="5"/>
      <c r="J62" s="1"/>
      <c r="K62" s="5"/>
      <c r="L62" s="1"/>
      <c r="M62" s="5"/>
      <c r="N62" s="1"/>
      <c r="O62" s="6"/>
      <c r="P62" s="7"/>
      <c r="Q62" s="1"/>
      <c r="R62" s="7"/>
      <c r="S62" s="1"/>
      <c r="T62" s="7"/>
      <c r="U62" s="8"/>
      <c r="V62" s="7"/>
      <c r="W62" s="1"/>
    </row>
    <row r="63" spans="1:23" x14ac:dyDescent="0.8">
      <c r="A63" s="2"/>
      <c r="B63" s="1"/>
      <c r="C63" s="1"/>
      <c r="D63" s="4"/>
      <c r="E63" s="4"/>
      <c r="F63" s="4"/>
      <c r="G63" s="5"/>
      <c r="H63" s="1"/>
      <c r="I63" s="5"/>
      <c r="J63" s="1"/>
      <c r="K63" s="5"/>
      <c r="L63" s="1"/>
      <c r="M63" s="5"/>
      <c r="N63" s="1"/>
      <c r="O63" s="6"/>
      <c r="P63" s="7"/>
      <c r="Q63" s="1"/>
      <c r="R63" s="7"/>
      <c r="S63" s="1"/>
      <c r="T63" s="7"/>
      <c r="U63" s="1"/>
      <c r="V63" s="7"/>
      <c r="W63" s="1"/>
    </row>
    <row r="64" spans="1:23" x14ac:dyDescent="0.8">
      <c r="A64" s="2"/>
      <c r="B64" s="1"/>
      <c r="C64" s="1"/>
      <c r="D64" s="4"/>
      <c r="E64" s="4"/>
      <c r="F64" s="4"/>
      <c r="G64" s="5"/>
      <c r="H64" s="1"/>
      <c r="I64" s="5"/>
      <c r="J64" s="1"/>
      <c r="K64" s="5"/>
      <c r="L64" s="1"/>
      <c r="M64" s="5"/>
      <c r="N64" s="1"/>
      <c r="O64" s="6"/>
      <c r="P64" s="7"/>
      <c r="Q64" s="1"/>
      <c r="R64" s="7"/>
      <c r="S64" s="1"/>
      <c r="T64" s="7"/>
      <c r="U64" s="1"/>
      <c r="V64" s="7"/>
      <c r="W64" s="1"/>
    </row>
    <row r="65" spans="1:23" x14ac:dyDescent="0.8">
      <c r="A65" s="2"/>
      <c r="B65" s="1"/>
      <c r="C65" s="1"/>
      <c r="D65" s="4"/>
      <c r="E65" s="4"/>
      <c r="F65" s="4"/>
      <c r="G65" s="5"/>
      <c r="H65" s="1"/>
      <c r="I65" s="5"/>
      <c r="J65" s="1"/>
      <c r="K65" s="5"/>
      <c r="L65" s="1"/>
      <c r="M65" s="5"/>
      <c r="N65" s="1"/>
      <c r="O65" s="6"/>
      <c r="P65" s="7"/>
      <c r="Q65" s="1"/>
      <c r="R65" s="7"/>
      <c r="S65" s="1"/>
      <c r="T65" s="7"/>
      <c r="U65" s="1"/>
      <c r="V65" s="7"/>
      <c r="W65" s="1"/>
    </row>
    <row r="66" spans="1:23" x14ac:dyDescent="0.8">
      <c r="A66" s="2"/>
      <c r="B66" s="1"/>
      <c r="C66" s="1"/>
      <c r="D66" s="4"/>
      <c r="E66" s="4"/>
      <c r="F66" s="4"/>
      <c r="G66" s="5"/>
      <c r="H66" s="1"/>
      <c r="I66" s="5"/>
      <c r="J66" s="1"/>
      <c r="K66" s="5"/>
      <c r="L66" s="1"/>
      <c r="M66" s="5"/>
      <c r="N66" s="1"/>
      <c r="O66" s="6"/>
      <c r="P66" s="7"/>
      <c r="Q66" s="1"/>
      <c r="R66" s="7"/>
      <c r="S66" s="1"/>
      <c r="T66" s="7"/>
      <c r="U66" s="1"/>
      <c r="V66" s="7"/>
      <c r="W66" s="1"/>
    </row>
    <row r="67" spans="1:23" x14ac:dyDescent="0.8">
      <c r="A67" s="2"/>
      <c r="B67" s="1"/>
      <c r="C67" s="1"/>
      <c r="D67" s="4"/>
      <c r="E67" s="4"/>
      <c r="F67" s="4"/>
      <c r="G67" s="5"/>
      <c r="H67" s="1"/>
      <c r="I67" s="5"/>
      <c r="J67" s="1"/>
      <c r="K67" s="5"/>
      <c r="L67" s="1"/>
      <c r="M67" s="5"/>
      <c r="N67" s="1"/>
      <c r="O67" s="6"/>
      <c r="P67" s="7"/>
      <c r="Q67" s="1"/>
      <c r="R67" s="7"/>
      <c r="S67" s="1"/>
      <c r="T67" s="7"/>
      <c r="U67" s="1"/>
      <c r="V67" s="7"/>
      <c r="W67" s="1"/>
    </row>
    <row r="68" spans="1:23" x14ac:dyDescent="0.8">
      <c r="A68" s="2"/>
      <c r="B68" s="1"/>
      <c r="C68" s="1"/>
      <c r="D68" s="4"/>
      <c r="E68" s="4"/>
      <c r="F68" s="4"/>
      <c r="G68" s="5"/>
      <c r="H68" s="1"/>
      <c r="I68" s="5"/>
      <c r="J68" s="1"/>
      <c r="K68" s="5"/>
      <c r="L68" s="1"/>
      <c r="M68" s="5"/>
      <c r="N68" s="1"/>
      <c r="O68" s="6"/>
      <c r="P68" s="7"/>
      <c r="Q68" s="1"/>
      <c r="R68" s="7"/>
      <c r="S68" s="1"/>
      <c r="T68" s="7"/>
      <c r="U68" s="1"/>
      <c r="V68" s="7"/>
      <c r="W68" s="1"/>
    </row>
    <row r="69" spans="1:23" x14ac:dyDescent="0.8">
      <c r="A69" s="2"/>
      <c r="B69" s="1"/>
      <c r="C69" s="1"/>
      <c r="D69" s="4"/>
      <c r="E69" s="4"/>
      <c r="F69" s="4"/>
      <c r="G69" s="5"/>
      <c r="H69" s="1"/>
      <c r="I69" s="5"/>
      <c r="J69" s="1"/>
      <c r="K69" s="5"/>
      <c r="L69" s="1"/>
      <c r="M69" s="5"/>
      <c r="N69" s="1"/>
      <c r="O69" s="6"/>
      <c r="P69" s="7"/>
      <c r="Q69" s="1"/>
      <c r="R69" s="7"/>
      <c r="S69" s="1"/>
      <c r="T69" s="7"/>
      <c r="U69" s="1"/>
      <c r="V69" s="7"/>
      <c r="W69" s="1"/>
    </row>
    <row r="70" spans="1:23" x14ac:dyDescent="0.8">
      <c r="A70" s="2"/>
      <c r="B70" s="1"/>
      <c r="C70" s="1"/>
      <c r="D70" s="4"/>
      <c r="E70" s="4"/>
      <c r="F70" s="4"/>
      <c r="G70" s="5"/>
      <c r="H70" s="1"/>
      <c r="I70" s="5"/>
      <c r="J70" s="1"/>
      <c r="K70" s="5"/>
      <c r="L70" s="1"/>
      <c r="M70" s="5"/>
      <c r="N70" s="1"/>
      <c r="O70" s="6"/>
      <c r="P70" s="7"/>
      <c r="Q70" s="1"/>
      <c r="R70" s="7"/>
      <c r="S70" s="1"/>
      <c r="T70" s="7"/>
      <c r="U70" s="1"/>
      <c r="V70" s="7"/>
      <c r="W70" s="1"/>
    </row>
    <row r="71" spans="1:23" x14ac:dyDescent="0.8">
      <c r="A71" s="2"/>
      <c r="B71" s="1"/>
      <c r="C71" s="1"/>
      <c r="D71" s="4"/>
      <c r="E71" s="4"/>
      <c r="F71" s="4"/>
      <c r="G71" s="5"/>
      <c r="H71" s="1"/>
      <c r="I71" s="5"/>
      <c r="J71" s="1"/>
      <c r="K71" s="5"/>
      <c r="L71" s="1"/>
      <c r="M71" s="5"/>
      <c r="N71" s="1"/>
      <c r="O71" s="6"/>
      <c r="P71" s="7"/>
      <c r="Q71" s="1"/>
      <c r="R71" s="7"/>
      <c r="S71" s="1"/>
      <c r="T71" s="7"/>
      <c r="U71" s="8"/>
      <c r="V71" s="7"/>
      <c r="W71" s="1"/>
    </row>
    <row r="72" spans="1:23" x14ac:dyDescent="0.8">
      <c r="A72" s="2"/>
      <c r="B72" s="1"/>
      <c r="C72" s="1"/>
      <c r="D72" s="4"/>
      <c r="E72" s="4"/>
      <c r="F72" s="4"/>
      <c r="G72" s="5"/>
      <c r="H72" s="1"/>
      <c r="I72" s="5"/>
      <c r="J72" s="1"/>
      <c r="K72" s="5"/>
      <c r="L72" s="1"/>
      <c r="M72" s="5"/>
      <c r="N72" s="1"/>
      <c r="O72" s="6"/>
      <c r="P72" s="7"/>
      <c r="Q72" s="1"/>
      <c r="R72" s="7"/>
      <c r="S72" s="1"/>
      <c r="T72" s="7"/>
      <c r="U72" s="1"/>
      <c r="V72" s="7"/>
      <c r="W72" s="1"/>
    </row>
    <row r="73" spans="1:23" x14ac:dyDescent="0.8">
      <c r="A73" s="2"/>
      <c r="B73" s="1"/>
      <c r="C73" s="1"/>
      <c r="D73" s="4"/>
      <c r="E73" s="4"/>
      <c r="F73" s="4"/>
      <c r="G73" s="5"/>
      <c r="H73" s="1"/>
      <c r="I73" s="5"/>
      <c r="J73" s="1"/>
      <c r="K73" s="5"/>
      <c r="L73" s="1"/>
      <c r="M73" s="5"/>
      <c r="N73" s="1"/>
      <c r="O73" s="6"/>
      <c r="P73" s="7"/>
      <c r="Q73" s="1"/>
      <c r="R73" s="7"/>
      <c r="S73" s="1"/>
      <c r="T73" s="7"/>
      <c r="U73" s="1"/>
      <c r="V73" s="7"/>
      <c r="W73" s="1"/>
    </row>
    <row r="74" spans="1:23" x14ac:dyDescent="0.8">
      <c r="A74" s="2"/>
      <c r="B74" s="1"/>
      <c r="C74" s="1"/>
      <c r="D74" s="4"/>
      <c r="E74" s="4"/>
      <c r="F74" s="4"/>
      <c r="G74" s="5"/>
      <c r="H74" s="1"/>
      <c r="I74" s="5"/>
      <c r="J74" s="1"/>
      <c r="K74" s="5"/>
      <c r="L74" s="1"/>
      <c r="M74" s="5"/>
      <c r="N74" s="1"/>
      <c r="O74" s="6"/>
      <c r="P74" s="7"/>
      <c r="Q74" s="1"/>
      <c r="R74" s="7"/>
      <c r="S74" s="1"/>
      <c r="T74" s="7"/>
      <c r="U74" s="1"/>
      <c r="V74" s="7"/>
      <c r="W74" s="1"/>
    </row>
    <row r="75" spans="1:23" x14ac:dyDescent="0.8">
      <c r="A75" s="2"/>
      <c r="B75" s="1"/>
      <c r="C75" s="1"/>
      <c r="D75" s="4"/>
      <c r="E75" s="4"/>
      <c r="F75" s="4"/>
      <c r="G75" s="5"/>
      <c r="H75" s="1"/>
      <c r="I75" s="5"/>
      <c r="J75" s="1"/>
      <c r="K75" s="5"/>
      <c r="L75" s="1"/>
      <c r="M75" s="5"/>
      <c r="N75" s="1"/>
      <c r="O75" s="6"/>
      <c r="P75" s="7"/>
      <c r="Q75" s="1"/>
      <c r="R75" s="7"/>
      <c r="S75" s="1"/>
      <c r="T75" s="7"/>
      <c r="U75" s="1"/>
      <c r="V75" s="7"/>
      <c r="W75" s="1"/>
    </row>
    <row r="76" spans="1:23" x14ac:dyDescent="0.8">
      <c r="A76" s="2"/>
      <c r="B76" s="1"/>
      <c r="C76" s="1"/>
      <c r="D76" s="4"/>
      <c r="E76" s="4"/>
      <c r="F76" s="4"/>
      <c r="G76" s="5"/>
      <c r="H76" s="1"/>
      <c r="I76" s="5"/>
      <c r="J76" s="1"/>
      <c r="K76" s="5"/>
      <c r="L76" s="1"/>
      <c r="M76" s="5"/>
      <c r="N76" s="1"/>
      <c r="O76" s="6"/>
      <c r="P76" s="7"/>
      <c r="Q76" s="1"/>
      <c r="R76" s="7"/>
      <c r="S76" s="1"/>
      <c r="T76" s="7"/>
      <c r="U76" s="1"/>
      <c r="V76" s="7"/>
      <c r="W76" s="1"/>
    </row>
    <row r="77" spans="1:23" x14ac:dyDescent="0.8">
      <c r="A77" s="2"/>
      <c r="B77" s="1"/>
      <c r="C77" s="1"/>
      <c r="D77" s="4"/>
      <c r="E77" s="4"/>
      <c r="F77" s="4"/>
      <c r="G77" s="5"/>
      <c r="H77" s="1"/>
      <c r="I77" s="5"/>
      <c r="J77" s="1"/>
      <c r="K77" s="5"/>
      <c r="L77" s="1"/>
      <c r="M77" s="5"/>
      <c r="N77" s="1"/>
      <c r="O77" s="6"/>
      <c r="P77" s="7"/>
      <c r="Q77" s="1"/>
      <c r="R77" s="7"/>
      <c r="S77" s="1"/>
      <c r="T77" s="7"/>
      <c r="U77" s="1"/>
      <c r="V77" s="7"/>
      <c r="W77" s="1"/>
    </row>
    <row r="78" spans="1:23" x14ac:dyDescent="0.8">
      <c r="A78" s="2"/>
      <c r="B78" s="1"/>
      <c r="C78" s="1"/>
      <c r="D78" s="4"/>
      <c r="E78" s="4"/>
      <c r="F78" s="4"/>
      <c r="G78" s="5"/>
      <c r="H78" s="1"/>
      <c r="I78" s="5"/>
      <c r="J78" s="1"/>
      <c r="K78" s="5"/>
      <c r="L78" s="1"/>
      <c r="M78" s="5"/>
      <c r="N78" s="1"/>
      <c r="O78" s="6"/>
      <c r="P78" s="7"/>
      <c r="Q78" s="1"/>
      <c r="R78" s="7"/>
      <c r="S78" s="1"/>
      <c r="T78" s="7"/>
      <c r="U78" s="1"/>
      <c r="V78" s="7"/>
      <c r="W78" s="1"/>
    </row>
    <row r="79" spans="1:23" x14ac:dyDescent="0.8">
      <c r="A79" s="2"/>
      <c r="B79" s="1"/>
      <c r="C79" s="1"/>
      <c r="D79" s="4"/>
      <c r="E79" s="4"/>
      <c r="F79" s="4"/>
      <c r="G79" s="5"/>
      <c r="H79" s="1"/>
      <c r="I79" s="5"/>
      <c r="J79" s="1"/>
      <c r="K79" s="5"/>
      <c r="L79" s="1"/>
      <c r="M79" s="5"/>
      <c r="N79" s="1"/>
      <c r="O79" s="6"/>
      <c r="P79" s="7"/>
      <c r="Q79" s="1"/>
      <c r="R79" s="7"/>
      <c r="S79" s="1"/>
      <c r="T79" s="7"/>
      <c r="U79" s="1"/>
      <c r="V79" s="7"/>
      <c r="W79" s="1"/>
    </row>
    <row r="80" spans="1:23" x14ac:dyDescent="0.8">
      <c r="A80" s="2"/>
      <c r="B80" s="1"/>
      <c r="C80" s="1"/>
      <c r="D80" s="4"/>
      <c r="E80" s="4"/>
      <c r="F80" s="4"/>
      <c r="G80" s="5"/>
      <c r="H80" s="1"/>
      <c r="I80" s="5"/>
      <c r="J80" s="1"/>
      <c r="K80" s="5"/>
      <c r="L80" s="1"/>
      <c r="M80" s="5"/>
      <c r="N80" s="1"/>
      <c r="O80" s="6"/>
      <c r="P80" s="7"/>
      <c r="Q80" s="1"/>
      <c r="R80" s="7"/>
      <c r="S80" s="1"/>
      <c r="T80" s="7"/>
      <c r="U80" s="1"/>
      <c r="V80" s="7"/>
      <c r="W80" s="1"/>
    </row>
    <row r="81" spans="1:23" x14ac:dyDescent="0.8">
      <c r="A81" s="2"/>
      <c r="B81" s="1"/>
      <c r="C81" s="1"/>
      <c r="D81" s="4"/>
      <c r="E81" s="4"/>
      <c r="F81" s="4"/>
      <c r="G81" s="5"/>
      <c r="H81" s="1"/>
      <c r="I81" s="5"/>
      <c r="J81" s="1"/>
      <c r="K81" s="5"/>
      <c r="L81" s="1"/>
      <c r="M81" s="5"/>
      <c r="N81" s="1"/>
      <c r="O81" s="6"/>
      <c r="P81" s="7"/>
      <c r="Q81" s="1"/>
      <c r="R81" s="7"/>
      <c r="S81" s="1"/>
      <c r="T81" s="7"/>
      <c r="U81" s="1"/>
      <c r="V81" s="7"/>
      <c r="W81" s="1"/>
    </row>
    <row r="82" spans="1:23" x14ac:dyDescent="0.8">
      <c r="A82" s="2"/>
      <c r="B82" s="1"/>
      <c r="C82" s="1"/>
      <c r="D82" s="4"/>
      <c r="E82" s="4"/>
      <c r="F82" s="4"/>
      <c r="G82" s="5"/>
      <c r="H82" s="1"/>
      <c r="I82" s="5"/>
      <c r="J82" s="1"/>
      <c r="K82" s="5"/>
      <c r="L82" s="1"/>
      <c r="M82" s="5"/>
      <c r="N82" s="1"/>
      <c r="O82" s="6"/>
      <c r="P82" s="7"/>
      <c r="Q82" s="1"/>
      <c r="R82" s="7"/>
      <c r="S82" s="1"/>
      <c r="T82" s="7"/>
      <c r="U82" s="1"/>
      <c r="V82" s="7"/>
      <c r="W82" s="1"/>
    </row>
    <row r="83" spans="1:23" x14ac:dyDescent="0.8">
      <c r="A83" s="2"/>
      <c r="B83" s="1"/>
      <c r="C83" s="1"/>
      <c r="D83" s="4"/>
      <c r="E83" s="4"/>
      <c r="F83" s="4"/>
      <c r="G83" s="5"/>
      <c r="H83" s="1"/>
      <c r="I83" s="5"/>
      <c r="J83" s="1"/>
      <c r="K83" s="5"/>
      <c r="L83" s="1"/>
      <c r="M83" s="5"/>
      <c r="N83" s="1"/>
      <c r="O83" s="6"/>
      <c r="P83" s="7"/>
      <c r="Q83" s="1"/>
      <c r="R83" s="7"/>
      <c r="S83" s="1"/>
      <c r="T83" s="7"/>
      <c r="U83" s="1"/>
      <c r="V83" s="7"/>
      <c r="W83" s="1"/>
    </row>
    <row r="84" spans="1:23" x14ac:dyDescent="0.8">
      <c r="A84" s="2"/>
      <c r="B84" s="1"/>
      <c r="C84" s="1"/>
      <c r="D84" s="4"/>
      <c r="E84" s="4"/>
      <c r="F84" s="4"/>
      <c r="G84" s="5"/>
      <c r="H84" s="1"/>
      <c r="I84" s="5"/>
      <c r="J84" s="1"/>
      <c r="K84" s="5"/>
      <c r="L84" s="1"/>
      <c r="M84" s="5"/>
      <c r="N84" s="1"/>
      <c r="O84" s="6"/>
      <c r="P84" s="7"/>
      <c r="Q84" s="1"/>
      <c r="R84" s="7"/>
      <c r="S84" s="1"/>
      <c r="T84" s="7"/>
      <c r="U84" s="1"/>
      <c r="V84" s="7"/>
      <c r="W84" s="1"/>
    </row>
    <row r="85" spans="1:23" x14ac:dyDescent="0.8">
      <c r="A85" s="2"/>
      <c r="B85" s="1"/>
      <c r="C85" s="1"/>
      <c r="D85" s="4"/>
      <c r="E85" s="4"/>
      <c r="F85" s="4"/>
      <c r="G85" s="5"/>
      <c r="H85" s="1"/>
      <c r="I85" s="5"/>
      <c r="J85" s="1"/>
      <c r="K85" s="5"/>
      <c r="L85" s="1"/>
      <c r="M85" s="5"/>
      <c r="N85" s="1"/>
      <c r="O85" s="6"/>
      <c r="P85" s="7"/>
      <c r="Q85" s="1"/>
      <c r="R85" s="7"/>
      <c r="S85" s="1"/>
      <c r="T85" s="7"/>
      <c r="U85" s="1"/>
      <c r="V85" s="7"/>
      <c r="W85" s="1"/>
    </row>
    <row r="86" spans="1:23" x14ac:dyDescent="0.8">
      <c r="A86" s="2"/>
      <c r="B86" s="1"/>
      <c r="C86" s="1"/>
      <c r="D86" s="4"/>
      <c r="E86" s="4"/>
      <c r="F86" s="4"/>
      <c r="G86" s="5"/>
      <c r="H86" s="1"/>
      <c r="I86" s="5"/>
      <c r="J86" s="1"/>
      <c r="K86" s="5"/>
      <c r="L86" s="1"/>
      <c r="M86" s="5"/>
      <c r="N86" s="1"/>
      <c r="O86" s="6"/>
      <c r="P86" s="7"/>
      <c r="Q86" s="1"/>
      <c r="R86" s="7"/>
      <c r="S86" s="1"/>
      <c r="T86" s="7"/>
      <c r="U86" s="1"/>
      <c r="V86" s="7"/>
      <c r="W86" s="1"/>
    </row>
    <row r="87" spans="1:23" x14ac:dyDescent="0.8">
      <c r="A87" s="2"/>
      <c r="B87" s="1"/>
      <c r="C87" s="1"/>
      <c r="D87" s="4"/>
      <c r="E87" s="4"/>
      <c r="F87" s="4"/>
      <c r="G87" s="5"/>
      <c r="H87" s="1"/>
      <c r="I87" s="5"/>
      <c r="J87" s="1"/>
      <c r="K87" s="5"/>
      <c r="L87" s="1"/>
      <c r="M87" s="5"/>
      <c r="N87" s="1"/>
      <c r="O87" s="6"/>
      <c r="P87" s="7"/>
      <c r="Q87" s="1"/>
      <c r="R87" s="7"/>
      <c r="S87" s="1"/>
      <c r="T87" s="7"/>
      <c r="U87" s="1"/>
      <c r="V87" s="7"/>
      <c r="W87" s="1"/>
    </row>
    <row r="88" spans="1:23" x14ac:dyDescent="0.8">
      <c r="A88" s="2"/>
      <c r="B88" s="1"/>
      <c r="C88" s="1"/>
      <c r="D88" s="4"/>
      <c r="E88" s="4"/>
      <c r="F88" s="4"/>
      <c r="G88" s="5"/>
      <c r="H88" s="1"/>
      <c r="I88" s="5"/>
      <c r="J88" s="1"/>
      <c r="K88" s="5"/>
      <c r="L88" s="1"/>
      <c r="M88" s="5"/>
      <c r="N88" s="1"/>
      <c r="O88" s="6"/>
      <c r="P88" s="7"/>
      <c r="Q88" s="1"/>
      <c r="R88" s="7"/>
      <c r="S88" s="1"/>
      <c r="T88" s="7"/>
      <c r="U88" s="1"/>
      <c r="V88" s="7"/>
      <c r="W88" s="1"/>
    </row>
    <row r="89" spans="1:23" x14ac:dyDescent="0.8">
      <c r="A89" s="2"/>
      <c r="B89" s="1"/>
      <c r="C89" s="1"/>
      <c r="D89" s="4"/>
      <c r="E89" s="4"/>
      <c r="F89" s="4"/>
      <c r="G89" s="5"/>
      <c r="H89" s="1"/>
      <c r="I89" s="5"/>
      <c r="J89" s="1"/>
      <c r="K89" s="5"/>
      <c r="L89" s="1"/>
      <c r="M89" s="5"/>
      <c r="N89" s="1"/>
      <c r="O89" s="6"/>
      <c r="P89" s="7"/>
      <c r="Q89" s="1"/>
      <c r="R89" s="7"/>
      <c r="S89" s="1"/>
      <c r="T89" s="7"/>
      <c r="U89" s="1"/>
      <c r="V89" s="7"/>
      <c r="W89" s="1"/>
    </row>
    <row r="90" spans="1:23" x14ac:dyDescent="0.8">
      <c r="A90" s="2"/>
      <c r="B90" s="1"/>
      <c r="C90" s="1"/>
      <c r="D90" s="4"/>
      <c r="E90" s="4"/>
      <c r="F90" s="4"/>
      <c r="G90" s="5"/>
      <c r="H90" s="1"/>
      <c r="I90" s="5"/>
      <c r="J90" s="1"/>
      <c r="K90" s="5"/>
      <c r="L90" s="1"/>
      <c r="M90" s="5"/>
      <c r="N90" s="1"/>
      <c r="O90" s="6"/>
      <c r="P90" s="7"/>
      <c r="Q90" s="1"/>
      <c r="R90" s="7"/>
      <c r="S90" s="1"/>
      <c r="T90" s="7"/>
      <c r="U90" s="1"/>
      <c r="V90" s="7"/>
      <c r="W90" s="1"/>
    </row>
    <row r="91" spans="1:23" x14ac:dyDescent="0.8">
      <c r="A91" s="2"/>
      <c r="B91" s="1"/>
      <c r="C91" s="1"/>
      <c r="D91" s="4"/>
      <c r="E91" s="4"/>
      <c r="F91" s="4"/>
      <c r="G91" s="5"/>
      <c r="H91" s="1"/>
      <c r="I91" s="5"/>
      <c r="J91" s="1"/>
      <c r="K91" s="5"/>
      <c r="L91" s="1"/>
      <c r="M91" s="5"/>
      <c r="N91" s="1"/>
      <c r="O91" s="6"/>
      <c r="P91" s="7"/>
      <c r="Q91" s="1"/>
      <c r="R91" s="7"/>
      <c r="S91" s="1"/>
      <c r="T91" s="7"/>
      <c r="U91" s="1"/>
      <c r="V91" s="7"/>
      <c r="W91" s="1"/>
    </row>
    <row r="92" spans="1:23" x14ac:dyDescent="0.8">
      <c r="A92" s="2"/>
      <c r="B92" s="1"/>
      <c r="C92" s="1"/>
      <c r="D92" s="4"/>
      <c r="E92" s="4"/>
      <c r="F92" s="4"/>
      <c r="G92" s="5"/>
      <c r="H92" s="1"/>
      <c r="I92" s="5"/>
      <c r="J92" s="1"/>
      <c r="K92" s="5"/>
      <c r="L92" s="1"/>
      <c r="M92" s="5"/>
      <c r="N92" s="1"/>
      <c r="O92" s="6"/>
      <c r="P92" s="7"/>
      <c r="Q92" s="1"/>
      <c r="R92" s="7"/>
      <c r="S92" s="1"/>
      <c r="T92" s="7"/>
      <c r="U92" s="1"/>
      <c r="V92" s="7"/>
      <c r="W92" s="1"/>
    </row>
    <row r="93" spans="1:23" x14ac:dyDescent="0.8">
      <c r="A93" s="2"/>
      <c r="B93" s="1"/>
      <c r="C93" s="1"/>
      <c r="D93" s="4"/>
      <c r="E93" s="4"/>
      <c r="F93" s="4"/>
      <c r="G93" s="5"/>
      <c r="H93" s="1"/>
      <c r="I93" s="5"/>
      <c r="J93" s="1"/>
      <c r="K93" s="5"/>
      <c r="L93" s="1"/>
      <c r="M93" s="5"/>
      <c r="N93" s="1"/>
      <c r="O93" s="6"/>
      <c r="P93" s="7"/>
      <c r="Q93" s="1"/>
      <c r="R93" s="7"/>
      <c r="S93" s="1"/>
      <c r="T93" s="7"/>
      <c r="U93" s="1"/>
      <c r="V93" s="7"/>
      <c r="W93" s="1"/>
    </row>
    <row r="94" spans="1:23" x14ac:dyDescent="0.8">
      <c r="A94" s="2"/>
      <c r="B94" s="1"/>
      <c r="C94" s="1"/>
      <c r="D94" s="4"/>
      <c r="E94" s="4"/>
      <c r="F94" s="4"/>
      <c r="G94" s="5"/>
      <c r="H94" s="1"/>
      <c r="I94" s="5"/>
      <c r="J94" s="1"/>
      <c r="K94" s="5"/>
      <c r="L94" s="1"/>
      <c r="M94" s="5"/>
      <c r="N94" s="1"/>
      <c r="O94" s="6"/>
      <c r="P94" s="7"/>
      <c r="Q94" s="1"/>
      <c r="R94" s="7"/>
      <c r="S94" s="1"/>
      <c r="T94" s="7"/>
      <c r="U94" s="1"/>
      <c r="V94" s="7"/>
      <c r="W94" s="1"/>
    </row>
    <row r="95" spans="1:23" x14ac:dyDescent="0.8">
      <c r="A95" s="2"/>
      <c r="B95" s="1"/>
      <c r="C95" s="1"/>
      <c r="D95" s="4"/>
      <c r="E95" s="4"/>
      <c r="F95" s="4"/>
      <c r="G95" s="5"/>
      <c r="H95" s="1"/>
      <c r="I95" s="5"/>
      <c r="J95" s="1"/>
      <c r="K95" s="5"/>
      <c r="L95" s="1"/>
      <c r="M95" s="5"/>
      <c r="N95" s="1"/>
      <c r="O95" s="6"/>
      <c r="P95" s="7"/>
      <c r="Q95" s="1"/>
      <c r="R95" s="7"/>
      <c r="S95" s="1"/>
      <c r="T95" s="7"/>
      <c r="U95" s="1"/>
      <c r="V95" s="7"/>
      <c r="W95" s="1"/>
    </row>
    <row r="96" spans="1:23" x14ac:dyDescent="0.8">
      <c r="A96" s="2"/>
      <c r="B96" s="1"/>
      <c r="C96" s="1"/>
      <c r="D96" s="4"/>
      <c r="E96" s="4"/>
      <c r="F96" s="4"/>
      <c r="G96" s="5"/>
      <c r="H96" s="1"/>
      <c r="I96" s="5"/>
      <c r="J96" s="1"/>
      <c r="K96" s="5"/>
      <c r="L96" s="1"/>
      <c r="M96" s="5"/>
      <c r="N96" s="1"/>
      <c r="O96" s="6"/>
      <c r="P96" s="7"/>
      <c r="Q96" s="1"/>
      <c r="R96" s="7"/>
      <c r="S96" s="1"/>
      <c r="T96" s="7"/>
      <c r="U96" s="1"/>
      <c r="V96" s="7"/>
      <c r="W96" s="1"/>
    </row>
    <row r="97" spans="1:23" x14ac:dyDescent="0.8">
      <c r="A97" s="9"/>
      <c r="B97" s="10"/>
      <c r="C97" s="10"/>
      <c r="D97" s="11"/>
      <c r="E97" s="11"/>
      <c r="F97" s="11"/>
      <c r="G97" s="12"/>
      <c r="H97" s="10"/>
      <c r="I97" s="12"/>
      <c r="J97" s="10"/>
      <c r="K97" s="12"/>
      <c r="L97" s="10"/>
      <c r="M97" s="12"/>
      <c r="N97" s="10"/>
      <c r="O97" s="13"/>
      <c r="P97" s="14"/>
      <c r="Q97" s="10"/>
      <c r="R97" s="14"/>
      <c r="S97" s="10"/>
      <c r="T97" s="14"/>
      <c r="U97" s="10"/>
      <c r="V97" s="14"/>
      <c r="W97" s="10"/>
    </row>
    <row r="98" spans="1:23" x14ac:dyDescent="0.8">
      <c r="A98" s="3"/>
      <c r="B98" s="1"/>
      <c r="C98" s="1"/>
      <c r="D98" s="4"/>
      <c r="E98" s="4"/>
      <c r="F98" s="4"/>
      <c r="G98" s="5"/>
      <c r="H98" s="1"/>
      <c r="I98" s="5"/>
      <c r="J98" s="1"/>
      <c r="K98" s="5"/>
      <c r="L98" s="1"/>
      <c r="M98" s="5"/>
      <c r="N98" s="1"/>
      <c r="O98" s="6"/>
      <c r="P98" s="7"/>
      <c r="Q98" s="1"/>
      <c r="R98" s="7"/>
      <c r="S98" s="1"/>
      <c r="T98" s="7"/>
      <c r="U98" s="1"/>
      <c r="V98" s="7"/>
      <c r="W98" s="1"/>
    </row>
    <row r="99" spans="1:23" x14ac:dyDescent="0.8">
      <c r="A99" s="2"/>
      <c r="B99" s="1"/>
      <c r="C99" s="1"/>
      <c r="D99" s="4"/>
      <c r="E99" s="4"/>
      <c r="F99" s="4"/>
      <c r="G99" s="5"/>
      <c r="H99" s="1"/>
      <c r="I99" s="5"/>
      <c r="J99" s="1"/>
      <c r="K99" s="5"/>
      <c r="L99" s="1"/>
      <c r="M99" s="5"/>
      <c r="N99" s="1"/>
      <c r="O99" s="6"/>
      <c r="P99" s="7"/>
      <c r="Q99" s="1"/>
      <c r="R99" s="7"/>
      <c r="S99" s="1"/>
      <c r="T99" s="7"/>
      <c r="U99" s="1"/>
      <c r="V99" s="7"/>
      <c r="W99" s="1"/>
    </row>
    <row r="100" spans="1:23" x14ac:dyDescent="0.8">
      <c r="A100" s="2"/>
      <c r="B100" s="1"/>
      <c r="C100" s="1"/>
      <c r="D100" s="4"/>
      <c r="E100" s="4"/>
      <c r="F100" s="4"/>
      <c r="G100" s="5"/>
      <c r="H100" s="1"/>
      <c r="I100" s="5"/>
      <c r="J100" s="1"/>
      <c r="K100" s="5"/>
      <c r="L100" s="1"/>
      <c r="M100" s="5"/>
      <c r="N100" s="1"/>
      <c r="O100" s="6"/>
      <c r="P100" s="7"/>
      <c r="Q100" s="1"/>
      <c r="R100" s="7"/>
      <c r="S100" s="1"/>
      <c r="T100" s="7"/>
      <c r="U100" s="1"/>
      <c r="V100" s="7"/>
      <c r="W100" s="1"/>
    </row>
    <row r="101" spans="1:23" x14ac:dyDescent="0.8">
      <c r="A101" s="2"/>
      <c r="B101" s="1"/>
      <c r="C101" s="1"/>
      <c r="D101" s="4"/>
      <c r="E101" s="4"/>
      <c r="F101" s="4"/>
      <c r="G101" s="5"/>
      <c r="H101" s="1"/>
      <c r="I101" s="5"/>
      <c r="J101" s="1"/>
      <c r="K101" s="5"/>
      <c r="L101" s="1"/>
      <c r="M101" s="5"/>
      <c r="N101" s="1"/>
      <c r="O101" s="6"/>
      <c r="P101" s="7"/>
      <c r="Q101" s="1"/>
      <c r="R101" s="7"/>
      <c r="S101" s="1"/>
      <c r="T101" s="7"/>
      <c r="U101" s="1"/>
      <c r="V101" s="7"/>
      <c r="W101" s="1"/>
    </row>
    <row r="102" spans="1:23" x14ac:dyDescent="0.8">
      <c r="A102" s="2"/>
      <c r="B102" s="1"/>
      <c r="C102" s="1"/>
      <c r="D102" s="4"/>
      <c r="E102" s="4"/>
      <c r="F102" s="4"/>
      <c r="G102" s="5"/>
      <c r="H102" s="1"/>
      <c r="I102" s="5"/>
      <c r="J102" s="1"/>
      <c r="K102" s="5"/>
      <c r="L102" s="1"/>
      <c r="M102" s="5"/>
      <c r="N102" s="1"/>
      <c r="O102" s="6"/>
      <c r="P102" s="7"/>
      <c r="Q102" s="1"/>
      <c r="R102" s="7"/>
      <c r="S102" s="1"/>
      <c r="T102" s="7"/>
      <c r="U102" s="1"/>
      <c r="V102" s="7"/>
      <c r="W102" s="1"/>
    </row>
    <row r="103" spans="1:23" x14ac:dyDescent="0.8">
      <c r="A103" s="2"/>
      <c r="B103" s="1"/>
      <c r="C103" s="1"/>
      <c r="D103" s="4"/>
      <c r="E103" s="4"/>
      <c r="F103" s="4"/>
      <c r="G103" s="5"/>
      <c r="H103" s="1"/>
      <c r="I103" s="5"/>
      <c r="J103" s="1"/>
      <c r="K103" s="5"/>
      <c r="L103" s="1"/>
      <c r="M103" s="5"/>
      <c r="N103" s="1"/>
      <c r="O103" s="6"/>
      <c r="P103" s="7"/>
      <c r="Q103" s="1"/>
      <c r="R103" s="7"/>
      <c r="S103" s="1"/>
      <c r="T103" s="7"/>
      <c r="U103" s="8"/>
      <c r="V103" s="7"/>
      <c r="W103" s="1"/>
    </row>
    <row r="104" spans="1:23" x14ac:dyDescent="0.8">
      <c r="A104" s="2"/>
      <c r="B104" s="1"/>
      <c r="C104" s="1"/>
      <c r="D104" s="4"/>
      <c r="E104" s="4"/>
      <c r="F104" s="4"/>
      <c r="G104" s="5"/>
      <c r="H104" s="1"/>
      <c r="I104" s="5"/>
      <c r="J104" s="1"/>
      <c r="K104" s="5"/>
      <c r="L104" s="1"/>
      <c r="M104" s="5"/>
      <c r="N104" s="1"/>
      <c r="O104" s="6"/>
      <c r="P104" s="7"/>
      <c r="Q104" s="1"/>
      <c r="R104" s="7"/>
      <c r="S104" s="1"/>
      <c r="T104" s="7"/>
      <c r="U104" s="1"/>
      <c r="V104" s="7"/>
      <c r="W104" s="1"/>
    </row>
    <row r="105" spans="1:23" x14ac:dyDescent="0.8">
      <c r="A105" s="3"/>
      <c r="B105" s="1"/>
      <c r="C105" s="1"/>
      <c r="D105" s="4"/>
      <c r="E105" s="4"/>
      <c r="F105" s="4"/>
      <c r="G105" s="5"/>
      <c r="H105" s="1"/>
      <c r="I105" s="5"/>
      <c r="J105" s="1"/>
      <c r="K105" s="5"/>
      <c r="L105" s="1"/>
      <c r="M105" s="5"/>
      <c r="N105" s="1"/>
      <c r="O105" s="6"/>
      <c r="P105" s="7"/>
      <c r="Q105" s="1"/>
      <c r="R105" s="7"/>
      <c r="S105" s="1"/>
      <c r="T105" s="7"/>
      <c r="U105" s="1"/>
      <c r="V105" s="7"/>
      <c r="W105" s="1"/>
    </row>
    <row r="106" spans="1:23" x14ac:dyDescent="0.8">
      <c r="A106" s="2"/>
      <c r="B106" s="1"/>
      <c r="C106" s="1"/>
      <c r="D106" s="4"/>
      <c r="E106" s="4"/>
      <c r="F106" s="4"/>
      <c r="G106" s="5"/>
      <c r="H106" s="1"/>
      <c r="I106" s="5"/>
      <c r="J106" s="1"/>
      <c r="K106" s="5"/>
      <c r="L106" s="1"/>
      <c r="M106" s="5"/>
      <c r="N106" s="1"/>
      <c r="O106" s="6"/>
      <c r="P106" s="7"/>
      <c r="Q106" s="1"/>
      <c r="R106" s="7"/>
      <c r="S106" s="1"/>
      <c r="T106" s="7"/>
      <c r="U106" s="1"/>
      <c r="V106" s="7"/>
      <c r="W106" s="1"/>
    </row>
    <row r="107" spans="1:23" x14ac:dyDescent="0.8">
      <c r="A107" s="15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x14ac:dyDescent="0.8">
      <c r="A108" s="2"/>
      <c r="B108" s="1"/>
      <c r="C108" s="1"/>
      <c r="D108" s="4"/>
      <c r="E108" s="4"/>
      <c r="F108" s="4"/>
      <c r="G108" s="5"/>
      <c r="H108" s="1"/>
      <c r="I108" s="5"/>
      <c r="J108" s="1"/>
      <c r="K108" s="5"/>
      <c r="L108" s="1"/>
      <c r="M108" s="5"/>
      <c r="N108" s="1"/>
      <c r="O108" s="6"/>
      <c r="P108" s="7"/>
      <c r="Q108" s="1"/>
      <c r="R108" s="7"/>
      <c r="S108" s="1"/>
      <c r="T108" s="7"/>
      <c r="U108" s="1"/>
      <c r="V108" s="7"/>
      <c r="W108" s="1"/>
    </row>
  </sheetData>
  <pageMargins left="0.5" right="0.5" top="0.5" bottom="0.5" header="0.3" footer="0.3"/>
  <pageSetup scale="4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 Table U-Pb Unknowns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Paul Kapp</cp:lastModifiedBy>
  <cp:lastPrinted>2023-02-22T20:25:23Z</cp:lastPrinted>
  <dcterms:created xsi:type="dcterms:W3CDTF">2023-01-31T20:06:46Z</dcterms:created>
  <dcterms:modified xsi:type="dcterms:W3CDTF">2023-02-22T20:25:27Z</dcterms:modified>
</cp:coreProperties>
</file>