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sphere\Editing\1-in production\Mavor_2608\1-supplemental\"/>
    </mc:Choice>
  </mc:AlternateContent>
  <xr:revisionPtr revIDLastSave="0" documentId="13_ncr:1_{9CD1ECF8-3CFF-40E5-B94D-04425BFDB43E}" xr6:coauthVersionLast="47" xr6:coauthVersionMax="47" xr10:uidLastSave="{00000000-0000-0000-0000-000000000000}"/>
  <bookViews>
    <workbookView xWindow="-120" yWindow="-120" windowWidth="38640" windowHeight="18600" xr2:uid="{192877E9-6A94-449D-8D15-B3AA9C8A7F30}"/>
  </bookViews>
  <sheets>
    <sheet name="Ash bed sample 1912-SM167" sheetId="1" r:id="rId1"/>
    <sheet name="Basalt sample 201-SM025" sheetId="2" r:id="rId2"/>
    <sheet name="201-SM025 isochron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" i="1" l="1"/>
</calcChain>
</file>

<file path=xl/sharedStrings.xml><?xml version="1.0" encoding="utf-8"?>
<sst xmlns="http://schemas.openxmlformats.org/spreadsheetml/2006/main" count="224" uniqueCount="95">
  <si>
    <t>NGX-600 40Ar/39Ar ages calculated relative to Bodie Hills sanidine [9.7946 ± 0.0031 Ma, Fleck et al. (2019)]</t>
  </si>
  <si>
    <t>Sample</t>
  </si>
  <si>
    <t>Material</t>
  </si>
  <si>
    <t>Method</t>
  </si>
  <si>
    <t>Plateau</t>
  </si>
  <si>
    <t>Isochron</t>
  </si>
  <si>
    <r>
      <t>n</t>
    </r>
    <r>
      <rPr>
        <b/>
        <vertAlign val="subscript"/>
        <sz val="10"/>
        <color theme="1"/>
        <rFont val="Arial"/>
        <family val="2"/>
      </rPr>
      <t>used</t>
    </r>
    <r>
      <rPr>
        <b/>
        <sz val="10"/>
        <color theme="1"/>
        <rFont val="Arial"/>
        <family val="2"/>
      </rPr>
      <t>/n</t>
    </r>
    <r>
      <rPr>
        <b/>
        <vertAlign val="subscript"/>
        <sz val="10"/>
        <color theme="1"/>
        <rFont val="Arial"/>
        <family val="2"/>
      </rPr>
      <t>total</t>
    </r>
  </si>
  <si>
    <t>MSWD</t>
  </si>
  <si>
    <t>40Ar/36Ar(i) ± 2 sig.</t>
  </si>
  <si>
    <t>1912-SM167</t>
  </si>
  <si>
    <t>Sanidine</t>
  </si>
  <si>
    <t>Total Fusion</t>
  </si>
  <si>
    <t>314.8 ± 27.7</t>
  </si>
  <si>
    <t>Reactor Constants: Shielded</t>
  </si>
  <si>
    <t>36/37</t>
  </si>
  <si>
    <t>± 1 sigma</t>
  </si>
  <si>
    <t>40/39</t>
  </si>
  <si>
    <t>39/37</t>
  </si>
  <si>
    <t>38/37</t>
  </si>
  <si>
    <t>38/39</t>
  </si>
  <si>
    <t>Decay constants from Steiger and Jager (1977). Assumed atmospheric 40Ar/36Ar from Lee et al. (2006).</t>
  </si>
  <si>
    <t>J = 0.000520262 ± 0.000000349 (1 sig.)</t>
  </si>
  <si>
    <t>IRR383-SU</t>
  </si>
  <si>
    <t>Bulk K/Ca = N/A</t>
  </si>
  <si>
    <t>Signal intensities corrected for mass discrimination, interdetector bias, and radioactive decay. Age uncertainties for each analysis do not include J uncertainty. Weighted mean and isochron ages include J uncertainty.</t>
  </si>
  <si>
    <t>Analysis</t>
  </si>
  <si>
    <t>Age (Ma)</t>
  </si>
  <si>
    <t>± 1 sig. (Ma)</t>
  </si>
  <si>
    <t>%40Ar*</t>
  </si>
  <si>
    <t>± 1 sig.</t>
  </si>
  <si>
    <t>K/Ca</t>
  </si>
  <si>
    <t>40Ar*/39ArK</t>
  </si>
  <si>
    <t>40Ar (V)</t>
  </si>
  <si>
    <t>± 1 sig. (V)</t>
  </si>
  <si>
    <t>39Ar (V)</t>
  </si>
  <si>
    <t>38Ar (V)</t>
  </si>
  <si>
    <t>37Ar (V)</t>
  </si>
  <si>
    <t>36Ar (V)</t>
  </si>
  <si>
    <t>D4</t>
  </si>
  <si>
    <t>N/A</t>
  </si>
  <si>
    <t>D12</t>
  </si>
  <si>
    <t>F2</t>
  </si>
  <si>
    <t>C7</t>
  </si>
  <si>
    <t>E1</t>
  </si>
  <si>
    <t>C5</t>
  </si>
  <si>
    <t>B6</t>
  </si>
  <si>
    <t>E13</t>
  </si>
  <si>
    <t>E12</t>
  </si>
  <si>
    <t>A9</t>
  </si>
  <si>
    <t>B10</t>
  </si>
  <si>
    <t>B4</t>
  </si>
  <si>
    <t>D2</t>
  </si>
  <si>
    <t>D8</t>
  </si>
  <si>
    <t>C6</t>
  </si>
  <si>
    <t>C10</t>
  </si>
  <si>
    <t>C4</t>
  </si>
  <si>
    <t>F1</t>
  </si>
  <si>
    <t>B3</t>
  </si>
  <si>
    <t>B8</t>
  </si>
  <si>
    <t>C3</t>
  </si>
  <si>
    <t>E11</t>
  </si>
  <si>
    <t>B9</t>
  </si>
  <si>
    <t>C2</t>
  </si>
  <si>
    <t>D3</t>
  </si>
  <si>
    <t>C11</t>
  </si>
  <si>
    <t>A8</t>
  </si>
  <si>
    <t>A5</t>
  </si>
  <si>
    <t>B5</t>
  </si>
  <si>
    <t>E6</t>
  </si>
  <si>
    <t>F3</t>
  </si>
  <si>
    <t>D9</t>
  </si>
  <si>
    <t>A7</t>
  </si>
  <si>
    <t>E8</t>
  </si>
  <si>
    <t>C9</t>
  </si>
  <si>
    <t>Bulk K/Ca = 0.753 ± 0.037 (1 sig.)</t>
  </si>
  <si>
    <t>Total Gas Age (Ma) = 7.162 ± 0.011 (1 sig.)</t>
  </si>
  <si>
    <t>IRR386-WN</t>
  </si>
  <si>
    <t>J = 0.00025103 ± 0.000000157 (1 sig.)</t>
  </si>
  <si>
    <t>201-SM025</t>
  </si>
  <si>
    <t xml:space="preserve">11.707 ± 0.134 </t>
  </si>
  <si>
    <t>Age (Ma) ± 2 sig.</t>
  </si>
  <si>
    <t>11.643 ± 0.204</t>
  </si>
  <si>
    <t>Recoil Model Age</t>
  </si>
  <si>
    <t>%39Ar [Steps]</t>
  </si>
  <si>
    <t>Groundmass</t>
  </si>
  <si>
    <t>Diode-IH</t>
  </si>
  <si>
    <t>308.4 ± 15.6</t>
  </si>
  <si>
    <t>72.7 [625 to 1000]</t>
  </si>
  <si>
    <t>7.032 ± 0.234</t>
  </si>
  <si>
    <t>6.7 ± 0.59</t>
  </si>
  <si>
    <t>latitude</t>
  </si>
  <si>
    <t>longitude</t>
  </si>
  <si>
    <t>Datum</t>
  </si>
  <si>
    <t>NAD1983 UTM zone 11N</t>
  </si>
  <si>
    <t>Mavor, S.P., Bennett, S.E.K., Crow, R.S., Singleton, J.S., Langenheim, V., Stockli, D., Stelten, M., Brickey, T.A., Sr., Umhoefer, P.J., and Beard, L.S., 2023, Evolution of Miocene normal and dextral faulting in the lower Colorado River region near Blythe, California, USA: Geosphere, v. 19, https://doi.org/10.1130/GES02608.1.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</si>
</sst>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vertAlign val="subscript"/>
      <sz val="10"/>
      <color theme="1"/>
      <name val="Arial"/>
      <family val="2"/>
    </font>
    <font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24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14" fontId="1" fillId="0" borderId="0" xfId="0" applyNumberFormat="1" applyFont="1"/>
    <xf numFmtId="164" fontId="0" fillId="0" borderId="0" xfId="0" applyNumberFormat="1"/>
    <xf numFmtId="165" fontId="0" fillId="0" borderId="0" xfId="0" applyNumberFormat="1"/>
    <xf numFmtId="1" fontId="0" fillId="0" borderId="0" xfId="0" applyNumberFormat="1"/>
    <xf numFmtId="166" fontId="0" fillId="0" borderId="0" xfId="0" applyNumberFormat="1"/>
    <xf numFmtId="0" fontId="5" fillId="0" borderId="0" xfId="0" applyFont="1"/>
    <xf numFmtId="22" fontId="1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6" fillId="0" borderId="0" xfId="1"/>
    <xf numFmtId="0" fontId="2" fillId="0" borderId="3" xfId="0" applyFont="1" applyBorder="1" applyAlignment="1">
      <alignment horizontal="center" vertical="center"/>
    </xf>
    <xf numFmtId="0" fontId="8" fillId="0" borderId="0" xfId="0" applyFont="1"/>
  </cellXfs>
  <cellStyles count="2">
    <cellStyle name="Normal" xfId="0" builtinId="0"/>
    <cellStyle name="Normal 2" xfId="1" xr:uid="{587E502C-1672-4F7B-B18A-3406DC06A7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201-SM025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Data</c:v>
          </c:tx>
          <c:spPr>
            <a:ln w="19050"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550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4908-4915-826A-354AF967C1E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625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4908-4915-826A-354AF967C1E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675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4908-4915-826A-354AF967C1E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725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4908-4915-826A-354AF967C1E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775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4908-4915-826A-354AF967C1E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850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4908-4915-826A-354AF967C1E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925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4908-4915-826A-354AF967C1E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1000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4908-4915-826A-354AF967C1EC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1075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4908-4915-826A-354AF967C1E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1175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4908-4915-826A-354AF967C1EC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1250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4908-4915-826A-354AF967C1EC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Lit>
              <c:formatCode>General</c:formatCode>
              <c:ptCount val="11"/>
              <c:pt idx="0">
                <c:v>1.5429066174337225E-2</c:v>
              </c:pt>
              <c:pt idx="1">
                <c:v>2.4447958697795365E-2</c:v>
              </c:pt>
              <c:pt idx="2">
                <c:v>2.3520741724987894E-2</c:v>
              </c:pt>
              <c:pt idx="3">
                <c:v>1.691390410287209E-2</c:v>
              </c:pt>
              <c:pt idx="4">
                <c:v>2.3687244782185774E-2</c:v>
              </c:pt>
              <c:pt idx="5">
                <c:v>2.045770591402063E-2</c:v>
              </c:pt>
              <c:pt idx="6">
                <c:v>2.8243427775000982E-2</c:v>
              </c:pt>
              <c:pt idx="7">
                <c:v>3.5610126103931286E-2</c:v>
              </c:pt>
              <c:pt idx="8">
                <c:v>3.8619653227452921E-2</c:v>
              </c:pt>
              <c:pt idx="9">
                <c:v>4.1967832966751703E-2</c:v>
              </c:pt>
              <c:pt idx="10">
                <c:v>4.316723745205453E-2</c:v>
              </c:pt>
            </c:numLit>
          </c:xVal>
          <c:yVal>
            <c:numLit>
              <c:formatCode>General</c:formatCode>
              <c:ptCount val="11"/>
              <c:pt idx="0">
                <c:v>2.3913067863534534E-3</c:v>
              </c:pt>
              <c:pt idx="1">
                <c:v>2.0079041572837568E-3</c:v>
              </c:pt>
              <c:pt idx="2">
                <c:v>2.068555058360769E-3</c:v>
              </c:pt>
              <c:pt idx="3">
                <c:v>2.4487567827270471E-3</c:v>
              </c:pt>
              <c:pt idx="4">
                <c:v>2.1197499262179923E-3</c:v>
              </c:pt>
              <c:pt idx="5">
                <c:v>2.2782700321704514E-3</c:v>
              </c:pt>
              <c:pt idx="6">
                <c:v>1.902288263846214E-3</c:v>
              </c:pt>
              <c:pt idx="7">
                <c:v>1.5483112068987225E-3</c:v>
              </c:pt>
              <c:pt idx="8">
                <c:v>1.3122862670768422E-3</c:v>
              </c:pt>
              <c:pt idx="9">
                <c:v>1.2433599102302764E-3</c:v>
              </c:pt>
              <c:pt idx="10">
                <c:v>1.1970077931755848E-3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B-4908-4915-826A-354AF967C1EC}"/>
            </c:ext>
          </c:extLst>
        </c:ser>
        <c:ser>
          <c:idx val="1"/>
          <c:order val="1"/>
          <c:tx>
            <c:v>Data Unc. (1 sig)</c:v>
          </c:tx>
          <c:spPr>
            <a:ln w="19050">
              <a:noFill/>
            </a:ln>
          </c:spPr>
          <c:marker>
            <c:symbol val="none"/>
          </c:marker>
          <c:xVal>
            <c:numLit>
              <c:formatCode>General</c:formatCode>
              <c:ptCount val="11"/>
              <c:pt idx="0">
                <c:v>2.4025810874684003E-5</c:v>
              </c:pt>
              <c:pt idx="1">
                <c:v>3.3324082735736273E-5</c:v>
              </c:pt>
              <c:pt idx="2">
                <c:v>3.3056213213519475E-5</c:v>
              </c:pt>
              <c:pt idx="3">
                <c:v>2.4129161538129433E-5</c:v>
              </c:pt>
              <c:pt idx="4">
                <c:v>3.7162676768522124E-5</c:v>
              </c:pt>
              <c:pt idx="5">
                <c:v>2.7961597554740859E-5</c:v>
              </c:pt>
              <c:pt idx="6">
                <c:v>4.4464342222133417E-5</c:v>
              </c:pt>
              <c:pt idx="7">
                <c:v>4.5765135321075756E-5</c:v>
              </c:pt>
              <c:pt idx="8">
                <c:v>6.4777736342619413E-5</c:v>
              </c:pt>
              <c:pt idx="9">
                <c:v>6.7435060076127525E-5</c:v>
              </c:pt>
              <c:pt idx="10">
                <c:v>7.4233624106684239E-5</c:v>
              </c:pt>
            </c:numLit>
          </c:xVal>
          <c:yVal>
            <c:numLit>
              <c:formatCode>General</c:formatCode>
              <c:ptCount val="11"/>
              <c:pt idx="0">
                <c:v>4.7394818118686749E-6</c:v>
              </c:pt>
              <c:pt idx="1">
                <c:v>4.9644442086337108E-6</c:v>
              </c:pt>
              <c:pt idx="2">
                <c:v>4.9643094965922782E-6</c:v>
              </c:pt>
              <c:pt idx="3">
                <c:v>4.3773807952115597E-6</c:v>
              </c:pt>
              <c:pt idx="4">
                <c:v>5.6101081496217557E-6</c:v>
              </c:pt>
              <c:pt idx="5">
                <c:v>4.1451994770974895E-6</c:v>
              </c:pt>
              <c:pt idx="6">
                <c:v>5.8285217983196243E-6</c:v>
              </c:pt>
              <c:pt idx="7">
                <c:v>4.2369949475530386E-6</c:v>
              </c:pt>
              <c:pt idx="8">
                <c:v>5.9600774151720043E-6</c:v>
              </c:pt>
              <c:pt idx="9">
                <c:v>5.0249128077814746E-6</c:v>
              </c:pt>
              <c:pt idx="10">
                <c:v>6.2766563634514023E-6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C-4908-4915-826A-354AF967C1EC}"/>
            </c:ext>
          </c:extLst>
        </c:ser>
        <c:ser>
          <c:idx val="2"/>
          <c:order val="2"/>
          <c:tx>
            <c:v>rho 36/39</c:v>
          </c:tx>
          <c:spPr>
            <a:ln w="19050">
              <a:noFill/>
            </a:ln>
          </c:spPr>
          <c:marker>
            <c:symbol val="none"/>
          </c:marker>
          <c:xVal>
            <c:numLit>
              <c:formatCode>General</c:formatCode>
              <c:ptCount val="11"/>
              <c:pt idx="0">
                <c:v>3.8879629392870206E-3</c:v>
              </c:pt>
              <c:pt idx="1">
                <c:v>3.0287405055067834E-3</c:v>
              </c:pt>
              <c:pt idx="2">
                <c:v>3.5015423760007369E-3</c:v>
              </c:pt>
              <c:pt idx="3">
                <c:v>3.9391752253938629E-3</c:v>
              </c:pt>
              <c:pt idx="4">
                <c:v>4.3876998641833049E-3</c:v>
              </c:pt>
              <c:pt idx="5">
                <c:v>3.2565149044572112E-3</c:v>
              </c:pt>
              <c:pt idx="6">
                <c:v>4.4497931430777446E-3</c:v>
              </c:pt>
              <c:pt idx="7">
                <c:v>4.2927651947261601E-3</c:v>
              </c:pt>
              <c:pt idx="8">
                <c:v>4.0746565228187807E-3</c:v>
              </c:pt>
              <c:pt idx="9">
                <c:v>8.3860288245687156E-3</c:v>
              </c:pt>
              <c:pt idx="10">
                <c:v>5.1171488893825981E-3</c:v>
              </c:pt>
            </c:numLit>
          </c:xVal>
          <c:yVal>
            <c:numLit>
              <c:formatCode>General</c:formatCode>
              <c:ptCount val="11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D-4908-4915-826A-354AF967C1EC}"/>
            </c:ext>
          </c:extLst>
        </c:ser>
        <c:ser>
          <c:idx val="3"/>
          <c:order val="3"/>
          <c:tx>
            <c:v>550</c:v>
          </c:tx>
          <c:spPr>
            <a:ln w="19050">
              <a:solidFill>
                <a:srgbClr val="969696"/>
              </a:solidFill>
            </a:ln>
          </c:spPr>
          <c:marker>
            <c:symbol val="none"/>
          </c:marker>
          <c:xVal>
            <c:numLit>
              <c:formatCode>General</c:formatCode>
              <c:ptCount val="5"/>
              <c:pt idx="0">
                <c:v>1.5453091985211909E-2</c:v>
              </c:pt>
              <c:pt idx="1">
                <c:v>1.5405040363462541E-2</c:v>
              </c:pt>
              <c:pt idx="2">
                <c:v>1.5405040363462541E-2</c:v>
              </c:pt>
              <c:pt idx="3">
                <c:v>1.5453091985211909E-2</c:v>
              </c:pt>
              <c:pt idx="4">
                <c:v>1.5453091985211909E-2</c:v>
              </c:pt>
            </c:numLit>
          </c:xVal>
          <c:yVal>
            <c:numLit>
              <c:formatCode>General</c:formatCode>
              <c:ptCount val="5"/>
              <c:pt idx="0">
                <c:v>2.3865673045415847E-3</c:v>
              </c:pt>
              <c:pt idx="1">
                <c:v>2.3865673045415847E-3</c:v>
              </c:pt>
              <c:pt idx="2">
                <c:v>2.3960462681653222E-3</c:v>
              </c:pt>
              <c:pt idx="3">
                <c:v>2.3960462681653222E-3</c:v>
              </c:pt>
              <c:pt idx="4">
                <c:v>2.3865673045415847E-3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E-4908-4915-826A-354AF967C1EC}"/>
            </c:ext>
          </c:extLst>
        </c:ser>
        <c:ser>
          <c:idx val="4"/>
          <c:order val="4"/>
          <c:tx>
            <c:v>625</c:v>
          </c:tx>
          <c:spPr>
            <a:ln w="19050">
              <a:solidFill>
                <a:srgbClr val="000000"/>
              </a:solidFill>
            </a:ln>
          </c:spPr>
          <c:marker>
            <c:symbol val="none"/>
          </c:marker>
          <c:xVal>
            <c:numLit>
              <c:formatCode>General</c:formatCode>
              <c:ptCount val="5"/>
              <c:pt idx="0">
                <c:v>2.4481282780531102E-2</c:v>
              </c:pt>
              <c:pt idx="1">
                <c:v>2.4414634615059629E-2</c:v>
              </c:pt>
              <c:pt idx="2">
                <c:v>2.4414634615059629E-2</c:v>
              </c:pt>
              <c:pt idx="3">
                <c:v>2.4481282780531102E-2</c:v>
              </c:pt>
              <c:pt idx="4">
                <c:v>2.4481282780531102E-2</c:v>
              </c:pt>
            </c:numLit>
          </c:xVal>
          <c:yVal>
            <c:numLit>
              <c:formatCode>General</c:formatCode>
              <c:ptCount val="5"/>
              <c:pt idx="0">
                <c:v>2.0029397130751233E-3</c:v>
              </c:pt>
              <c:pt idx="1">
                <c:v>2.0029397130751233E-3</c:v>
              </c:pt>
              <c:pt idx="2">
                <c:v>2.0128686014923903E-3</c:v>
              </c:pt>
              <c:pt idx="3">
                <c:v>2.0128686014923903E-3</c:v>
              </c:pt>
              <c:pt idx="4">
                <c:v>2.0029397130751233E-3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F-4908-4915-826A-354AF967C1EC}"/>
            </c:ext>
          </c:extLst>
        </c:ser>
        <c:ser>
          <c:idx val="5"/>
          <c:order val="5"/>
          <c:tx>
            <c:v>675</c:v>
          </c:tx>
          <c:spPr>
            <a:ln w="19050">
              <a:solidFill>
                <a:srgbClr val="000000"/>
              </a:solidFill>
            </a:ln>
          </c:spPr>
          <c:marker>
            <c:symbol val="none"/>
          </c:marker>
          <c:xVal>
            <c:numLit>
              <c:formatCode>General</c:formatCode>
              <c:ptCount val="5"/>
              <c:pt idx="0">
                <c:v>2.3553797938201414E-2</c:v>
              </c:pt>
              <c:pt idx="1">
                <c:v>2.3487685511774374E-2</c:v>
              </c:pt>
              <c:pt idx="2">
                <c:v>2.3487685511774374E-2</c:v>
              </c:pt>
              <c:pt idx="3">
                <c:v>2.3553797938201414E-2</c:v>
              </c:pt>
              <c:pt idx="4">
                <c:v>2.3553797938201414E-2</c:v>
              </c:pt>
            </c:numLit>
          </c:xVal>
          <c:yVal>
            <c:numLit>
              <c:formatCode>General</c:formatCode>
              <c:ptCount val="5"/>
              <c:pt idx="0">
                <c:v>2.063590748864177E-3</c:v>
              </c:pt>
              <c:pt idx="1">
                <c:v>2.063590748864177E-3</c:v>
              </c:pt>
              <c:pt idx="2">
                <c:v>2.0735193678573611E-3</c:v>
              </c:pt>
              <c:pt idx="3">
                <c:v>2.0735193678573611E-3</c:v>
              </c:pt>
              <c:pt idx="4">
                <c:v>2.063590748864177E-3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0-4908-4915-826A-354AF967C1EC}"/>
            </c:ext>
          </c:extLst>
        </c:ser>
        <c:ser>
          <c:idx val="6"/>
          <c:order val="6"/>
          <c:tx>
            <c:v>725</c:v>
          </c:tx>
          <c:spPr>
            <a:ln w="19050">
              <a:solidFill>
                <a:srgbClr val="000000"/>
              </a:solidFill>
            </a:ln>
          </c:spPr>
          <c:marker>
            <c:symbol val="none"/>
          </c:marker>
          <c:xVal>
            <c:numLit>
              <c:formatCode>General</c:formatCode>
              <c:ptCount val="5"/>
              <c:pt idx="0">
                <c:v>1.6938033264410218E-2</c:v>
              </c:pt>
              <c:pt idx="1">
                <c:v>1.6889774941333962E-2</c:v>
              </c:pt>
              <c:pt idx="2">
                <c:v>1.6889774941333962E-2</c:v>
              </c:pt>
              <c:pt idx="3">
                <c:v>1.6938033264410218E-2</c:v>
              </c:pt>
              <c:pt idx="4">
                <c:v>1.6938033264410218E-2</c:v>
              </c:pt>
            </c:numLit>
          </c:xVal>
          <c:yVal>
            <c:numLit>
              <c:formatCode>General</c:formatCode>
              <c:ptCount val="5"/>
              <c:pt idx="0">
                <c:v>2.4443794019318355E-3</c:v>
              </c:pt>
              <c:pt idx="1">
                <c:v>2.4443794019318355E-3</c:v>
              </c:pt>
              <c:pt idx="2">
                <c:v>2.4531341635222587E-3</c:v>
              </c:pt>
              <c:pt idx="3">
                <c:v>2.4531341635222587E-3</c:v>
              </c:pt>
              <c:pt idx="4">
                <c:v>2.4443794019318355E-3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1-4908-4915-826A-354AF967C1EC}"/>
            </c:ext>
          </c:extLst>
        </c:ser>
        <c:ser>
          <c:idx val="7"/>
          <c:order val="7"/>
          <c:tx>
            <c:v>775</c:v>
          </c:tx>
          <c:spPr>
            <a:ln w="19050">
              <a:solidFill>
                <a:srgbClr val="000000"/>
              </a:solidFill>
            </a:ln>
          </c:spPr>
          <c:marker>
            <c:symbol val="none"/>
          </c:marker>
          <c:xVal>
            <c:numLit>
              <c:formatCode>General</c:formatCode>
              <c:ptCount val="5"/>
              <c:pt idx="0">
                <c:v>2.3724407458954298E-2</c:v>
              </c:pt>
              <c:pt idx="1">
                <c:v>2.3650082105417251E-2</c:v>
              </c:pt>
              <c:pt idx="2">
                <c:v>2.3650082105417251E-2</c:v>
              </c:pt>
              <c:pt idx="3">
                <c:v>2.3724407458954298E-2</c:v>
              </c:pt>
              <c:pt idx="4">
                <c:v>2.3724407458954298E-2</c:v>
              </c:pt>
            </c:numLit>
          </c:xVal>
          <c:yVal>
            <c:numLit>
              <c:formatCode>General</c:formatCode>
              <c:ptCount val="5"/>
              <c:pt idx="0">
                <c:v>2.1141398180683705E-3</c:v>
              </c:pt>
              <c:pt idx="1">
                <c:v>2.1141398180683705E-3</c:v>
              </c:pt>
              <c:pt idx="2">
                <c:v>2.125360034367614E-3</c:v>
              </c:pt>
              <c:pt idx="3">
                <c:v>2.125360034367614E-3</c:v>
              </c:pt>
              <c:pt idx="4">
                <c:v>2.1141398180683705E-3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2-4908-4915-826A-354AF967C1EC}"/>
            </c:ext>
          </c:extLst>
        </c:ser>
        <c:ser>
          <c:idx val="8"/>
          <c:order val="8"/>
          <c:tx>
            <c:v>850</c:v>
          </c:tx>
          <c:spPr>
            <a:ln w="19050">
              <a:solidFill>
                <a:srgbClr val="000000"/>
              </a:solidFill>
            </a:ln>
          </c:spPr>
          <c:marker>
            <c:symbol val="none"/>
          </c:marker>
          <c:xVal>
            <c:numLit>
              <c:formatCode>General</c:formatCode>
              <c:ptCount val="5"/>
              <c:pt idx="0">
                <c:v>2.0485667511575371E-2</c:v>
              </c:pt>
              <c:pt idx="1">
                <c:v>2.0429744316465888E-2</c:v>
              </c:pt>
              <c:pt idx="2">
                <c:v>2.0429744316465888E-2</c:v>
              </c:pt>
              <c:pt idx="3">
                <c:v>2.0485667511575371E-2</c:v>
              </c:pt>
              <c:pt idx="4">
                <c:v>2.0485667511575371E-2</c:v>
              </c:pt>
            </c:numLit>
          </c:xVal>
          <c:yVal>
            <c:numLit>
              <c:formatCode>General</c:formatCode>
              <c:ptCount val="5"/>
              <c:pt idx="0">
                <c:v>2.2741248326933537E-3</c:v>
              </c:pt>
              <c:pt idx="1">
                <c:v>2.2741248326933537E-3</c:v>
              </c:pt>
              <c:pt idx="2">
                <c:v>2.2824152316475491E-3</c:v>
              </c:pt>
              <c:pt idx="3">
                <c:v>2.2824152316475491E-3</c:v>
              </c:pt>
              <c:pt idx="4">
                <c:v>2.2741248326933537E-3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3-4908-4915-826A-354AF967C1EC}"/>
            </c:ext>
          </c:extLst>
        </c:ser>
        <c:ser>
          <c:idx val="9"/>
          <c:order val="9"/>
          <c:tx>
            <c:v>925</c:v>
          </c:tx>
          <c:spPr>
            <a:ln w="19050">
              <a:solidFill>
                <a:srgbClr val="000000"/>
              </a:solidFill>
            </a:ln>
          </c:spPr>
          <c:marker>
            <c:symbol val="none"/>
          </c:marker>
          <c:xVal>
            <c:numLit>
              <c:formatCode>General</c:formatCode>
              <c:ptCount val="5"/>
              <c:pt idx="0">
                <c:v>2.8287892117223115E-2</c:v>
              </c:pt>
              <c:pt idx="1">
                <c:v>2.8198963432778848E-2</c:v>
              </c:pt>
              <c:pt idx="2">
                <c:v>2.8198963432778848E-2</c:v>
              </c:pt>
              <c:pt idx="3">
                <c:v>2.8287892117223115E-2</c:v>
              </c:pt>
              <c:pt idx="4">
                <c:v>2.8287892117223115E-2</c:v>
              </c:pt>
            </c:numLit>
          </c:xVal>
          <c:yVal>
            <c:numLit>
              <c:formatCode>General</c:formatCode>
              <c:ptCount val="5"/>
              <c:pt idx="0">
                <c:v>1.8964597420478943E-3</c:v>
              </c:pt>
              <c:pt idx="1">
                <c:v>1.8964597420478943E-3</c:v>
              </c:pt>
              <c:pt idx="2">
                <c:v>1.9081167856445337E-3</c:v>
              </c:pt>
              <c:pt idx="3">
                <c:v>1.9081167856445337E-3</c:v>
              </c:pt>
              <c:pt idx="4">
                <c:v>1.8964597420478943E-3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4-4908-4915-826A-354AF967C1EC}"/>
            </c:ext>
          </c:extLst>
        </c:ser>
        <c:ser>
          <c:idx val="10"/>
          <c:order val="10"/>
          <c:tx>
            <c:v>1000</c:v>
          </c:tx>
          <c:spPr>
            <a:ln w="19050">
              <a:solidFill>
                <a:srgbClr val="000000"/>
              </a:solidFill>
            </a:ln>
          </c:spPr>
          <c:marker>
            <c:symbol val="none"/>
          </c:marker>
          <c:xVal>
            <c:numLit>
              <c:formatCode>General</c:formatCode>
              <c:ptCount val="5"/>
              <c:pt idx="0">
                <c:v>3.5655891239252363E-2</c:v>
              </c:pt>
              <c:pt idx="1">
                <c:v>3.5564360968610209E-2</c:v>
              </c:pt>
              <c:pt idx="2">
                <c:v>3.5564360968610209E-2</c:v>
              </c:pt>
              <c:pt idx="3">
                <c:v>3.5655891239252363E-2</c:v>
              </c:pt>
              <c:pt idx="4">
                <c:v>3.5655891239252363E-2</c:v>
              </c:pt>
            </c:numLit>
          </c:xVal>
          <c:yVal>
            <c:numLit>
              <c:formatCode>General</c:formatCode>
              <c:ptCount val="5"/>
              <c:pt idx="0">
                <c:v>1.5440742119511694E-3</c:v>
              </c:pt>
              <c:pt idx="1">
                <c:v>1.5440742119511694E-3</c:v>
              </c:pt>
              <c:pt idx="2">
                <c:v>1.5525482018462755E-3</c:v>
              </c:pt>
              <c:pt idx="3">
                <c:v>1.5525482018462755E-3</c:v>
              </c:pt>
              <c:pt idx="4">
                <c:v>1.5440742119511694E-3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5-4908-4915-826A-354AF967C1EC}"/>
            </c:ext>
          </c:extLst>
        </c:ser>
        <c:ser>
          <c:idx val="11"/>
          <c:order val="11"/>
          <c:tx>
            <c:v>1075</c:v>
          </c:tx>
          <c:spPr>
            <a:ln w="19050">
              <a:solidFill>
                <a:srgbClr val="969696"/>
              </a:solidFill>
            </a:ln>
          </c:spPr>
          <c:marker>
            <c:symbol val="none"/>
          </c:marker>
          <c:xVal>
            <c:numLit>
              <c:formatCode>General</c:formatCode>
              <c:ptCount val="5"/>
              <c:pt idx="0">
                <c:v>3.8684430963795542E-2</c:v>
              </c:pt>
              <c:pt idx="1">
                <c:v>3.8554875491110301E-2</c:v>
              </c:pt>
              <c:pt idx="2">
                <c:v>3.8554875491110301E-2</c:v>
              </c:pt>
              <c:pt idx="3">
                <c:v>3.8684430963795542E-2</c:v>
              </c:pt>
              <c:pt idx="4">
                <c:v>3.8684430963795542E-2</c:v>
              </c:pt>
            </c:numLit>
          </c:xVal>
          <c:yVal>
            <c:numLit>
              <c:formatCode>General</c:formatCode>
              <c:ptCount val="5"/>
              <c:pt idx="0">
                <c:v>1.3063261896616701E-3</c:v>
              </c:pt>
              <c:pt idx="1">
                <c:v>1.3063261896616701E-3</c:v>
              </c:pt>
              <c:pt idx="2">
                <c:v>1.3182463444920143E-3</c:v>
              </c:pt>
              <c:pt idx="3">
                <c:v>1.3182463444920143E-3</c:v>
              </c:pt>
              <c:pt idx="4">
                <c:v>1.3063261896616701E-3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6-4908-4915-826A-354AF967C1EC}"/>
            </c:ext>
          </c:extLst>
        </c:ser>
        <c:ser>
          <c:idx val="12"/>
          <c:order val="12"/>
          <c:tx>
            <c:v>1175</c:v>
          </c:tx>
          <c:spPr>
            <a:ln w="19050">
              <a:solidFill>
                <a:srgbClr val="969696"/>
              </a:solidFill>
            </a:ln>
          </c:spPr>
          <c:marker>
            <c:symbol val="none"/>
          </c:marker>
          <c:xVal>
            <c:numLit>
              <c:formatCode>General</c:formatCode>
              <c:ptCount val="5"/>
              <c:pt idx="0">
                <c:v>4.2035268026827832E-2</c:v>
              </c:pt>
              <c:pt idx="1">
                <c:v>4.1900397906675574E-2</c:v>
              </c:pt>
              <c:pt idx="2">
                <c:v>4.1900397906675574E-2</c:v>
              </c:pt>
              <c:pt idx="3">
                <c:v>4.2035268026827832E-2</c:v>
              </c:pt>
              <c:pt idx="4">
                <c:v>4.2035268026827832E-2</c:v>
              </c:pt>
            </c:numLit>
          </c:xVal>
          <c:yVal>
            <c:numLit>
              <c:formatCode>General</c:formatCode>
              <c:ptCount val="5"/>
              <c:pt idx="0">
                <c:v>1.2383349974224949E-3</c:v>
              </c:pt>
              <c:pt idx="1">
                <c:v>1.2383349974224949E-3</c:v>
              </c:pt>
              <c:pt idx="2">
                <c:v>1.248384823038058E-3</c:v>
              </c:pt>
              <c:pt idx="3">
                <c:v>1.248384823038058E-3</c:v>
              </c:pt>
              <c:pt idx="4">
                <c:v>1.2383349974224949E-3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7-4908-4915-826A-354AF967C1EC}"/>
            </c:ext>
          </c:extLst>
        </c:ser>
        <c:ser>
          <c:idx val="13"/>
          <c:order val="13"/>
          <c:tx>
            <c:v>1250</c:v>
          </c:tx>
          <c:spPr>
            <a:ln w="19050">
              <a:solidFill>
                <a:srgbClr val="969696"/>
              </a:solidFill>
            </a:ln>
          </c:spPr>
          <c:marker>
            <c:symbol val="none"/>
          </c:marker>
          <c:xVal>
            <c:numLit>
              <c:formatCode>General</c:formatCode>
              <c:ptCount val="5"/>
              <c:pt idx="0">
                <c:v>4.3241471076161213E-2</c:v>
              </c:pt>
              <c:pt idx="1">
                <c:v>4.3093003827947847E-2</c:v>
              </c:pt>
              <c:pt idx="2">
                <c:v>4.3093003827947847E-2</c:v>
              </c:pt>
              <c:pt idx="3">
                <c:v>4.3241471076161213E-2</c:v>
              </c:pt>
              <c:pt idx="4">
                <c:v>4.3241471076161213E-2</c:v>
              </c:pt>
            </c:numLit>
          </c:xVal>
          <c:yVal>
            <c:numLit>
              <c:formatCode>General</c:formatCode>
              <c:ptCount val="5"/>
              <c:pt idx="0">
                <c:v>1.1907311368121334E-3</c:v>
              </c:pt>
              <c:pt idx="1">
                <c:v>1.1907311368121334E-3</c:v>
              </c:pt>
              <c:pt idx="2">
                <c:v>1.2032844495390362E-3</c:v>
              </c:pt>
              <c:pt idx="3">
                <c:v>1.2032844495390362E-3</c:v>
              </c:pt>
              <c:pt idx="4">
                <c:v>1.1907311368121334E-3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8-4908-4915-826A-354AF967C1EC}"/>
            </c:ext>
          </c:extLst>
        </c:ser>
        <c:ser>
          <c:idx val="14"/>
          <c:order val="14"/>
          <c:tx>
            <c:v>J value</c:v>
          </c:tx>
          <c:spPr>
            <a:ln w="19050">
              <a:noFill/>
            </a:ln>
          </c:spPr>
          <c:marker>
            <c:symbol val="none"/>
          </c:marker>
          <c:xVal>
            <c:numLit>
              <c:formatCode>General</c:formatCode>
              <c:ptCount val="1"/>
              <c:pt idx="0">
                <c:v>2.5103042023502838E-4</c:v>
              </c:pt>
            </c:numLit>
          </c:xVal>
          <c:yVal>
            <c:numLit>
              <c:formatCode>General</c:formatCode>
              <c:ptCount val="1"/>
              <c:pt idx="0">
                <c:v>1.5718761271470384E-7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9-4908-4915-826A-354AF967C1EC}"/>
            </c:ext>
          </c:extLst>
        </c:ser>
        <c:ser>
          <c:idx val="15"/>
          <c:order val="15"/>
          <c:tx>
            <c:v>Inv. Isochron</c:v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6.7418821174436469E-2</c:v>
              </c:pt>
            </c:numLit>
          </c:xVal>
          <c:yVal>
            <c:numLit>
              <c:formatCode>General</c:formatCode>
              <c:ptCount val="2"/>
              <c:pt idx="0">
                <c:v>3.2426213563919899E-3</c:v>
              </c:pt>
              <c:pt idx="1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A-4908-4915-826A-354AF967C1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4973920"/>
        <c:axId val="1774973088"/>
      </c:scatterChart>
      <c:valAx>
        <c:axId val="1774973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39Ar/40Ar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74973088"/>
        <c:crosses val="min"/>
        <c:crossBetween val="midCat"/>
      </c:valAx>
      <c:valAx>
        <c:axId val="1774973088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36Ar/40Ar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74973920"/>
        <c:crosses val="min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8B96F34-400C-47CD-B67D-6EF222B16248}">
  <sheetPr>
    <tabColor indexed="12"/>
  </sheetPr>
  <sheetViews>
    <sheetView zoomScale="14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33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5F4846-03FE-482E-99E6-697979CA37F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0.72022</cdr:x>
      <cdr:y>0.01817</cdr:y>
    </cdr:from>
    <cdr:to>
      <cdr:x>0.88537</cdr:x>
      <cdr:y>0.05855</cdr:y>
    </cdr:to>
    <cdr:sp macro="" textlink="">
      <cdr:nvSpPr>
        <cdr:cNvPr id="10" name="TextBox 9">
          <a:extLst xmlns:a="http://schemas.openxmlformats.org/drawingml/2006/main">
            <a:ext uri="{FF2B5EF4-FFF2-40B4-BE49-F238E27FC236}">
              <a16:creationId xmlns:a16="http://schemas.microsoft.com/office/drawing/2014/main" id="{CA4186A3-975D-407D-A7F8-52B4026556AD}"/>
            </a:ext>
          </a:extLst>
        </cdr:cNvPr>
        <cdr:cNvSpPr txBox="1"/>
      </cdr:nvSpPr>
      <cdr:spPr>
        <a:xfrm xmlns:a="http://schemas.openxmlformats.org/drawingml/2006/main">
          <a:off x="6241143" y="114274"/>
          <a:ext cx="1431172" cy="2539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100"/>
            <a:t>Plotted</a:t>
          </a:r>
          <a:r>
            <a:rPr lang="en-US" sz="1100" baseline="0"/>
            <a:t> e</a:t>
          </a:r>
          <a:r>
            <a:rPr lang="en-US" sz="1100"/>
            <a:t>rrors are 1σ</a:t>
          </a:r>
        </a:p>
      </cdr:txBody>
    </cdr:sp>
  </cdr:relSizeAnchor>
  <cdr:relSizeAnchor xmlns:cdr="http://schemas.openxmlformats.org/drawingml/2006/chartDrawing">
    <cdr:from>
      <cdr:x>0.13394</cdr:x>
      <cdr:y>0.65393</cdr:y>
    </cdr:from>
    <cdr:to>
      <cdr:x>0.5004</cdr:x>
      <cdr:y>0.75487</cdr:y>
    </cdr:to>
    <cdr:sp macro="" textlink="">
      <cdr:nvSpPr>
        <cdr:cNvPr id="11" name="TextBox 10">
          <a:extLst xmlns:a="http://schemas.openxmlformats.org/drawingml/2006/main">
            <a:ext uri="{FF2B5EF4-FFF2-40B4-BE49-F238E27FC236}">
              <a16:creationId xmlns:a16="http://schemas.microsoft.com/office/drawing/2014/main" id="{BB553312-D16A-480F-8736-427F288D4643}"/>
            </a:ext>
          </a:extLst>
        </cdr:cNvPr>
        <cdr:cNvSpPr txBox="1"/>
      </cdr:nvSpPr>
      <cdr:spPr>
        <a:xfrm xmlns:a="http://schemas.openxmlformats.org/drawingml/2006/main">
          <a:off x="1160435" y="4113724"/>
          <a:ext cx="3175000" cy="635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100"/>
            <a:t>Isochron Age (Ma) = 6.7 ± 0.59 (2σ)</a:t>
          </a:r>
        </a:p>
        <a:p xmlns:a="http://schemas.openxmlformats.org/drawingml/2006/main">
          <a:r>
            <a:rPr lang="en-US" sz="1100"/>
            <a:t>MSWD = 52.86; Critical MSWD = 2.26</a:t>
          </a:r>
        </a:p>
        <a:p xmlns:a="http://schemas.openxmlformats.org/drawingml/2006/main">
          <a:r>
            <a:rPr lang="en-US" sz="1100"/>
            <a:t>40/36 Int. = 308.4 ± 15.6; Steps used: 625 to 1000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FC209-0764-4012-B35E-83C6E8D81F15}">
  <sheetPr>
    <tabColor theme="9" tint="0.79998168889431442"/>
  </sheetPr>
  <dimension ref="A1:S50"/>
  <sheetViews>
    <sheetView tabSelected="1" workbookViewId="0">
      <selection activeCell="P2" sqref="P2"/>
    </sheetView>
  </sheetViews>
  <sheetFormatPr defaultRowHeight="15" x14ac:dyDescent="0.25"/>
  <cols>
    <col min="1" max="1" width="13.28515625" customWidth="1"/>
    <col min="2" max="2" width="15" customWidth="1"/>
    <col min="3" max="3" width="10.85546875" bestFit="1" customWidth="1"/>
    <col min="4" max="4" width="15.28515625" bestFit="1" customWidth="1"/>
    <col min="5" max="5" width="7.85546875" bestFit="1" customWidth="1"/>
    <col min="6" max="6" width="9.85546875" bestFit="1" customWidth="1"/>
    <col min="7" max="7" width="15.28515625" bestFit="1" customWidth="1"/>
    <col min="8" max="8" width="11.42578125" bestFit="1" customWidth="1"/>
    <col min="9" max="9" width="17.85546875" bestFit="1" customWidth="1"/>
    <col min="10" max="13" width="10.42578125" bestFit="1" customWidth="1"/>
    <col min="14" max="18" width="11" bestFit="1" customWidth="1"/>
    <col min="19" max="19" width="10.42578125" bestFit="1" customWidth="1"/>
  </cols>
  <sheetData>
    <row r="1" spans="1:19" x14ac:dyDescent="0.25">
      <c r="A1" s="1" t="s">
        <v>0</v>
      </c>
    </row>
    <row r="2" spans="1:19" ht="16.5" thickBot="1" x14ac:dyDescent="0.3">
      <c r="A2" s="1"/>
      <c r="P2" s="23" t="s">
        <v>94</v>
      </c>
    </row>
    <row r="3" spans="1:19" s="2" customFormat="1" ht="15.75" x14ac:dyDescent="0.25">
      <c r="A3" s="11" t="s">
        <v>1</v>
      </c>
      <c r="B3" s="12" t="s">
        <v>90</v>
      </c>
      <c r="C3" s="12" t="s">
        <v>91</v>
      </c>
      <c r="D3" s="12" t="s">
        <v>92</v>
      </c>
      <c r="E3" s="12" t="s">
        <v>2</v>
      </c>
      <c r="F3" s="12" t="s">
        <v>3</v>
      </c>
      <c r="G3" s="22" t="s">
        <v>4</v>
      </c>
      <c r="H3" s="22"/>
      <c r="I3" s="13"/>
      <c r="J3" s="22" t="s">
        <v>5</v>
      </c>
      <c r="K3" s="22"/>
      <c r="L3" s="22"/>
      <c r="M3" s="14" t="s">
        <v>6</v>
      </c>
      <c r="O3" s="21"/>
      <c r="P3" s="21"/>
      <c r="Q3" s="21"/>
      <c r="R3" s="21"/>
    </row>
    <row r="4" spans="1:19" s="2" customFormat="1" ht="15.75" x14ac:dyDescent="0.25">
      <c r="A4" s="15"/>
      <c r="G4" s="10" t="s">
        <v>80</v>
      </c>
      <c r="H4" s="10" t="s">
        <v>7</v>
      </c>
      <c r="J4" s="10" t="s">
        <v>80</v>
      </c>
      <c r="K4" s="10" t="s">
        <v>7</v>
      </c>
      <c r="L4" s="10" t="s">
        <v>8</v>
      </c>
      <c r="M4" s="16"/>
      <c r="O4" s="21"/>
      <c r="P4" s="21"/>
      <c r="Q4" s="21"/>
      <c r="R4" s="21"/>
    </row>
    <row r="5" spans="1:19" s="2" customFormat="1" ht="13.5" thickBot="1" x14ac:dyDescent="0.25">
      <c r="A5" s="17" t="s">
        <v>9</v>
      </c>
      <c r="B5" s="18">
        <v>33.933247000000001</v>
      </c>
      <c r="C5" s="18">
        <v>-115.060805</v>
      </c>
      <c r="D5" s="18" t="s">
        <v>93</v>
      </c>
      <c r="E5" s="18" t="s">
        <v>10</v>
      </c>
      <c r="F5" s="18" t="s">
        <v>11</v>
      </c>
      <c r="G5" s="20" t="s">
        <v>79</v>
      </c>
      <c r="H5" s="18">
        <v>1.4</v>
      </c>
      <c r="I5" s="18"/>
      <c r="J5" s="18" t="s">
        <v>81</v>
      </c>
      <c r="K5" s="18">
        <v>1.3</v>
      </c>
      <c r="L5" s="18" t="s">
        <v>12</v>
      </c>
      <c r="M5" s="19" t="str">
        <f>"14/35"</f>
        <v>14/35</v>
      </c>
    </row>
    <row r="7" spans="1:19" x14ac:dyDescent="0.25">
      <c r="A7" t="s">
        <v>13</v>
      </c>
    </row>
    <row r="8" spans="1:19" x14ac:dyDescent="0.25">
      <c r="A8" t="s">
        <v>14</v>
      </c>
      <c r="B8" t="s">
        <v>15</v>
      </c>
      <c r="C8" t="s">
        <v>16</v>
      </c>
      <c r="D8" t="s">
        <v>15</v>
      </c>
      <c r="E8" t="s">
        <v>17</v>
      </c>
      <c r="F8" t="s">
        <v>15</v>
      </c>
      <c r="G8" t="s">
        <v>18</v>
      </c>
      <c r="H8" t="s">
        <v>15</v>
      </c>
      <c r="I8" t="s">
        <v>19</v>
      </c>
      <c r="J8" t="s">
        <v>15</v>
      </c>
    </row>
    <row r="9" spans="1:19" x14ac:dyDescent="0.25">
      <c r="A9">
        <v>2.81E-4</v>
      </c>
      <c r="B9">
        <v>6.2099999999999998E-6</v>
      </c>
      <c r="C9">
        <v>1.003E-3</v>
      </c>
      <c r="D9">
        <v>3.79E-4</v>
      </c>
      <c r="E9">
        <v>7.1000000000000002E-4</v>
      </c>
      <c r="F9">
        <v>4.9599999999999999E-5</v>
      </c>
      <c r="G9">
        <v>3.29E-5</v>
      </c>
      <c r="H9">
        <v>7.5000000000000002E-6</v>
      </c>
      <c r="I9">
        <v>1.3140000000000001E-2</v>
      </c>
      <c r="J9">
        <v>1.2E-5</v>
      </c>
    </row>
    <row r="10" spans="1:19" x14ac:dyDescent="0.25">
      <c r="A10" t="s">
        <v>20</v>
      </c>
    </row>
    <row r="12" spans="1:19" s="1" customFormat="1" x14ac:dyDescent="0.25">
      <c r="A12" s="1" t="s">
        <v>9</v>
      </c>
      <c r="B12" s="1" t="s">
        <v>21</v>
      </c>
      <c r="C12" s="1" t="s">
        <v>22</v>
      </c>
      <c r="D12" s="3">
        <v>44391.864016203697</v>
      </c>
    </row>
    <row r="13" spans="1:19" x14ac:dyDescent="0.25">
      <c r="A13" t="s">
        <v>23</v>
      </c>
    </row>
    <row r="14" spans="1:19" x14ac:dyDescent="0.25">
      <c r="A14" t="s">
        <v>24</v>
      </c>
    </row>
    <row r="15" spans="1:19" x14ac:dyDescent="0.25">
      <c r="A15" t="s">
        <v>25</v>
      </c>
      <c r="B15" t="s">
        <v>26</v>
      </c>
      <c r="C15" t="s">
        <v>27</v>
      </c>
      <c r="D15" t="s">
        <v>28</v>
      </c>
      <c r="E15" t="s">
        <v>29</v>
      </c>
      <c r="F15" t="s">
        <v>30</v>
      </c>
      <c r="G15" t="s">
        <v>29</v>
      </c>
      <c r="H15" t="s">
        <v>31</v>
      </c>
      <c r="I15" t="s">
        <v>29</v>
      </c>
      <c r="J15" t="s">
        <v>32</v>
      </c>
      <c r="K15" t="s">
        <v>33</v>
      </c>
      <c r="L15" t="s">
        <v>34</v>
      </c>
      <c r="M15" t="s">
        <v>33</v>
      </c>
      <c r="N15" t="s">
        <v>35</v>
      </c>
      <c r="O15" t="s">
        <v>33</v>
      </c>
      <c r="P15" t="s">
        <v>36</v>
      </c>
      <c r="Q15" t="s">
        <v>33</v>
      </c>
      <c r="R15" t="s">
        <v>37</v>
      </c>
      <c r="S15" t="s">
        <v>33</v>
      </c>
    </row>
    <row r="16" spans="1:19" x14ac:dyDescent="0.25">
      <c r="A16" t="s">
        <v>38</v>
      </c>
      <c r="B16" s="4">
        <v>10.93491445688923</v>
      </c>
      <c r="C16" s="4">
        <v>0.27656573511161764</v>
      </c>
      <c r="D16" s="5">
        <v>94.854832973286165</v>
      </c>
      <c r="E16" s="5">
        <v>0.94313713272187261</v>
      </c>
      <c r="F16" s="6" t="s">
        <v>39</v>
      </c>
      <c r="G16" s="6" t="s">
        <v>39</v>
      </c>
      <c r="H16" s="4">
        <v>11.685708106886521</v>
      </c>
      <c r="I16" s="4">
        <v>0.29645141641502304</v>
      </c>
      <c r="J16" s="7">
        <v>5.6664124491600002E-4</v>
      </c>
      <c r="K16" s="7">
        <v>1.782626302E-6</v>
      </c>
      <c r="L16" s="7">
        <v>4.5991466285401004E-5</v>
      </c>
      <c r="M16" s="7">
        <v>1.0831054210888924E-6</v>
      </c>
      <c r="N16" s="7">
        <v>8.0755016881991506E-7</v>
      </c>
      <c r="O16" s="7">
        <v>1.1395787099659572E-6</v>
      </c>
      <c r="P16" s="7">
        <v>-3.8987790602924429E-6</v>
      </c>
      <c r="Q16" s="7">
        <v>-3.5441117288156558E-5</v>
      </c>
      <c r="R16" s="7">
        <v>9.764290278807298E-8</v>
      </c>
      <c r="S16" s="7">
        <v>1.5893807628612589E-8</v>
      </c>
    </row>
    <row r="17" spans="1:19" x14ac:dyDescent="0.25">
      <c r="A17" t="s">
        <v>40</v>
      </c>
      <c r="B17" s="4">
        <v>11.083897665465908</v>
      </c>
      <c r="C17" s="4">
        <v>0.51836127007758215</v>
      </c>
      <c r="D17" s="5">
        <v>95.289429767787155</v>
      </c>
      <c r="E17" s="5">
        <v>1.4765559524501093</v>
      </c>
      <c r="F17" s="6" t="s">
        <v>39</v>
      </c>
      <c r="G17" s="6" t="s">
        <v>39</v>
      </c>
      <c r="H17" s="4">
        <v>11.845410128156669</v>
      </c>
      <c r="I17" s="4">
        <v>0.55567846604576066</v>
      </c>
      <c r="J17" s="7">
        <v>3.6805447965200001E-4</v>
      </c>
      <c r="K17" s="7">
        <v>1.4294653479999999E-6</v>
      </c>
      <c r="L17" s="7">
        <v>2.960545186719478E-5</v>
      </c>
      <c r="M17" s="7">
        <v>1.3158972412881437E-6</v>
      </c>
      <c r="N17" s="7">
        <v>1.989833696464741E-6</v>
      </c>
      <c r="O17" s="7">
        <v>1.5230155693119431E-6</v>
      </c>
      <c r="P17" s="7">
        <v>-1.5909779577343389E-6</v>
      </c>
      <c r="Q17" s="7">
        <v>-4.6955255665746081E-5</v>
      </c>
      <c r="R17" s="7">
        <v>5.806560151210278E-8</v>
      </c>
      <c r="S17" s="7">
        <v>1.6956758884466586E-8</v>
      </c>
    </row>
    <row r="18" spans="1:19" x14ac:dyDescent="0.25">
      <c r="A18" t="s">
        <v>41</v>
      </c>
      <c r="B18" s="4">
        <v>11.14294523936783</v>
      </c>
      <c r="C18" s="4">
        <v>0.63049339660212533</v>
      </c>
      <c r="D18" s="5">
        <v>98.901417377798637</v>
      </c>
      <c r="E18" s="5">
        <v>2.3604473505465839</v>
      </c>
      <c r="F18" s="6" t="s">
        <v>39</v>
      </c>
      <c r="G18" s="6" t="s">
        <v>39</v>
      </c>
      <c r="H18" s="4">
        <v>11.908709614731542</v>
      </c>
      <c r="I18" s="4">
        <v>0.67590518605615346</v>
      </c>
      <c r="J18" s="7">
        <v>3.3812933166399998E-4</v>
      </c>
      <c r="K18" s="7">
        <v>2.7678608629999998E-6</v>
      </c>
      <c r="L18" s="7">
        <v>2.8079183923428859E-5</v>
      </c>
      <c r="M18" s="7">
        <v>1.4641034473693629E-6</v>
      </c>
      <c r="N18" s="7">
        <v>1.3409169621626177E-6</v>
      </c>
      <c r="O18" s="7">
        <v>8.077086530650793E-7</v>
      </c>
      <c r="P18" s="7">
        <v>9.0325008585243099E-6</v>
      </c>
      <c r="Q18" s="7">
        <v>4.3903718907116051E-5</v>
      </c>
      <c r="R18" s="7">
        <v>1.2440784699129701E-8</v>
      </c>
      <c r="S18" s="7">
        <v>2.3334750515719957E-8</v>
      </c>
    </row>
    <row r="19" spans="1:19" x14ac:dyDescent="0.25">
      <c r="A19" t="s">
        <v>42</v>
      </c>
      <c r="B19" s="4">
        <v>11.236585206373078</v>
      </c>
      <c r="C19" s="4">
        <v>0.60186398802873453</v>
      </c>
      <c r="D19" s="5">
        <v>93.050252260485451</v>
      </c>
      <c r="E19" s="5">
        <v>2.1022008218357637</v>
      </c>
      <c r="F19" s="6" t="s">
        <v>39</v>
      </c>
      <c r="G19" s="6" t="s">
        <v>39</v>
      </c>
      <c r="H19" s="4">
        <v>12.009096680254968</v>
      </c>
      <c r="I19" s="4">
        <v>0.64524721196090473</v>
      </c>
      <c r="J19" s="7">
        <v>3.6943319887999999E-4</v>
      </c>
      <c r="K19" s="7">
        <v>2.1255665610000002E-6</v>
      </c>
      <c r="L19" s="7">
        <v>2.8622619945815916E-5</v>
      </c>
      <c r="M19" s="7">
        <v>1.4050195807407911E-6</v>
      </c>
      <c r="N19" s="7">
        <v>1.5339622841568781E-7</v>
      </c>
      <c r="O19" s="7">
        <v>1.129275466491597E-6</v>
      </c>
      <c r="P19" s="7">
        <v>-1.5059032114734043E-6</v>
      </c>
      <c r="Q19" s="7">
        <v>-3.2607505244764105E-5</v>
      </c>
      <c r="R19" s="7">
        <v>8.5988344790651184E-8</v>
      </c>
      <c r="S19" s="7">
        <v>2.4123681647595535E-8</v>
      </c>
    </row>
    <row r="20" spans="1:19" x14ac:dyDescent="0.25">
      <c r="A20" t="s">
        <v>43</v>
      </c>
      <c r="B20" s="4">
        <v>11.373087372513567</v>
      </c>
      <c r="C20" s="4">
        <v>0.45595866497770249</v>
      </c>
      <c r="D20" s="5">
        <v>94.281195145273472</v>
      </c>
      <c r="E20" s="5">
        <v>2.2935628842211879</v>
      </c>
      <c r="F20" s="6" t="s">
        <v>39</v>
      </c>
      <c r="G20" s="6" t="s">
        <v>39</v>
      </c>
      <c r="H20" s="4">
        <v>12.155443655785538</v>
      </c>
      <c r="I20" s="4">
        <v>0.48886181030597914</v>
      </c>
      <c r="J20" s="7">
        <v>3.7145446937899998E-4</v>
      </c>
      <c r="K20" s="7">
        <v>1.617541077E-6</v>
      </c>
      <c r="L20" s="7">
        <v>2.8808859655499105E-5</v>
      </c>
      <c r="M20" s="7">
        <v>9.311194058575739E-7</v>
      </c>
      <c r="N20" s="7">
        <v>-3.4614054212909773E-7</v>
      </c>
      <c r="O20" s="7">
        <v>-1.2329626420048077E-6</v>
      </c>
      <c r="P20" s="7">
        <v>-4.9267433122022793E-6</v>
      </c>
      <c r="Q20" s="7">
        <v>-3.7630085442766073E-5</v>
      </c>
      <c r="R20" s="7">
        <v>7.1145176054772667E-8</v>
      </c>
      <c r="S20" s="7">
        <v>2.7544377967002554E-8</v>
      </c>
    </row>
    <row r="21" spans="1:19" x14ac:dyDescent="0.25">
      <c r="A21" t="s">
        <v>44</v>
      </c>
      <c r="B21" s="4">
        <v>11.514483942136648</v>
      </c>
      <c r="C21" s="4">
        <v>0.36386984801000083</v>
      </c>
      <c r="D21" s="5">
        <v>96.833855178609568</v>
      </c>
      <c r="E21" s="5">
        <v>1.0902246568047673</v>
      </c>
      <c r="F21" s="6" t="s">
        <v>39</v>
      </c>
      <c r="G21" s="6" t="s">
        <v>39</v>
      </c>
      <c r="H21" s="4">
        <v>12.30704970516798</v>
      </c>
      <c r="I21" s="4">
        <v>0.39015820628258591</v>
      </c>
      <c r="J21" s="7">
        <v>7.4943799062300001E-4</v>
      </c>
      <c r="K21" s="7">
        <v>2.3167354140000001E-6</v>
      </c>
      <c r="L21" s="7">
        <v>5.8962338585223154E-5</v>
      </c>
      <c r="M21" s="7">
        <v>1.7568573481285088E-6</v>
      </c>
      <c r="N21" s="7">
        <v>-6.6676912323533183E-7</v>
      </c>
      <c r="O21" s="7">
        <v>-9.3092161758117505E-7</v>
      </c>
      <c r="P21" s="7">
        <v>8.5363388906707689E-6</v>
      </c>
      <c r="Q21" s="7">
        <v>3.4576344592900732E-5</v>
      </c>
      <c r="R21" s="7">
        <v>7.9469519346576367E-8</v>
      </c>
      <c r="S21" s="7">
        <v>2.5141975152020649E-8</v>
      </c>
    </row>
    <row r="22" spans="1:19" x14ac:dyDescent="0.25">
      <c r="A22" t="s">
        <v>45</v>
      </c>
      <c r="B22" s="4">
        <v>11.613779964108517</v>
      </c>
      <c r="C22" s="4">
        <v>0.17276590361093447</v>
      </c>
      <c r="D22" s="5">
        <v>99.133828836446668</v>
      </c>
      <c r="E22" s="5">
        <v>0.62918371018678998</v>
      </c>
      <c r="F22" s="6" t="s">
        <v>39</v>
      </c>
      <c r="G22" s="6" t="s">
        <v>39</v>
      </c>
      <c r="H22" s="4">
        <v>12.413522456915684</v>
      </c>
      <c r="I22" s="4">
        <v>0.18525784849740171</v>
      </c>
      <c r="J22" s="7">
        <v>1.379324437368E-3</v>
      </c>
      <c r="K22" s="7">
        <v>2.56260518E-6</v>
      </c>
      <c r="L22" s="7">
        <v>1.1014340326399234E-4</v>
      </c>
      <c r="M22" s="7">
        <v>1.5017242567796056E-6</v>
      </c>
      <c r="N22" s="7">
        <v>9.1338006669414924E-7</v>
      </c>
      <c r="O22" s="7">
        <v>1.1434821716336369E-6</v>
      </c>
      <c r="P22" s="7">
        <v>6.7541350238830081E-6</v>
      </c>
      <c r="Q22" s="7">
        <v>3.4153038513182189E-5</v>
      </c>
      <c r="R22" s="7">
        <v>4.001324234940074E-8</v>
      </c>
      <c r="S22" s="7">
        <v>2.6432727158782432E-8</v>
      </c>
    </row>
    <row r="23" spans="1:19" x14ac:dyDescent="0.25">
      <c r="A23" t="s">
        <v>46</v>
      </c>
      <c r="B23" s="4">
        <v>11.738328242931379</v>
      </c>
      <c r="C23" s="4">
        <v>0.1414816401360999</v>
      </c>
      <c r="D23" s="5">
        <v>78.21113775920152</v>
      </c>
      <c r="E23" s="5">
        <v>0.74087614752502817</v>
      </c>
      <c r="F23" s="6" t="s">
        <v>39</v>
      </c>
      <c r="G23" s="6" t="s">
        <v>39</v>
      </c>
      <c r="H23" s="4">
        <v>12.547080885808507</v>
      </c>
      <c r="I23" s="4">
        <v>0.1517220312058993</v>
      </c>
      <c r="J23" s="7">
        <v>2.0469603020390002E-3</v>
      </c>
      <c r="K23" s="7">
        <v>2.638241166E-6</v>
      </c>
      <c r="L23" s="7">
        <v>1.2758751372245379E-4</v>
      </c>
      <c r="M23" s="7">
        <v>9.7293545831745388E-7</v>
      </c>
      <c r="N23" s="7">
        <v>1.5884626372241281E-6</v>
      </c>
      <c r="O23" s="7">
        <v>1.1892363236325546E-6</v>
      </c>
      <c r="P23" s="7">
        <v>1.3237704902887001E-5</v>
      </c>
      <c r="Q23" s="7">
        <v>2.7229958010738816E-5</v>
      </c>
      <c r="R23" s="7">
        <v>1.493775043769781E-6</v>
      </c>
      <c r="S23" s="7">
        <v>4.9513045228412538E-8</v>
      </c>
    </row>
    <row r="24" spans="1:19" x14ac:dyDescent="0.25">
      <c r="A24" t="s">
        <v>47</v>
      </c>
      <c r="B24" s="4">
        <v>11.775139423023465</v>
      </c>
      <c r="C24" s="4">
        <v>0.56958666476872422</v>
      </c>
      <c r="D24" s="5">
        <v>98.21964873594851</v>
      </c>
      <c r="E24" s="5">
        <v>1.6709878337407842</v>
      </c>
      <c r="F24" s="6" t="s">
        <v>39</v>
      </c>
      <c r="G24" s="6" t="s">
        <v>39</v>
      </c>
      <c r="H24" s="4">
        <v>12.586556848836338</v>
      </c>
      <c r="I24" s="4">
        <v>0.6108256095226573</v>
      </c>
      <c r="J24" s="7">
        <v>3.2308778243700002E-4</v>
      </c>
      <c r="K24" s="7">
        <v>2.1767639089999999E-6</v>
      </c>
      <c r="L24" s="7">
        <v>2.52102980250043E-5</v>
      </c>
      <c r="M24" s="7">
        <v>1.1583376130757029E-6</v>
      </c>
      <c r="N24" s="7">
        <v>1.5959845512164938E-6</v>
      </c>
      <c r="O24" s="7">
        <v>1.0992346056243428E-6</v>
      </c>
      <c r="P24" s="7">
        <v>4.419530829377186E-6</v>
      </c>
      <c r="Q24" s="7">
        <v>3.7301744986647751E-5</v>
      </c>
      <c r="R24" s="7">
        <v>1.9264627680392193E-8</v>
      </c>
      <c r="S24" s="7">
        <v>1.491613099902413E-8</v>
      </c>
    </row>
    <row r="25" spans="1:19" x14ac:dyDescent="0.25">
      <c r="A25" t="s">
        <v>48</v>
      </c>
      <c r="B25" s="4">
        <v>11.783611932758783</v>
      </c>
      <c r="C25" s="4">
        <v>0.15265688022328028</v>
      </c>
      <c r="D25" s="5">
        <v>91.822466016293589</v>
      </c>
      <c r="E25" s="5">
        <v>0.75393944371282129</v>
      </c>
      <c r="F25" s="6" t="s">
        <v>39</v>
      </c>
      <c r="G25" s="6" t="s">
        <v>39</v>
      </c>
      <c r="H25" s="4">
        <v>12.595642802556149</v>
      </c>
      <c r="I25" s="4">
        <v>0.16371024041593857</v>
      </c>
      <c r="J25" s="7">
        <v>1.6225720626099999E-3</v>
      </c>
      <c r="K25" s="7">
        <v>2.0687417749999998E-6</v>
      </c>
      <c r="L25" s="7">
        <v>1.1827715133883622E-4</v>
      </c>
      <c r="M25" s="7">
        <v>1.2011995178061834E-6</v>
      </c>
      <c r="N25" s="7">
        <v>1.1143610563160863E-6</v>
      </c>
      <c r="O25" s="7">
        <v>1.0222388422703234E-6</v>
      </c>
      <c r="P25" s="7">
        <v>1.2668607549839039E-5</v>
      </c>
      <c r="Q25" s="7">
        <v>3.5879175735079713E-5</v>
      </c>
      <c r="R25" s="7">
        <v>4.4438866780328968E-7</v>
      </c>
      <c r="S25" s="7">
        <v>3.9873296711025394E-8</v>
      </c>
    </row>
    <row r="26" spans="1:19" x14ac:dyDescent="0.25">
      <c r="A26" t="s">
        <v>49</v>
      </c>
      <c r="B26" s="4">
        <v>11.863292321057187</v>
      </c>
      <c r="C26" s="4">
        <v>0.28208275372165398</v>
      </c>
      <c r="D26" s="5">
        <v>101.95377561181186</v>
      </c>
      <c r="E26" s="5">
        <v>0.79250910526365825</v>
      </c>
      <c r="F26" s="6" t="s">
        <v>39</v>
      </c>
      <c r="G26" s="6" t="s">
        <v>39</v>
      </c>
      <c r="H26" s="4">
        <v>12.681094461053529</v>
      </c>
      <c r="I26" s="4">
        <v>0.30252075781861043</v>
      </c>
      <c r="J26" s="7">
        <v>7.8167956419399997E-4</v>
      </c>
      <c r="K26" s="7">
        <v>1.436483436E-6</v>
      </c>
      <c r="L26" s="7">
        <v>6.2840598716543087E-5</v>
      </c>
      <c r="M26" s="7">
        <v>1.4220127751445078E-6</v>
      </c>
      <c r="N26" s="7">
        <v>6.5184793584394644E-7</v>
      </c>
      <c r="O26" s="7">
        <v>1.0307386390126028E-6</v>
      </c>
      <c r="P26" s="7">
        <v>-4.5771257663640144E-6</v>
      </c>
      <c r="Q26" s="7">
        <v>-3.792241215291841E-5</v>
      </c>
      <c r="R26" s="7">
        <v>-5.1148959137710114E-8</v>
      </c>
      <c r="S26" s="7">
        <v>1.9576314391951139E-8</v>
      </c>
    </row>
    <row r="27" spans="1:19" x14ac:dyDescent="0.25">
      <c r="A27" t="s">
        <v>50</v>
      </c>
      <c r="B27" s="4">
        <v>12.074217626728165</v>
      </c>
      <c r="C27" s="4">
        <v>0.17928130184485849</v>
      </c>
      <c r="D27" s="5">
        <v>88.999546775585998</v>
      </c>
      <c r="E27" s="5">
        <v>0.86004417086631435</v>
      </c>
      <c r="F27" s="6" t="s">
        <v>39</v>
      </c>
      <c r="G27" s="6" t="s">
        <v>39</v>
      </c>
      <c r="H27" s="4">
        <v>12.907315358211836</v>
      </c>
      <c r="I27" s="4">
        <v>0.1922934175851404</v>
      </c>
      <c r="J27" s="7">
        <v>1.8267956956470001E-3</v>
      </c>
      <c r="K27" s="7">
        <v>2.5024134720000001E-6</v>
      </c>
      <c r="L27" s="7">
        <v>1.259539578740068E-4</v>
      </c>
      <c r="M27" s="7">
        <v>1.4385560396277079E-6</v>
      </c>
      <c r="N27" s="7">
        <v>1.8830068517585483E-6</v>
      </c>
      <c r="O27" s="7">
        <v>1.1923711832195549E-6</v>
      </c>
      <c r="P27" s="7">
        <v>-6.2480753335247788E-7</v>
      </c>
      <c r="Q27" s="7">
        <v>-3.5849618102696835E-5</v>
      </c>
      <c r="R27" s="7">
        <v>6.7303694042242032E-7</v>
      </c>
      <c r="S27" s="7">
        <v>5.1404384546454814E-8</v>
      </c>
    </row>
    <row r="28" spans="1:19" x14ac:dyDescent="0.25">
      <c r="A28" t="s">
        <v>51</v>
      </c>
      <c r="B28" s="4">
        <v>12.138198970962495</v>
      </c>
      <c r="C28" s="4">
        <v>0.55354564388032257</v>
      </c>
      <c r="D28" s="5">
        <v>54.424637044413601</v>
      </c>
      <c r="E28" s="5">
        <v>0.93992809994673399</v>
      </c>
      <c r="F28" s="6" t="s">
        <v>39</v>
      </c>
      <c r="G28" s="6" t="s">
        <v>39</v>
      </c>
      <c r="H28" s="4">
        <v>12.975941642079453</v>
      </c>
      <c r="I28" s="4">
        <v>0.5937426692867297</v>
      </c>
      <c r="J28" s="7">
        <v>7.6344054653199999E-4</v>
      </c>
      <c r="K28" s="7">
        <v>1.7638981700000001E-6</v>
      </c>
      <c r="L28" s="7">
        <v>3.2019430976330733E-5</v>
      </c>
      <c r="M28" s="7">
        <v>1.3587703053220946E-6</v>
      </c>
      <c r="N28" s="7">
        <v>1.6028606650922009E-6</v>
      </c>
      <c r="O28" s="7">
        <v>1.6330612048018496E-6</v>
      </c>
      <c r="P28" s="7">
        <v>4.7084013913766097E-6</v>
      </c>
      <c r="Q28" s="7">
        <v>3.8990092834065248E-5</v>
      </c>
      <c r="R28" s="7">
        <v>1.1653475458241962E-6</v>
      </c>
      <c r="S28" s="7">
        <v>2.3041420866147671E-8</v>
      </c>
    </row>
    <row r="29" spans="1:19" x14ac:dyDescent="0.25">
      <c r="A29" t="s">
        <v>52</v>
      </c>
      <c r="B29" s="4">
        <v>12.367333233119707</v>
      </c>
      <c r="C29" s="4">
        <v>0.66792835439192044</v>
      </c>
      <c r="D29" s="5">
        <v>97.01078695213161</v>
      </c>
      <c r="E29" s="5">
        <v>2.1525515088086062</v>
      </c>
      <c r="F29" s="6" t="s">
        <v>39</v>
      </c>
      <c r="G29" s="6" t="s">
        <v>39</v>
      </c>
      <c r="H29" s="4">
        <v>13.221730638704816</v>
      </c>
      <c r="I29" s="4">
        <v>0.71652254982159569</v>
      </c>
      <c r="J29" s="7">
        <v>3.9753096046900001E-4</v>
      </c>
      <c r="K29" s="7">
        <v>1.310911376E-6</v>
      </c>
      <c r="L29" s="7">
        <v>2.9165586943193836E-5</v>
      </c>
      <c r="M29" s="7">
        <v>1.4452111069014828E-6</v>
      </c>
      <c r="N29" s="7">
        <v>1.0282567861561894E-6</v>
      </c>
      <c r="O29" s="7">
        <v>1.0790148819675317E-6</v>
      </c>
      <c r="P29" s="7">
        <v>-5.6410337129239336E-6</v>
      </c>
      <c r="Q29" s="7">
        <v>-3.8476211351126252E-5</v>
      </c>
      <c r="R29" s="7">
        <v>3.9798274727561853E-8</v>
      </c>
      <c r="S29" s="7">
        <v>2.7998409289384282E-8</v>
      </c>
    </row>
    <row r="30" spans="1:19" x14ac:dyDescent="0.25">
      <c r="A30" t="s">
        <v>53</v>
      </c>
      <c r="B30" s="4">
        <v>13.059548053345342</v>
      </c>
      <c r="C30" s="4">
        <v>1.3580108446736276</v>
      </c>
      <c r="D30" s="5">
        <v>107.1749742174013</v>
      </c>
      <c r="E30" s="5">
        <v>6.4104584145322274</v>
      </c>
      <c r="F30" s="6" t="s">
        <v>39</v>
      </c>
      <c r="G30" s="6" t="s">
        <v>39</v>
      </c>
      <c r="H30" s="4">
        <v>13.964449061733823</v>
      </c>
      <c r="I30" s="4">
        <v>1.4573701066616072</v>
      </c>
      <c r="J30" s="7">
        <v>1.1815858069199999E-4</v>
      </c>
      <c r="K30" s="7">
        <v>1.5831429750000001E-6</v>
      </c>
      <c r="L30" s="7">
        <v>9.0677892322521953E-6</v>
      </c>
      <c r="M30" s="7">
        <v>7.8495640524166776E-7</v>
      </c>
      <c r="N30" s="7">
        <v>-4.5025650729976765E-7</v>
      </c>
      <c r="O30" s="7">
        <v>-1.0297146833521828E-6</v>
      </c>
      <c r="P30" s="7">
        <v>3.602076685502351E-5</v>
      </c>
      <c r="Q30" s="7">
        <v>4.4082614049717068E-5</v>
      </c>
      <c r="R30" s="7">
        <v>-2.8393606433963668E-8</v>
      </c>
      <c r="S30" s="7">
        <v>2.4148058229785451E-8</v>
      </c>
    </row>
    <row r="31" spans="1:19" x14ac:dyDescent="0.25">
      <c r="A31" t="s">
        <v>54</v>
      </c>
      <c r="B31" s="4">
        <v>13.09063167404792</v>
      </c>
      <c r="C31" s="4">
        <v>0.49011973311572954</v>
      </c>
      <c r="D31" s="5">
        <v>98.111988132181622</v>
      </c>
      <c r="E31" s="5">
        <v>1.3866122635145883</v>
      </c>
      <c r="F31" s="6" t="s">
        <v>39</v>
      </c>
      <c r="G31" s="6" t="s">
        <v>39</v>
      </c>
      <c r="H31" s="4">
        <v>13.997807212041085</v>
      </c>
      <c r="I31" s="4">
        <v>0.5259885497463449</v>
      </c>
      <c r="J31" s="7">
        <v>5.29225419701E-4</v>
      </c>
      <c r="K31" s="7">
        <v>1.467579576E-6</v>
      </c>
      <c r="L31" s="7">
        <v>3.709131529708245E-5</v>
      </c>
      <c r="M31" s="7">
        <v>1.2955144144037847E-6</v>
      </c>
      <c r="N31" s="7">
        <v>3.0308614776077698E-7</v>
      </c>
      <c r="O31" s="7">
        <v>1.596932373308592E-6</v>
      </c>
      <c r="P31" s="7">
        <v>-3.2163197540836465E-6</v>
      </c>
      <c r="Q31" s="7">
        <v>-3.8664335111535046E-5</v>
      </c>
      <c r="R31" s="7">
        <v>3.3464417008864258E-8</v>
      </c>
      <c r="S31" s="7">
        <v>2.3592698075457306E-8</v>
      </c>
    </row>
    <row r="32" spans="1:19" x14ac:dyDescent="0.25">
      <c r="A32" t="s">
        <v>55</v>
      </c>
      <c r="B32" s="4">
        <v>38.444262582645948</v>
      </c>
      <c r="C32" s="4">
        <v>1.2898425597593919</v>
      </c>
      <c r="D32" s="5">
        <v>45.865289638183107</v>
      </c>
      <c r="E32" s="5">
        <v>0.72576033891082481</v>
      </c>
      <c r="F32" s="6" t="s">
        <v>39</v>
      </c>
      <c r="G32" s="6" t="s">
        <v>39</v>
      </c>
      <c r="H32" s="4">
        <v>41.399003382848512</v>
      </c>
      <c r="I32" s="4">
        <v>1.4038288707502642</v>
      </c>
      <c r="J32" s="7">
        <v>3.0665706673069998E-3</v>
      </c>
      <c r="K32" s="7">
        <v>2.7841065E-6</v>
      </c>
      <c r="L32" s="7">
        <v>3.3973665420076585E-5</v>
      </c>
      <c r="M32" s="7">
        <v>1.0193815937682542E-6</v>
      </c>
      <c r="N32" s="7">
        <v>6.3782730200917177E-8</v>
      </c>
      <c r="O32" s="7">
        <v>9.3821458385694232E-7</v>
      </c>
      <c r="P32" s="7">
        <v>8.9187028072859282E-6</v>
      </c>
      <c r="Q32" s="7">
        <v>3.5131455503627384E-5</v>
      </c>
      <c r="R32" s="7">
        <v>5.5602247523682651E-6</v>
      </c>
      <c r="S32" s="7">
        <v>7.3608080145660053E-8</v>
      </c>
    </row>
    <row r="33" spans="1:19" x14ac:dyDescent="0.25">
      <c r="A33" t="s">
        <v>56</v>
      </c>
      <c r="B33" s="4">
        <v>42.022277939803466</v>
      </c>
      <c r="C33" s="4">
        <v>1.2543535654740463</v>
      </c>
      <c r="D33" s="5">
        <v>92.462565644047132</v>
      </c>
      <c r="E33" s="5">
        <v>0.53063292397468409</v>
      </c>
      <c r="F33" s="6" t="s">
        <v>39</v>
      </c>
      <c r="G33" s="6" t="s">
        <v>39</v>
      </c>
      <c r="H33" s="4">
        <v>45.297080306608578</v>
      </c>
      <c r="I33" s="4">
        <v>1.3679139204038515</v>
      </c>
      <c r="J33" s="7">
        <v>2.1455661877170002E-3</v>
      </c>
      <c r="K33" s="7">
        <v>2.3964589750000002E-6</v>
      </c>
      <c r="L33" s="7">
        <v>4.3795426006899634E-5</v>
      </c>
      <c r="M33" s="7">
        <v>1.2993856641994492E-6</v>
      </c>
      <c r="N33" s="7">
        <v>7.950338990066859E-7</v>
      </c>
      <c r="O33" s="7">
        <v>1.2342956310782278E-6</v>
      </c>
      <c r="P33" s="7">
        <v>3.7047442729521988E-6</v>
      </c>
      <c r="Q33" s="7">
        <v>3.9898031022412913E-5</v>
      </c>
      <c r="R33" s="7">
        <v>5.4165773046640124E-7</v>
      </c>
      <c r="S33" s="7">
        <v>3.6527488624900612E-8</v>
      </c>
    </row>
    <row r="34" spans="1:19" x14ac:dyDescent="0.25">
      <c r="A34" t="s">
        <v>57</v>
      </c>
      <c r="B34" s="4">
        <v>43.586906051037246</v>
      </c>
      <c r="C34" s="4">
        <v>0.34040444364863176</v>
      </c>
      <c r="D34" s="5">
        <v>83.883592898257547</v>
      </c>
      <c r="E34" s="5">
        <v>0.44993835511604663</v>
      </c>
      <c r="F34" s="6" t="s">
        <v>39</v>
      </c>
      <c r="G34" s="6" t="s">
        <v>39</v>
      </c>
      <c r="H34" s="4">
        <v>47.004098968126499</v>
      </c>
      <c r="I34" s="4">
        <v>0.37154436009944952</v>
      </c>
      <c r="J34" s="7">
        <v>1.0991716669282E-2</v>
      </c>
      <c r="K34" s="7">
        <v>5.7057848630000003E-6</v>
      </c>
      <c r="L34" s="7">
        <v>1.9615484671420467E-4</v>
      </c>
      <c r="M34" s="7">
        <v>1.1434328642007421E-6</v>
      </c>
      <c r="N34" s="7">
        <v>3.972981544852431E-6</v>
      </c>
      <c r="O34" s="7">
        <v>1.1197126433158769E-6</v>
      </c>
      <c r="P34" s="7">
        <v>1.2615368250221963E-5</v>
      </c>
      <c r="Q34" s="7">
        <v>3.1443335377131926E-5</v>
      </c>
      <c r="R34" s="7">
        <v>5.9332733719807969E-6</v>
      </c>
      <c r="S34" s="7">
        <v>1.636401110874984E-7</v>
      </c>
    </row>
    <row r="35" spans="1:19" x14ac:dyDescent="0.25">
      <c r="A35" t="s">
        <v>58</v>
      </c>
      <c r="B35" s="4">
        <v>46.442997945368987</v>
      </c>
      <c r="C35" s="4">
        <v>0.40410067432139779</v>
      </c>
      <c r="D35" s="5">
        <v>83.110759794541778</v>
      </c>
      <c r="E35" s="5">
        <v>0.19434144749391113</v>
      </c>
      <c r="F35" s="6" t="s">
        <v>39</v>
      </c>
      <c r="G35" s="6" t="s">
        <v>39</v>
      </c>
      <c r="H35" s="4">
        <v>50.123932684716358</v>
      </c>
      <c r="I35" s="4">
        <v>0.44176629010185381</v>
      </c>
      <c r="J35" s="7">
        <v>1.0907744845047E-2</v>
      </c>
      <c r="K35" s="7">
        <v>5.3449620650000004E-6</v>
      </c>
      <c r="L35" s="7">
        <v>1.8085889050351909E-4</v>
      </c>
      <c r="M35" s="7">
        <v>1.5394241870399135E-6</v>
      </c>
      <c r="N35" s="7">
        <v>1.9121087937386431E-6</v>
      </c>
      <c r="O35" s="7">
        <v>1.4470920897864005E-6</v>
      </c>
      <c r="P35" s="7">
        <v>-4.1486035591063283E-6</v>
      </c>
      <c r="Q35" s="7">
        <v>-4.7417159342763387E-5</v>
      </c>
      <c r="R35" s="7">
        <v>6.1702994056435802E-6</v>
      </c>
      <c r="S35" s="7">
        <v>6.6768702209477956E-8</v>
      </c>
    </row>
    <row r="36" spans="1:19" x14ac:dyDescent="0.25">
      <c r="A36" t="s">
        <v>59</v>
      </c>
      <c r="B36" s="4">
        <v>47.593924823916595</v>
      </c>
      <c r="C36" s="4">
        <v>0.41428799332214461</v>
      </c>
      <c r="D36" s="5">
        <v>98.466103194442411</v>
      </c>
      <c r="E36" s="5">
        <v>0.17956620935570314</v>
      </c>
      <c r="F36" s="6" t="s">
        <v>39</v>
      </c>
      <c r="G36" s="6" t="s">
        <v>39</v>
      </c>
      <c r="H36" s="4">
        <v>51.382537151940369</v>
      </c>
      <c r="I36" s="4">
        <v>0.45319217949903173</v>
      </c>
      <c r="J36" s="7">
        <v>8.87523048513E-3</v>
      </c>
      <c r="K36" s="7">
        <v>5.8162564179999998E-6</v>
      </c>
      <c r="L36" s="7">
        <v>1.7007579078835017E-4</v>
      </c>
      <c r="M36" s="7">
        <v>1.4718747783133417E-6</v>
      </c>
      <c r="N36" s="7">
        <v>1.1744585944232466E-6</v>
      </c>
      <c r="O36" s="7">
        <v>6.0367940577778099E-7</v>
      </c>
      <c r="P36" s="7">
        <v>-6.15343771339673E-6</v>
      </c>
      <c r="Q36" s="7">
        <v>-4.016608963121656E-5</v>
      </c>
      <c r="R36" s="7">
        <v>4.5596952131497379E-7</v>
      </c>
      <c r="S36" s="7">
        <v>4.5841609845057129E-8</v>
      </c>
    </row>
    <row r="37" spans="1:19" x14ac:dyDescent="0.25">
      <c r="A37" t="s">
        <v>60</v>
      </c>
      <c r="B37" s="4">
        <v>50.564408139281923</v>
      </c>
      <c r="C37" s="4">
        <v>9.2212995642795281</v>
      </c>
      <c r="D37" s="5">
        <v>44.740156648492317</v>
      </c>
      <c r="E37" s="5">
        <v>1.9451844880617923</v>
      </c>
      <c r="F37" s="6" t="s">
        <v>39</v>
      </c>
      <c r="G37" s="6" t="s">
        <v>39</v>
      </c>
      <c r="H37" s="4">
        <v>54.634643713748261</v>
      </c>
      <c r="I37" s="4">
        <v>10.103858917418787</v>
      </c>
      <c r="J37" s="7">
        <v>8.69071603102E-4</v>
      </c>
      <c r="K37" s="7">
        <v>1.770087015E-6</v>
      </c>
      <c r="L37" s="7">
        <v>7.1167445523721115E-6</v>
      </c>
      <c r="M37" s="7">
        <v>1.279329169262148E-6</v>
      </c>
      <c r="N37" s="7">
        <v>-2.2026461956777298E-7</v>
      </c>
      <c r="O37" s="7">
        <v>-1.3767017152960394E-6</v>
      </c>
      <c r="P37" s="7">
        <v>7.6759768836002829E-6</v>
      </c>
      <c r="Q37" s="7">
        <v>3.7212637637637077E-5</v>
      </c>
      <c r="R37" s="7">
        <v>1.6085331658179421E-6</v>
      </c>
      <c r="S37" s="7">
        <v>5.6222910986752744E-8</v>
      </c>
    </row>
    <row r="38" spans="1:19" x14ac:dyDescent="0.25">
      <c r="A38" t="s">
        <v>61</v>
      </c>
      <c r="B38" s="4">
        <v>50.756216577489631</v>
      </c>
      <c r="C38" s="4">
        <v>1.0217279538131621</v>
      </c>
      <c r="D38" s="5">
        <v>63.123808110752258</v>
      </c>
      <c r="E38" s="5">
        <v>0.31292946623880064</v>
      </c>
      <c r="F38" s="6" t="s">
        <v>39</v>
      </c>
      <c r="G38" s="6" t="s">
        <v>39</v>
      </c>
      <c r="H38" s="4">
        <v>54.844821076794076</v>
      </c>
      <c r="I38" s="4">
        <v>1.1196353248304953</v>
      </c>
      <c r="J38" s="7">
        <v>6.7587075617830004E-3</v>
      </c>
      <c r="K38" s="7">
        <v>4.4134110030000002E-6</v>
      </c>
      <c r="L38" s="7">
        <v>7.7788645451652461E-5</v>
      </c>
      <c r="M38" s="7">
        <v>1.54132811616438E-6</v>
      </c>
      <c r="N38" s="7">
        <v>1.0289454249243574E-6</v>
      </c>
      <c r="O38" s="7">
        <v>1.3662203387941771E-6</v>
      </c>
      <c r="P38" s="7">
        <v>6.4424151591037592E-7</v>
      </c>
      <c r="Q38" s="7">
        <v>3.8699513482932521E-5</v>
      </c>
      <c r="R38" s="7">
        <v>8.34782019751327E-6</v>
      </c>
      <c r="S38" s="7">
        <v>6.809888474953237E-8</v>
      </c>
    </row>
    <row r="39" spans="1:19" x14ac:dyDescent="0.25">
      <c r="A39" t="s">
        <v>62</v>
      </c>
      <c r="B39" s="4">
        <v>55.624613450986715</v>
      </c>
      <c r="C39" s="4">
        <v>17.0509474084201</v>
      </c>
      <c r="D39" s="5">
        <v>29.209657345698243</v>
      </c>
      <c r="E39" s="5">
        <v>1.9557839599282234</v>
      </c>
      <c r="F39" s="6" t="s">
        <v>39</v>
      </c>
      <c r="G39" s="6" t="s">
        <v>39</v>
      </c>
      <c r="H39" s="4">
        <v>60.186938211373715</v>
      </c>
      <c r="I39" s="4">
        <v>18.735349446986699</v>
      </c>
      <c r="J39" s="7">
        <v>9.7292198960500001E-4</v>
      </c>
      <c r="K39" s="7">
        <v>1.449420816E-6</v>
      </c>
      <c r="L39" s="7">
        <v>4.7217187734497299E-6</v>
      </c>
      <c r="M39" s="7">
        <v>1.4354177837447911E-6</v>
      </c>
      <c r="N39" s="7">
        <v>-3.4834220148618945E-7</v>
      </c>
      <c r="O39" s="7">
        <v>-9.4165632054924006E-7</v>
      </c>
      <c r="P39" s="7">
        <v>3.8268872252749413E-6</v>
      </c>
      <c r="Q39" s="7">
        <v>4.2156818047889093E-5</v>
      </c>
      <c r="R39" s="7">
        <v>2.3068443785234726E-6</v>
      </c>
      <c r="S39" s="7">
        <v>6.3486959678447425E-8</v>
      </c>
    </row>
    <row r="40" spans="1:19" x14ac:dyDescent="0.25">
      <c r="A40" t="s">
        <v>63</v>
      </c>
      <c r="B40" s="4">
        <v>56.269471795463772</v>
      </c>
      <c r="C40" s="4">
        <v>6.5640880844854612</v>
      </c>
      <c r="D40" s="5">
        <v>53.158024580076159</v>
      </c>
      <c r="E40" s="5">
        <v>2.3018660627370089</v>
      </c>
      <c r="F40" s="6" t="s">
        <v>39</v>
      </c>
      <c r="G40" s="6" t="s">
        <v>39</v>
      </c>
      <c r="H40" s="4">
        <v>60.895626453579332</v>
      </c>
      <c r="I40" s="4">
        <v>7.2151093854730988</v>
      </c>
      <c r="J40" s="7">
        <v>6.9191721792599995E-4</v>
      </c>
      <c r="K40" s="7">
        <v>1.510206254E-6</v>
      </c>
      <c r="L40" s="7">
        <v>6.039946148038305E-6</v>
      </c>
      <c r="M40" s="7">
        <v>6.6625682134959172E-7</v>
      </c>
      <c r="N40" s="7">
        <v>-1.0408978326906444E-6</v>
      </c>
      <c r="O40" s="7">
        <v>-1.2519063573698848E-6</v>
      </c>
      <c r="P40" s="7">
        <v>1.8959010653327215E-5</v>
      </c>
      <c r="Q40" s="7">
        <v>3.1525749633327066E-5</v>
      </c>
      <c r="R40" s="7">
        <v>1.0855602070918323E-6</v>
      </c>
      <c r="S40" s="7">
        <v>5.3025163960865714E-8</v>
      </c>
    </row>
    <row r="41" spans="1:19" x14ac:dyDescent="0.25">
      <c r="A41" t="s">
        <v>64</v>
      </c>
      <c r="B41" s="4">
        <v>57.993550740664894</v>
      </c>
      <c r="C41" s="4">
        <v>1.3326520709949783</v>
      </c>
      <c r="D41" s="5">
        <v>98.171758577002592</v>
      </c>
      <c r="E41" s="5">
        <v>0.34200371801913432</v>
      </c>
      <c r="F41" s="6" t="s">
        <v>39</v>
      </c>
      <c r="G41" s="6" t="s">
        <v>39</v>
      </c>
      <c r="H41" s="4">
        <v>62.791604054855831</v>
      </c>
      <c r="I41" s="4">
        <v>1.4662240352566467</v>
      </c>
      <c r="J41" s="7">
        <v>4.5755317131700004E-3</v>
      </c>
      <c r="K41" s="7">
        <v>3.5257716210000001E-6</v>
      </c>
      <c r="L41" s="7">
        <v>7.1535192907388887E-5</v>
      </c>
      <c r="M41" s="7">
        <v>1.6526174481720981E-6</v>
      </c>
      <c r="N41" s="7">
        <v>-4.7901040883369636E-7</v>
      </c>
      <c r="O41" s="7">
        <v>-1.4025213571966158E-6</v>
      </c>
      <c r="P41" s="7">
        <v>1.1511141432648742E-6</v>
      </c>
      <c r="Q41" s="7">
        <v>4.6205307811499497E-5</v>
      </c>
      <c r="R41" s="7">
        <v>2.8017971042008236E-7</v>
      </c>
      <c r="S41" s="7">
        <v>4.973020547748877E-8</v>
      </c>
    </row>
    <row r="42" spans="1:19" x14ac:dyDescent="0.25">
      <c r="A42" t="s">
        <v>65</v>
      </c>
      <c r="B42" s="4">
        <v>63.210464305671479</v>
      </c>
      <c r="C42" s="4">
        <v>0.1796423990857948</v>
      </c>
      <c r="D42" s="5">
        <v>98.943636394553124</v>
      </c>
      <c r="E42" s="5">
        <v>6.784428558775242E-2</v>
      </c>
      <c r="F42" s="6" t="s">
        <v>39</v>
      </c>
      <c r="G42" s="6" t="s">
        <v>39</v>
      </c>
      <c r="H42" s="4">
        <v>68.539716838602189</v>
      </c>
      <c r="I42" s="4">
        <v>0.19822036289137468</v>
      </c>
      <c r="J42" s="7">
        <v>3.8157774345832E-2</v>
      </c>
      <c r="K42" s="7">
        <v>1.1703921158000001E-5</v>
      </c>
      <c r="L42" s="7">
        <v>5.508359910748711E-4</v>
      </c>
      <c r="M42" s="7">
        <v>1.5568214076150581E-6</v>
      </c>
      <c r="N42" s="7">
        <v>7.1627074676997908E-6</v>
      </c>
      <c r="O42" s="7">
        <v>1.3889625464031701E-6</v>
      </c>
      <c r="P42" s="7">
        <v>1.4650545721791038E-5</v>
      </c>
      <c r="Q42" s="7">
        <v>5.3982144106589908E-5</v>
      </c>
      <c r="R42" s="7">
        <v>1.35007705168304E-6</v>
      </c>
      <c r="S42" s="7">
        <v>6.6889009236576134E-8</v>
      </c>
    </row>
    <row r="43" spans="1:19" x14ac:dyDescent="0.25">
      <c r="A43" t="s">
        <v>66</v>
      </c>
      <c r="B43" s="4">
        <v>64.208765353319052</v>
      </c>
      <c r="C43" s="4">
        <v>0.10083459762719844</v>
      </c>
      <c r="D43" s="5">
        <v>99.173310377257053</v>
      </c>
      <c r="E43" s="5">
        <v>6.9555936467784588E-2</v>
      </c>
      <c r="F43" s="6" t="s">
        <v>39</v>
      </c>
      <c r="G43" s="6" t="s">
        <v>39</v>
      </c>
      <c r="H43" s="4">
        <v>69.641563381007302</v>
      </c>
      <c r="I43" s="4">
        <v>0.11132413020685827</v>
      </c>
      <c r="J43" s="7">
        <v>6.8954954187840006E-2</v>
      </c>
      <c r="K43" s="7">
        <v>3.2654618741000001E-5</v>
      </c>
      <c r="L43" s="7">
        <v>9.8194139637295362E-4</v>
      </c>
      <c r="M43" s="7">
        <v>1.4851989090173974E-6</v>
      </c>
      <c r="N43" s="7">
        <v>1.220886474197658E-5</v>
      </c>
      <c r="O43" s="7">
        <v>6.4696852626491112E-7</v>
      </c>
      <c r="P43" s="7">
        <v>3.4330680319353594E-6</v>
      </c>
      <c r="Q43" s="7">
        <v>4.1885911995592946E-5</v>
      </c>
      <c r="R43" s="7">
        <v>1.9092822503938219E-6</v>
      </c>
      <c r="S43" s="7">
        <v>4.550729583104161E-8</v>
      </c>
    </row>
    <row r="44" spans="1:19" x14ac:dyDescent="0.25">
      <c r="A44" t="s">
        <v>67</v>
      </c>
      <c r="B44" s="4">
        <v>64.499673844374001</v>
      </c>
      <c r="C44" s="4">
        <v>1.2380346472537953</v>
      </c>
      <c r="D44" s="5">
        <v>99.280455127933408</v>
      </c>
      <c r="E44" s="5">
        <v>0.20419633142610669</v>
      </c>
      <c r="F44" s="6" t="s">
        <v>39</v>
      </c>
      <c r="G44" s="6" t="s">
        <v>39</v>
      </c>
      <c r="H44" s="4">
        <v>69.962760139855604</v>
      </c>
      <c r="I44" s="4">
        <v>1.3670442424162887</v>
      </c>
      <c r="J44" s="7">
        <v>5.7140469366910003E-3</v>
      </c>
      <c r="K44" s="7">
        <v>4.4142375379999996E-6</v>
      </c>
      <c r="L44" s="7">
        <v>8.1083865926645949E-5</v>
      </c>
      <c r="M44" s="7">
        <v>1.5767892960290437E-6</v>
      </c>
      <c r="N44" s="7">
        <v>1.5247675962841058E-6</v>
      </c>
      <c r="O44" s="7">
        <v>1.1414091932791516E-6</v>
      </c>
      <c r="P44" s="7">
        <v>-3.1571684011258391E-6</v>
      </c>
      <c r="Q44" s="7">
        <v>-3.7562035471167362E-5</v>
      </c>
      <c r="R44" s="7">
        <v>1.3770949402242146E-7</v>
      </c>
      <c r="S44" s="7">
        <v>3.3062622973518811E-8</v>
      </c>
    </row>
    <row r="45" spans="1:19" x14ac:dyDescent="0.25">
      <c r="A45" t="s">
        <v>68</v>
      </c>
      <c r="B45" s="4">
        <v>65.478904209048622</v>
      </c>
      <c r="C45" s="4">
        <v>0.78224963012510129</v>
      </c>
      <c r="D45" s="5">
        <v>99.035613077697477</v>
      </c>
      <c r="E45" s="5">
        <v>0.13194676661546154</v>
      </c>
      <c r="F45" s="6" t="s">
        <v>39</v>
      </c>
      <c r="G45" s="6" t="s">
        <v>39</v>
      </c>
      <c r="H45" s="4">
        <v>71.044324862009205</v>
      </c>
      <c r="I45" s="4">
        <v>0.86423304339439277</v>
      </c>
      <c r="J45" s="7">
        <v>7.0056962587579999E-3</v>
      </c>
      <c r="K45" s="7">
        <v>4.2894137329999997E-6</v>
      </c>
      <c r="L45" s="7">
        <v>9.7657867077808211E-5</v>
      </c>
      <c r="M45" s="7">
        <v>1.182345325602743E-6</v>
      </c>
      <c r="N45" s="7">
        <v>2.7843627676807118E-6</v>
      </c>
      <c r="O45" s="7">
        <v>8.7434618461862529E-7</v>
      </c>
      <c r="P45" s="7">
        <v>-3.6384562741745726E-7</v>
      </c>
      <c r="Q45" s="7">
        <v>-3.8913183691903463E-5</v>
      </c>
      <c r="R45" s="7">
        <v>2.2628977060088918E-7</v>
      </c>
      <c r="S45" s="7">
        <v>2.3444114087894701E-8</v>
      </c>
    </row>
    <row r="46" spans="1:19" x14ac:dyDescent="0.25">
      <c r="A46" t="s">
        <v>69</v>
      </c>
      <c r="B46" s="4">
        <v>68.027360428684958</v>
      </c>
      <c r="C46" s="4">
        <v>20.544958804055202</v>
      </c>
      <c r="D46" s="5">
        <v>50.584073347989545</v>
      </c>
      <c r="E46" s="5">
        <v>2.8219257506663928</v>
      </c>
      <c r="F46" s="6" t="s">
        <v>39</v>
      </c>
      <c r="G46" s="6" t="s">
        <v>39</v>
      </c>
      <c r="H46" s="4">
        <v>73.861860761414334</v>
      </c>
      <c r="I46" s="4">
        <v>22.730252701404904</v>
      </c>
      <c r="J46" s="7">
        <v>5.1016524324800001E-4</v>
      </c>
      <c r="K46" s="7">
        <v>2.2789838090000001E-6</v>
      </c>
      <c r="L46" s="7">
        <v>3.4938273360314041E-6</v>
      </c>
      <c r="M46" s="7">
        <v>1.0574916865237539E-6</v>
      </c>
      <c r="N46" s="7">
        <v>-5.235457818727387E-7</v>
      </c>
      <c r="O46" s="7">
        <v>-9.9208033427798967E-7</v>
      </c>
      <c r="P46" s="7">
        <v>3.5949064198178097E-6</v>
      </c>
      <c r="Q46" s="7">
        <v>4.9834432446137728E-5</v>
      </c>
      <c r="R46" s="7">
        <v>8.4439024223207134E-7</v>
      </c>
      <c r="S46" s="7">
        <v>4.7446462342359681E-8</v>
      </c>
    </row>
    <row r="47" spans="1:19" x14ac:dyDescent="0.25">
      <c r="A47" t="s">
        <v>70</v>
      </c>
      <c r="B47" s="4">
        <v>71.783925422862765</v>
      </c>
      <c r="C47" s="4">
        <v>18.709253342416591</v>
      </c>
      <c r="D47" s="5">
        <v>84.097247917380102</v>
      </c>
      <c r="E47" s="5">
        <v>2.6797470987496839</v>
      </c>
      <c r="F47" s="6" t="s">
        <v>39</v>
      </c>
      <c r="G47" s="6" t="s">
        <v>39</v>
      </c>
      <c r="H47" s="4">
        <v>78.022328251024959</v>
      </c>
      <c r="I47" s="4">
        <v>20.742436096416633</v>
      </c>
      <c r="J47" s="7">
        <v>4.1109286258699998E-4</v>
      </c>
      <c r="K47" s="7">
        <v>1.8190125889999999E-6</v>
      </c>
      <c r="L47" s="7">
        <v>4.4309629573127413E-6</v>
      </c>
      <c r="M47" s="7">
        <v>1.1696550190876723E-6</v>
      </c>
      <c r="N47" s="7">
        <v>2.052818081174844E-6</v>
      </c>
      <c r="O47" s="7">
        <v>1.0881145469854691E-6</v>
      </c>
      <c r="P47" s="7">
        <v>5.4079700415001313E-8</v>
      </c>
      <c r="Q47" s="7">
        <v>4.1885210887505114E-5</v>
      </c>
      <c r="R47" s="7">
        <v>2.1896560827829181E-7</v>
      </c>
      <c r="S47" s="7">
        <v>3.6027825493604748E-8</v>
      </c>
    </row>
    <row r="48" spans="1:19" x14ac:dyDescent="0.25">
      <c r="A48" t="s">
        <v>71</v>
      </c>
      <c r="B48" s="4">
        <v>73.855083081916561</v>
      </c>
      <c r="C48" s="4">
        <v>4.2145518220882066</v>
      </c>
      <c r="D48" s="5">
        <v>31.421498907707914</v>
      </c>
      <c r="E48" s="5">
        <v>1.2342117186735913</v>
      </c>
      <c r="F48" s="6" t="s">
        <v>39</v>
      </c>
      <c r="G48" s="6" t="s">
        <v>39</v>
      </c>
      <c r="H48" s="4">
        <v>80.319882540851495</v>
      </c>
      <c r="I48" s="4">
        <v>4.6779254013693921</v>
      </c>
      <c r="J48" s="7">
        <v>4.6720341864729996E-3</v>
      </c>
      <c r="K48" s="7">
        <v>2.9808201270000002E-6</v>
      </c>
      <c r="L48" s="7">
        <v>1.8277135925152659E-5</v>
      </c>
      <c r="M48" s="7">
        <v>7.8604149741756633E-7</v>
      </c>
      <c r="N48" s="7">
        <v>1.5371112607056429E-6</v>
      </c>
      <c r="O48" s="7">
        <v>1.047176176776728E-6</v>
      </c>
      <c r="P48" s="7">
        <v>-5.1173046060126438E-6</v>
      </c>
      <c r="Q48" s="7">
        <v>-3.8403293984021444E-5</v>
      </c>
      <c r="R48" s="7">
        <v>1.0731506041714321E-5</v>
      </c>
      <c r="S48" s="7">
        <v>1.9252968868338806E-7</v>
      </c>
    </row>
    <row r="49" spans="1:19" x14ac:dyDescent="0.25">
      <c r="A49" t="s">
        <v>72</v>
      </c>
      <c r="B49" s="4">
        <v>123.00693870593163</v>
      </c>
      <c r="C49" s="4">
        <v>12.888003871293531</v>
      </c>
      <c r="D49" s="5">
        <v>89.646571352733417</v>
      </c>
      <c r="E49" s="5">
        <v>0.71795907769952405</v>
      </c>
      <c r="F49" s="6" t="s">
        <v>39</v>
      </c>
      <c r="G49" s="6" t="s">
        <v>39</v>
      </c>
      <c r="H49" s="4">
        <v>135.62577349548616</v>
      </c>
      <c r="I49" s="4">
        <v>14.700085125924248</v>
      </c>
      <c r="J49" s="7">
        <v>1.3347950542989999E-3</v>
      </c>
      <c r="K49" s="7">
        <v>3.139252846E-6</v>
      </c>
      <c r="L49" s="7">
        <v>8.8227335919948502E-6</v>
      </c>
      <c r="M49" s="7">
        <v>9.5388218345581505E-7</v>
      </c>
      <c r="N49" s="7">
        <v>2.1290681067221428E-6</v>
      </c>
      <c r="O49" s="7">
        <v>1.1208180074643351E-6</v>
      </c>
      <c r="P49" s="7">
        <v>1.7750296931370291E-5</v>
      </c>
      <c r="Q49" s="7">
        <v>4.8055110876055902E-5</v>
      </c>
      <c r="R49" s="7">
        <v>4.6287559397875343E-7</v>
      </c>
      <c r="S49" s="7">
        <v>2.8821021767235003E-8</v>
      </c>
    </row>
    <row r="50" spans="1:19" x14ac:dyDescent="0.25">
      <c r="A50" t="s">
        <v>73</v>
      </c>
      <c r="B50" s="4">
        <v>259.61934385734509</v>
      </c>
      <c r="C50" s="4">
        <v>61.423010623605919</v>
      </c>
      <c r="D50" s="5">
        <v>55.713049404990478</v>
      </c>
      <c r="E50" s="5">
        <v>0.73144113428507695</v>
      </c>
      <c r="F50" s="6" t="s">
        <v>39</v>
      </c>
      <c r="G50" s="6" t="s">
        <v>39</v>
      </c>
      <c r="H50" s="4">
        <v>297.4976497883672</v>
      </c>
      <c r="I50" s="4">
        <v>75.570434252032001</v>
      </c>
      <c r="J50" s="7">
        <v>2.695072458477E-3</v>
      </c>
      <c r="K50" s="7">
        <v>2.927227313E-6</v>
      </c>
      <c r="L50" s="7">
        <v>5.0471129134079032E-6</v>
      </c>
      <c r="M50" s="7">
        <v>1.2803672528796692E-6</v>
      </c>
      <c r="N50" s="7">
        <v>3.7317469717852547E-7</v>
      </c>
      <c r="O50" s="7">
        <v>8.4002806772832378E-7</v>
      </c>
      <c r="P50" s="7">
        <v>2.0440500579025785E-5</v>
      </c>
      <c r="Q50" s="7">
        <v>4.5409743499522174E-5</v>
      </c>
      <c r="R50" s="7">
        <v>3.997733005986663E-6</v>
      </c>
      <c r="S50" s="7">
        <v>6.4932928329109695E-8</v>
      </c>
    </row>
  </sheetData>
  <mergeCells count="2">
    <mergeCell ref="G3:H3"/>
    <mergeCell ref="J3:L3"/>
  </mergeCells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BE950-7487-4B39-81E3-A614A9736545}">
  <sheetPr>
    <tabColor theme="0" tint="-0.34998626667073579"/>
  </sheetPr>
  <dimension ref="A1:S28"/>
  <sheetViews>
    <sheetView workbookViewId="0">
      <selection activeCell="C12" sqref="C12"/>
    </sheetView>
  </sheetViews>
  <sheetFormatPr defaultRowHeight="15" x14ac:dyDescent="0.25"/>
  <cols>
    <col min="1" max="1" width="11.7109375" customWidth="1"/>
    <col min="2" max="2" width="14.140625" customWidth="1"/>
    <col min="3" max="3" width="13.42578125" customWidth="1"/>
    <col min="4" max="4" width="15.28515625" customWidth="1"/>
    <col min="7" max="7" width="14.5703125" customWidth="1"/>
    <col min="9" max="9" width="19.42578125" customWidth="1"/>
    <col min="10" max="10" width="16" customWidth="1"/>
    <col min="11" max="19" width="10.42578125" bestFit="1" customWidth="1"/>
  </cols>
  <sheetData>
    <row r="1" spans="1:19" x14ac:dyDescent="0.25">
      <c r="A1" s="1" t="s">
        <v>0</v>
      </c>
    </row>
    <row r="2" spans="1:19" ht="15.75" thickBot="1" x14ac:dyDescent="0.3">
      <c r="A2" s="1"/>
    </row>
    <row r="3" spans="1:19" s="2" customFormat="1" ht="12.75" x14ac:dyDescent="0.25">
      <c r="A3" s="11" t="s">
        <v>1</v>
      </c>
      <c r="B3" s="12" t="s">
        <v>90</v>
      </c>
      <c r="C3" s="12" t="s">
        <v>91</v>
      </c>
      <c r="D3" s="12" t="s">
        <v>92</v>
      </c>
      <c r="E3" s="12" t="s">
        <v>2</v>
      </c>
      <c r="F3" s="12" t="s">
        <v>3</v>
      </c>
      <c r="G3" s="22" t="s">
        <v>82</v>
      </c>
      <c r="H3" s="22"/>
      <c r="I3" s="13"/>
      <c r="J3" s="22" t="s">
        <v>5</v>
      </c>
      <c r="K3" s="22"/>
      <c r="L3" s="22"/>
      <c r="M3" s="14" t="s">
        <v>83</v>
      </c>
    </row>
    <row r="4" spans="1:19" s="2" customFormat="1" ht="12.75" x14ac:dyDescent="0.25">
      <c r="A4" s="15"/>
      <c r="G4" s="10" t="s">
        <v>80</v>
      </c>
      <c r="H4" s="10" t="s">
        <v>7</v>
      </c>
      <c r="J4" s="10" t="s">
        <v>80</v>
      </c>
      <c r="K4" s="10" t="s">
        <v>7</v>
      </c>
      <c r="L4" s="10" t="s">
        <v>8</v>
      </c>
      <c r="M4" s="16"/>
    </row>
    <row r="5" spans="1:19" s="2" customFormat="1" ht="13.5" thickBot="1" x14ac:dyDescent="0.3">
      <c r="A5" s="17" t="s">
        <v>78</v>
      </c>
      <c r="B5" s="18">
        <v>33.892085999999999</v>
      </c>
      <c r="C5" s="18">
        <v>-115.086049</v>
      </c>
      <c r="D5" s="18" t="s">
        <v>93</v>
      </c>
      <c r="E5" s="18" t="s">
        <v>84</v>
      </c>
      <c r="F5" s="18" t="s">
        <v>85</v>
      </c>
      <c r="G5" s="18" t="s">
        <v>88</v>
      </c>
      <c r="H5" s="18">
        <v>63.02</v>
      </c>
      <c r="I5" s="18"/>
      <c r="J5" s="18" t="s">
        <v>89</v>
      </c>
      <c r="K5" s="18">
        <v>52.86</v>
      </c>
      <c r="L5" s="18" t="s">
        <v>86</v>
      </c>
      <c r="M5" s="19" t="s">
        <v>87</v>
      </c>
    </row>
    <row r="7" spans="1:19" x14ac:dyDescent="0.25">
      <c r="A7" t="s">
        <v>13</v>
      </c>
    </row>
    <row r="8" spans="1:19" x14ac:dyDescent="0.25">
      <c r="A8" t="s">
        <v>14</v>
      </c>
      <c r="B8" t="s">
        <v>15</v>
      </c>
      <c r="C8" t="s">
        <v>16</v>
      </c>
      <c r="D8" t="s">
        <v>15</v>
      </c>
      <c r="E8" t="s">
        <v>17</v>
      </c>
      <c r="F8" t="s">
        <v>15</v>
      </c>
      <c r="G8" t="s">
        <v>18</v>
      </c>
      <c r="H8" t="s">
        <v>15</v>
      </c>
      <c r="I8" t="s">
        <v>19</v>
      </c>
      <c r="J8" t="s">
        <v>15</v>
      </c>
    </row>
    <row r="9" spans="1:19" x14ac:dyDescent="0.25">
      <c r="A9">
        <v>2.81E-4</v>
      </c>
      <c r="B9">
        <v>6.2099999999999998E-6</v>
      </c>
      <c r="C9">
        <v>1.003E-3</v>
      </c>
      <c r="D9">
        <v>3.79E-4</v>
      </c>
      <c r="E9">
        <v>7.1000000000000002E-4</v>
      </c>
      <c r="F9">
        <v>4.9599999999999999E-5</v>
      </c>
      <c r="G9">
        <v>3.29E-5</v>
      </c>
      <c r="H9">
        <v>7.5000000000000002E-6</v>
      </c>
      <c r="I9">
        <v>1.3140000000000001E-2</v>
      </c>
      <c r="J9">
        <v>1.2E-5</v>
      </c>
    </row>
    <row r="10" spans="1:19" x14ac:dyDescent="0.25">
      <c r="A10" t="s">
        <v>20</v>
      </c>
    </row>
    <row r="12" spans="1:19" s="1" customFormat="1" x14ac:dyDescent="0.25">
      <c r="A12" s="1" t="s">
        <v>78</v>
      </c>
      <c r="B12" s="1" t="s">
        <v>77</v>
      </c>
      <c r="C12" s="1" t="s">
        <v>76</v>
      </c>
      <c r="D12" s="9">
        <v>44718.545532407406</v>
      </c>
    </row>
    <row r="13" spans="1:19" x14ac:dyDescent="0.25">
      <c r="A13" t="s">
        <v>75</v>
      </c>
      <c r="B13" t="s">
        <v>74</v>
      </c>
    </row>
    <row r="14" spans="1:19" x14ac:dyDescent="0.25">
      <c r="A14" t="s">
        <v>24</v>
      </c>
    </row>
    <row r="15" spans="1:19" x14ac:dyDescent="0.25">
      <c r="A15" t="s">
        <v>25</v>
      </c>
      <c r="B15" t="s">
        <v>26</v>
      </c>
      <c r="C15" t="s">
        <v>27</v>
      </c>
      <c r="D15" t="s">
        <v>28</v>
      </c>
      <c r="E15" t="s">
        <v>29</v>
      </c>
      <c r="F15" t="s">
        <v>30</v>
      </c>
      <c r="G15" t="s">
        <v>29</v>
      </c>
      <c r="H15" t="s">
        <v>31</v>
      </c>
      <c r="I15" t="s">
        <v>29</v>
      </c>
      <c r="J15" t="s">
        <v>32</v>
      </c>
      <c r="K15" t="s">
        <v>33</v>
      </c>
      <c r="L15" t="s">
        <v>34</v>
      </c>
      <c r="M15" t="s">
        <v>33</v>
      </c>
      <c r="N15" t="s">
        <v>35</v>
      </c>
      <c r="O15" t="s">
        <v>33</v>
      </c>
      <c r="P15" t="s">
        <v>36</v>
      </c>
      <c r="Q15" t="s">
        <v>33</v>
      </c>
      <c r="R15" t="s">
        <v>37</v>
      </c>
      <c r="S15" t="s">
        <v>33</v>
      </c>
    </row>
    <row r="16" spans="1:19" x14ac:dyDescent="0.25">
      <c r="A16">
        <v>550</v>
      </c>
      <c r="B16" s="4">
        <v>8.3767840705429553</v>
      </c>
      <c r="C16" s="4">
        <v>4.8494893937175709E-2</v>
      </c>
      <c r="D16" s="5">
        <v>28.605144586631305</v>
      </c>
      <c r="E16" s="5">
        <v>0.15995870768312767</v>
      </c>
      <c r="F16" s="6">
        <v>0.47916920990850326</v>
      </c>
      <c r="G16" s="6">
        <v>2.3802188318531831E-2</v>
      </c>
      <c r="H16" s="4">
        <v>18.539776978991451</v>
      </c>
      <c r="I16" s="4">
        <v>0.10757988551370837</v>
      </c>
      <c r="J16" s="7">
        <v>0.20925816439721201</v>
      </c>
      <c r="K16" s="7">
        <v>2.2889380330000001E-5</v>
      </c>
      <c r="L16" s="7">
        <v>3.2311182299992526E-3</v>
      </c>
      <c r="M16" s="7">
        <v>5.0119916193238417E-6</v>
      </c>
      <c r="N16" s="7">
        <v>1.33591686930954E-4</v>
      </c>
      <c r="O16" s="7">
        <v>3.5567894981905555E-6</v>
      </c>
      <c r="P16" s="7">
        <v>3.5353913318501647E-3</v>
      </c>
      <c r="Q16" s="7">
        <v>1.0992344613545746E-5</v>
      </c>
      <c r="R16" s="7">
        <v>5.0138616983292706E-4</v>
      </c>
      <c r="S16" s="7">
        <v>9.899957766106796E-7</v>
      </c>
    </row>
    <row r="17" spans="1:19" x14ac:dyDescent="0.25">
      <c r="A17">
        <v>625</v>
      </c>
      <c r="B17" s="4">
        <v>7.404090677891519</v>
      </c>
      <c r="C17" s="4">
        <v>3.1347251214093166E-2</v>
      </c>
      <c r="D17" s="5">
        <v>40.052013480136161</v>
      </c>
      <c r="E17" s="5">
        <v>0.1610121578591194</v>
      </c>
      <c r="F17" s="6">
        <v>0.53797077485885603</v>
      </c>
      <c r="G17" s="6">
        <v>2.6709881418117799E-2</v>
      </c>
      <c r="H17" s="4">
        <v>16.382559368340196</v>
      </c>
      <c r="I17" s="4">
        <v>6.9502491344274109E-2</v>
      </c>
      <c r="J17" s="7">
        <v>0.209351637407096</v>
      </c>
      <c r="K17" s="7">
        <v>2.1061250556E-5</v>
      </c>
      <c r="L17" s="7">
        <v>5.1216388890222304E-3</v>
      </c>
      <c r="M17" s="7">
        <v>6.9526763656513718E-6</v>
      </c>
      <c r="N17" s="7">
        <v>1.4274411302974858E-4</v>
      </c>
      <c r="O17" s="7">
        <v>3.3250188563155678E-6</v>
      </c>
      <c r="P17" s="7">
        <v>4.9918404591873756E-3</v>
      </c>
      <c r="Q17" s="7">
        <v>1.3935937782556384E-5</v>
      </c>
      <c r="R17" s="7">
        <v>4.217504227793806E-4</v>
      </c>
      <c r="S17" s="7">
        <v>1.0379508110937132E-6</v>
      </c>
    </row>
    <row r="18" spans="1:19" x14ac:dyDescent="0.25">
      <c r="A18">
        <v>675</v>
      </c>
      <c r="B18" s="4">
        <v>7.3481403953554398</v>
      </c>
      <c r="C18" s="4">
        <v>3.2669220010206945E-2</v>
      </c>
      <c r="D18" s="5">
        <v>38.241220177580878</v>
      </c>
      <c r="E18" s="5">
        <v>0.16177108575054727</v>
      </c>
      <c r="F18" s="6">
        <v>0.82471052242817711</v>
      </c>
      <c r="G18" s="6">
        <v>4.1011934136125971E-2</v>
      </c>
      <c r="H18" s="4">
        <v>16.258509457188712</v>
      </c>
      <c r="I18" s="4">
        <v>7.243128745626165E-2</v>
      </c>
      <c r="J18" s="7">
        <v>0.17808382254715999</v>
      </c>
      <c r="K18" s="7">
        <v>1.9287448522000001E-5</v>
      </c>
      <c r="L18" s="7">
        <v>4.1904568340252043E-3</v>
      </c>
      <c r="M18" s="7">
        <v>5.8675192761174193E-6</v>
      </c>
      <c r="N18" s="7">
        <v>1.2642308927598409E-4</v>
      </c>
      <c r="O18" s="7">
        <v>3.319357527279269E-6</v>
      </c>
      <c r="P18" s="7">
        <v>2.6648622531855815E-3</v>
      </c>
      <c r="Q18" s="7">
        <v>1.0520462752772268E-5</v>
      </c>
      <c r="R18" s="7">
        <v>3.6911632796559718E-4</v>
      </c>
      <c r="S18" s="7">
        <v>8.8297549172771341E-7</v>
      </c>
    </row>
    <row r="19" spans="1:19" x14ac:dyDescent="0.25">
      <c r="A19">
        <v>725</v>
      </c>
      <c r="B19" s="4">
        <v>7.1855812219005823</v>
      </c>
      <c r="C19" s="4">
        <v>4.1618921689067112E-2</v>
      </c>
      <c r="D19" s="5">
        <v>26.889917494901272</v>
      </c>
      <c r="E19" s="5">
        <v>0.15131666494162335</v>
      </c>
      <c r="F19" s="6">
        <v>0.99615335698479879</v>
      </c>
      <c r="G19" s="6">
        <v>4.9646955084057615E-2</v>
      </c>
      <c r="H19" s="4">
        <v>15.898113960771003</v>
      </c>
      <c r="I19" s="4">
        <v>9.2265455511120378E-2</v>
      </c>
      <c r="J19" s="7">
        <v>0.238745441615069</v>
      </c>
      <c r="K19" s="7">
        <v>2.3879420401999999E-5</v>
      </c>
      <c r="L19" s="7">
        <v>4.0395591320016742E-3</v>
      </c>
      <c r="M19" s="7">
        <v>5.7454210408644769E-6</v>
      </c>
      <c r="N19" s="7">
        <v>1.6590351175510318E-4</v>
      </c>
      <c r="O19" s="7">
        <v>3.4952855786596309E-6</v>
      </c>
      <c r="P19" s="7">
        <v>2.126945912148682E-3</v>
      </c>
      <c r="Q19" s="7">
        <v>1.0939718899651017E-5</v>
      </c>
      <c r="R19" s="7">
        <v>5.8521727343689982E-4</v>
      </c>
      <c r="S19" s="7">
        <v>1.0433298990339586E-6</v>
      </c>
    </row>
    <row r="20" spans="1:19" x14ac:dyDescent="0.25">
      <c r="A20">
        <v>775</v>
      </c>
      <c r="B20" s="4">
        <v>7.005518887967205</v>
      </c>
      <c r="C20" s="4">
        <v>3.6022218577906384E-2</v>
      </c>
      <c r="D20" s="5">
        <v>36.712746202835625</v>
      </c>
      <c r="E20" s="5">
        <v>0.18029580158577468</v>
      </c>
      <c r="F20" s="6">
        <v>0.97022514725810527</v>
      </c>
      <c r="G20" s="6">
        <v>4.8410108824452312E-2</v>
      </c>
      <c r="H20" s="4">
        <v>15.498951668049552</v>
      </c>
      <c r="I20" s="4">
        <v>7.9850091327493891E-2</v>
      </c>
      <c r="J20" s="7">
        <v>0.14519848328256599</v>
      </c>
      <c r="K20" s="7">
        <v>1.9554512151000001E-5</v>
      </c>
      <c r="L20" s="7">
        <v>3.44059087965695E-3</v>
      </c>
      <c r="M20" s="7">
        <v>5.3750330646893381E-6</v>
      </c>
      <c r="N20" s="7">
        <v>1.0551934393628393E-4</v>
      </c>
      <c r="O20" s="7">
        <v>3.4303712967702832E-6</v>
      </c>
      <c r="P20" s="7">
        <v>1.8599653222291586E-3</v>
      </c>
      <c r="Q20" s="7">
        <v>1.0476957503719617E-5</v>
      </c>
      <c r="R20" s="7">
        <v>3.0829981221657736E-4</v>
      </c>
      <c r="S20" s="7">
        <v>8.1341248090144028E-7</v>
      </c>
    </row>
    <row r="21" spans="1:19" x14ac:dyDescent="0.25">
      <c r="A21">
        <v>850</v>
      </c>
      <c r="B21" s="4">
        <v>7.0656457952660734</v>
      </c>
      <c r="C21" s="4">
        <v>3.2892030927627686E-2</v>
      </c>
      <c r="D21" s="5">
        <v>31.979969919519007</v>
      </c>
      <c r="E21" s="5">
        <v>0.14267512146471026</v>
      </c>
      <c r="F21" s="6">
        <v>0.81330270430142071</v>
      </c>
      <c r="G21" s="6">
        <v>4.0453826550452564E-2</v>
      </c>
      <c r="H21" s="4">
        <v>15.632236602639608</v>
      </c>
      <c r="I21" s="4">
        <v>7.2913865755277238E-2</v>
      </c>
      <c r="J21" s="7">
        <v>0.22015610193997001</v>
      </c>
      <c r="K21" s="7">
        <v>1.9737994459999999E-5</v>
      </c>
      <c r="L21" s="7">
        <v>4.5058593593096559E-3</v>
      </c>
      <c r="M21" s="7">
        <v>6.1407361050810402E-6</v>
      </c>
      <c r="N21" s="7">
        <v>1.512776021657854E-4</v>
      </c>
      <c r="O21" s="7">
        <v>3.5072334365123921E-6</v>
      </c>
      <c r="P21" s="7">
        <v>2.9056118286803875E-3</v>
      </c>
      <c r="Q21" s="7">
        <v>1.1914005307405994E-5</v>
      </c>
      <c r="R21" s="7">
        <v>5.023812347262509E-4</v>
      </c>
      <c r="S21" s="7">
        <v>9.1127054437896153E-7</v>
      </c>
    </row>
    <row r="22" spans="1:19" x14ac:dyDescent="0.25">
      <c r="A22">
        <v>925</v>
      </c>
      <c r="B22" s="4">
        <v>6.9146208033277148</v>
      </c>
      <c r="C22" s="4">
        <v>3.1338649830968207E-2</v>
      </c>
      <c r="D22" s="5">
        <v>43.205281594607435</v>
      </c>
      <c r="E22" s="5">
        <v>0.18424096816396066</v>
      </c>
      <c r="F22" s="6">
        <v>0.79018766614834923</v>
      </c>
      <c r="G22" s="6">
        <v>3.9363805496508683E-2</v>
      </c>
      <c r="H22" s="4">
        <v>15.297463869753654</v>
      </c>
      <c r="I22" s="4">
        <v>6.9464571322921331E-2</v>
      </c>
      <c r="J22" s="7">
        <v>0.119493562700179</v>
      </c>
      <c r="K22" s="7">
        <v>1.7459350954999999E-5</v>
      </c>
      <c r="L22" s="7">
        <v>3.376403273619352E-3</v>
      </c>
      <c r="M22" s="7">
        <v>5.2888225770566023E-6</v>
      </c>
      <c r="N22" s="7">
        <v>8.3742058206137676E-5</v>
      </c>
      <c r="O22" s="7">
        <v>3.4607265208225069E-6</v>
      </c>
      <c r="P22" s="7">
        <v>2.2409410322108414E-3</v>
      </c>
      <c r="Q22" s="7">
        <v>1.0918838110920491E-5</v>
      </c>
      <c r="R22" s="7">
        <v>2.2793446723452532E-4</v>
      </c>
      <c r="S22" s="7">
        <v>6.9550849182825501E-7</v>
      </c>
    </row>
    <row r="23" spans="1:19" x14ac:dyDescent="0.25">
      <c r="A23">
        <v>1000</v>
      </c>
      <c r="B23" s="4">
        <v>6.8258288346528877</v>
      </c>
      <c r="C23" s="4">
        <v>1.9279940416031104E-2</v>
      </c>
      <c r="D23" s="5">
        <v>53.773620606831741</v>
      </c>
      <c r="E23" s="5">
        <v>0.13589819884251469</v>
      </c>
      <c r="F23" s="6">
        <v>0.85823564536057184</v>
      </c>
      <c r="G23" s="6">
        <v>4.2634935537696456E-2</v>
      </c>
      <c r="H23" s="4">
        <v>15.100654361596108</v>
      </c>
      <c r="I23" s="4">
        <v>4.2733394369804528E-2</v>
      </c>
      <c r="J23" s="7">
        <v>0.16199641284542399</v>
      </c>
      <c r="K23" s="7">
        <v>1.9783497511000001E-5</v>
      </c>
      <c r="L23" s="7">
        <v>5.7710106098277231E-3</v>
      </c>
      <c r="M23" s="7">
        <v>7.3774850261825388E-6</v>
      </c>
      <c r="N23" s="7">
        <v>1.1689915308939336E-4</v>
      </c>
      <c r="O23" s="7">
        <v>3.5675973053345812E-6</v>
      </c>
      <c r="P23" s="7">
        <v>3.5266950970017424E-3</v>
      </c>
      <c r="Q23" s="7">
        <v>1.1588149270567215E-5</v>
      </c>
      <c r="R23" s="7">
        <v>2.5180290457038607E-4</v>
      </c>
      <c r="S23" s="7">
        <v>6.8530366905921628E-7</v>
      </c>
    </row>
    <row r="24" spans="1:19" x14ac:dyDescent="0.25">
      <c r="A24">
        <v>1075</v>
      </c>
      <c r="B24" s="4">
        <v>7.1181181209369573</v>
      </c>
      <c r="C24" s="4">
        <v>2.4466051100551365E-2</v>
      </c>
      <c r="D24" s="5">
        <v>60.820381210153805</v>
      </c>
      <c r="E24" s="5">
        <v>0.183566357681476</v>
      </c>
      <c r="F24" s="6">
        <v>0.82436634955885069</v>
      </c>
      <c r="G24" s="6">
        <v>4.1112879404234637E-2</v>
      </c>
      <c r="H24" s="4">
        <v>15.748557049942493</v>
      </c>
      <c r="I24" s="4">
        <v>5.423703559284989E-2</v>
      </c>
      <c r="J24" s="7">
        <v>7.3847092267108005E-2</v>
      </c>
      <c r="K24" s="7">
        <v>1.2965178533000001E-5</v>
      </c>
      <c r="L24" s="7">
        <v>2.8531273938834324E-3</v>
      </c>
      <c r="M24" s="7">
        <v>4.7561436929413346E-6</v>
      </c>
      <c r="N24" s="7">
        <v>5.6225314996619749E-5</v>
      </c>
      <c r="O24" s="7">
        <v>3.2925140082628663E-6</v>
      </c>
      <c r="P24" s="7">
        <v>1.8151635238358721E-3</v>
      </c>
      <c r="Q24" s="7">
        <v>9.780125250105966E-6</v>
      </c>
      <c r="R24" s="7">
        <v>9.7414832339927016E-5</v>
      </c>
      <c r="S24" s="7">
        <v>4.3963299289781138E-7</v>
      </c>
    </row>
    <row r="25" spans="1:19" x14ac:dyDescent="0.25">
      <c r="A25">
        <v>1175</v>
      </c>
      <c r="B25" s="4">
        <v>6.7725142123203126</v>
      </c>
      <c r="C25" s="4">
        <v>1.9955407547822813E-2</v>
      </c>
      <c r="D25" s="5">
        <v>62.878246520164872</v>
      </c>
      <c r="E25" s="5">
        <v>0.15709114975417945</v>
      </c>
      <c r="F25" s="6">
        <v>0.81655969664553962</v>
      </c>
      <c r="G25" s="6">
        <v>4.0726992235150361E-2</v>
      </c>
      <c r="H25" s="4">
        <v>14.982485888651693</v>
      </c>
      <c r="I25" s="4">
        <v>4.4229239377286012E-2</v>
      </c>
      <c r="J25" s="7">
        <v>6.9411607176550996E-2</v>
      </c>
      <c r="K25" s="7">
        <v>1.6159624143000001E-5</v>
      </c>
      <c r="L25" s="7">
        <v>2.9142610795201804E-3</v>
      </c>
      <c r="M25" s="7">
        <v>4.6300179327628802E-6</v>
      </c>
      <c r="N25" s="7">
        <v>5.3469743121632127E-5</v>
      </c>
      <c r="O25" s="7">
        <v>3.5257110571781528E-6</v>
      </c>
      <c r="P25" s="7">
        <v>1.8717743350640131E-3</v>
      </c>
      <c r="Q25" s="7">
        <v>1.0201892275499666E-5</v>
      </c>
      <c r="R25" s="7">
        <v>8.6825945567640676E-5</v>
      </c>
      <c r="S25" s="7">
        <v>3.4798478495931544E-7</v>
      </c>
    </row>
    <row r="26" spans="1:19" x14ac:dyDescent="0.25">
      <c r="A26">
        <v>1250</v>
      </c>
      <c r="B26" s="4">
        <v>6.7293349296197027</v>
      </c>
      <c r="C26" s="4">
        <v>2.3117671057667356E-2</v>
      </c>
      <c r="D26" s="5">
        <v>64.262135326949746</v>
      </c>
      <c r="E26" s="5">
        <v>0.19258037912409759</v>
      </c>
      <c r="F26" s="6">
        <v>0.77993264040276977</v>
      </c>
      <c r="G26" s="6">
        <v>3.8987384144368094E-2</v>
      </c>
      <c r="H26" s="4">
        <v>14.886784311441085</v>
      </c>
      <c r="I26" s="4">
        <v>5.1236865629037912E-2</v>
      </c>
      <c r="J26" s="7">
        <v>5.6226175401960003E-2</v>
      </c>
      <c r="K26" s="7">
        <v>1.2042297614000001E-5</v>
      </c>
      <c r="L26" s="7">
        <v>2.428182856970515E-3</v>
      </c>
      <c r="M26" s="7">
        <v>4.1402040476236252E-6</v>
      </c>
      <c r="N26" s="7">
        <v>4.5815844071656985E-5</v>
      </c>
      <c r="O26" s="7">
        <v>3.385501003656683E-6</v>
      </c>
      <c r="P26" s="7">
        <v>1.6327810989197047E-3</v>
      </c>
      <c r="Q26" s="7">
        <v>1.0389695365169579E-5</v>
      </c>
      <c r="R26" s="7">
        <v>6.7759067743759156E-5</v>
      </c>
      <c r="S26" s="7">
        <v>3.5244295114866731E-7</v>
      </c>
    </row>
    <row r="28" spans="1:19" x14ac:dyDescent="0.25">
      <c r="A28" s="8"/>
      <c r="H28" s="8"/>
    </row>
  </sheetData>
  <mergeCells count="2">
    <mergeCell ref="G3:H3"/>
    <mergeCell ref="J3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Ash bed sample 1912-SM167</vt:lpstr>
      <vt:lpstr>Basalt sample 201-SM025</vt:lpstr>
      <vt:lpstr>201-SM025 isochron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Mavor, Skyler Pendleton</dc:creator>
  <cp:lastModifiedBy>Gina Harlow</cp:lastModifiedBy>
  <dcterms:created xsi:type="dcterms:W3CDTF">2022-07-08T18:31:49Z</dcterms:created>
  <dcterms:modified xsi:type="dcterms:W3CDTF">2023-06-28T17:16:18Z</dcterms:modified>
</cp:coreProperties>
</file>