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OneDrive\For Geology\Revision\Submission for the revised manuscript\"/>
    </mc:Choice>
  </mc:AlternateContent>
  <xr:revisionPtr revIDLastSave="0" documentId="13_ncr:1_{6B14BC34-4F0B-4947-9C57-E4DD04C03724}" xr6:coauthVersionLast="45" xr6:coauthVersionMax="45" xr10:uidLastSave="{00000000-0000-0000-0000-000000000000}"/>
  <bookViews>
    <workbookView xWindow="28680" yWindow="-120" windowWidth="29040" windowHeight="16440" activeTab="4" xr2:uid="{00000000-000D-0000-FFFF-FFFF00000000}"/>
  </bookViews>
  <sheets>
    <sheet name="Table S1" sheetId="2" r:id="rId1"/>
    <sheet name="Table S2" sheetId="3" r:id="rId2"/>
    <sheet name="Table S3" sheetId="4" r:id="rId3"/>
    <sheet name="Table S4" sheetId="5" r:id="rId4"/>
    <sheet name="Table S5" sheetId="6" r:id="rId5"/>
    <sheet name="Table S6" sheetId="7" r:id="rId6"/>
    <sheet name="Table S7" sheetId="1" r:id="rId7"/>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M36" i="6" l="1"/>
  <c r="BM37" i="6"/>
  <c r="BM38" i="6"/>
  <c r="BM39" i="6"/>
  <c r="BI36" i="6"/>
  <c r="BI37" i="6"/>
  <c r="BI38" i="6"/>
  <c r="BI39" i="6"/>
  <c r="BE36" i="6"/>
  <c r="BE37" i="6"/>
  <c r="BE38" i="6"/>
  <c r="BE39" i="6"/>
  <c r="BA39" i="6"/>
  <c r="AM36" i="6"/>
  <c r="AM37" i="6"/>
  <c r="AM38" i="6"/>
  <c r="AM39" i="6"/>
  <c r="AM17" i="6"/>
  <c r="AM18" i="6"/>
  <c r="AM19" i="6"/>
  <c r="AM20" i="6"/>
  <c r="AM21" i="6"/>
  <c r="AM22" i="6"/>
  <c r="AM23" i="6"/>
  <c r="AM24" i="6"/>
  <c r="AM25" i="6"/>
  <c r="AM26" i="6"/>
  <c r="AM27" i="6"/>
  <c r="AM28" i="6"/>
  <c r="AM29" i="6"/>
  <c r="AM30" i="6"/>
  <c r="AM31" i="6"/>
  <c r="AM32" i="6"/>
  <c r="AM33" i="6"/>
  <c r="AM34" i="6"/>
  <c r="AM35" i="6"/>
  <c r="AM8" i="6"/>
  <c r="AM9" i="6"/>
  <c r="AM10" i="6"/>
  <c r="AM11" i="6"/>
  <c r="AM12" i="6"/>
  <c r="AM13" i="6"/>
  <c r="AM14" i="6"/>
  <c r="AM15" i="6"/>
  <c r="AM16" i="6"/>
  <c r="AM7" i="6"/>
  <c r="AI36" i="6"/>
  <c r="AI37" i="6"/>
  <c r="AI38" i="6"/>
  <c r="AI39" i="6"/>
  <c r="AI29" i="6"/>
  <c r="AI30" i="6"/>
  <c r="AI31" i="6"/>
  <c r="AI32" i="6"/>
  <c r="AI33" i="6"/>
  <c r="AI34" i="6"/>
  <c r="AI35" i="6"/>
  <c r="AI17" i="6"/>
  <c r="AI18" i="6"/>
  <c r="AI19" i="6"/>
  <c r="AI20" i="6"/>
  <c r="AI21" i="6"/>
  <c r="AI22" i="6"/>
  <c r="AI23" i="6"/>
  <c r="AI24" i="6"/>
  <c r="AI25" i="6"/>
  <c r="AI26" i="6"/>
  <c r="AI27" i="6"/>
  <c r="AI28" i="6"/>
  <c r="AI8" i="6"/>
  <c r="AI9" i="6"/>
  <c r="AI10" i="6"/>
  <c r="AI11" i="6"/>
  <c r="AI12" i="6"/>
  <c r="AI13" i="6"/>
  <c r="AI14" i="6"/>
  <c r="AI15" i="6"/>
  <c r="AI16" i="6"/>
  <c r="AI7" i="6"/>
  <c r="AI6" i="6"/>
  <c r="AE36" i="6"/>
  <c r="AE37" i="6"/>
  <c r="AE38" i="6"/>
  <c r="AE39" i="6"/>
  <c r="AE23" i="6"/>
  <c r="AE24" i="6"/>
  <c r="AE25" i="6"/>
  <c r="AE26" i="6"/>
  <c r="AE27" i="6"/>
  <c r="AE28" i="6"/>
  <c r="AE29" i="6"/>
  <c r="AE30" i="6"/>
  <c r="AE31" i="6"/>
  <c r="AE32" i="6"/>
  <c r="AE33" i="6"/>
  <c r="AE34" i="6"/>
  <c r="AE35" i="6"/>
  <c r="AE17" i="6"/>
  <c r="AE18" i="6"/>
  <c r="AE19" i="6"/>
  <c r="AE20" i="6"/>
  <c r="AE21" i="6"/>
  <c r="AE22" i="6"/>
  <c r="AE16" i="6"/>
  <c r="AE8" i="6"/>
  <c r="AE9" i="6"/>
  <c r="AE10" i="6"/>
  <c r="AE11" i="6"/>
  <c r="AE12" i="6"/>
  <c r="AE13" i="6"/>
  <c r="AE14" i="6"/>
  <c r="AE15" i="6"/>
  <c r="AE7" i="6"/>
  <c r="AA36" i="6"/>
  <c r="AA37" i="6"/>
  <c r="AA38" i="6"/>
  <c r="AA39" i="6"/>
  <c r="AA27" i="6"/>
  <c r="AA28" i="6"/>
  <c r="AA29" i="6"/>
  <c r="AA30" i="6"/>
  <c r="AA31" i="6"/>
  <c r="AA32" i="6"/>
  <c r="AA33" i="6"/>
  <c r="AA34" i="6"/>
  <c r="AA35" i="6"/>
  <c r="AA18" i="6"/>
  <c r="AA19" i="6"/>
  <c r="AA20" i="6"/>
  <c r="AA21" i="6"/>
  <c r="AA22" i="6"/>
  <c r="AA23" i="6"/>
  <c r="AA24" i="6"/>
  <c r="AA25" i="6"/>
  <c r="AA26" i="6"/>
  <c r="AA17" i="6"/>
  <c r="AA15" i="6"/>
  <c r="AA16" i="6"/>
  <c r="AA10" i="6"/>
  <c r="AA11" i="6"/>
  <c r="AA12" i="6"/>
  <c r="AA13" i="6"/>
  <c r="AA14" i="6"/>
  <c r="AA8" i="6"/>
  <c r="AA9" i="6"/>
  <c r="AA7" i="6"/>
  <c r="AA6" i="6"/>
  <c r="BA38" i="6" l="1"/>
  <c r="BA37" i="6"/>
  <c r="BA36" i="6"/>
  <c r="E21" i="7" l="1"/>
  <c r="BM35" i="6" l="1"/>
  <c r="BI35" i="6"/>
  <c r="BE35" i="6"/>
  <c r="BM34" i="6"/>
  <c r="BI34" i="6"/>
  <c r="BE34" i="6"/>
  <c r="BM33" i="6"/>
  <c r="BI33" i="6"/>
  <c r="BE33" i="6"/>
  <c r="BM32" i="6"/>
  <c r="BI32" i="6"/>
  <c r="BE32" i="6"/>
  <c r="BM31" i="6"/>
  <c r="BI31" i="6"/>
  <c r="BE31" i="6"/>
  <c r="BM30" i="6"/>
  <c r="BI30" i="6"/>
  <c r="BE30" i="6"/>
  <c r="BM29" i="6"/>
  <c r="BI29" i="6"/>
  <c r="BE29" i="6"/>
  <c r="BM28" i="6"/>
  <c r="BI28" i="6"/>
  <c r="BE28" i="6"/>
  <c r="BM27" i="6"/>
  <c r="BI27" i="6"/>
  <c r="BE27" i="6"/>
  <c r="BM26" i="6"/>
  <c r="BI26" i="6"/>
  <c r="BE26" i="6"/>
  <c r="BM25" i="6"/>
  <c r="BI25" i="6"/>
  <c r="BE25" i="6"/>
  <c r="BM24" i="6"/>
  <c r="BI24" i="6"/>
  <c r="BE24" i="6"/>
  <c r="BM23" i="6"/>
  <c r="BI23" i="6"/>
  <c r="BE23" i="6"/>
  <c r="BM22" i="6"/>
  <c r="BI22" i="6"/>
  <c r="BE22" i="6"/>
  <c r="BM21" i="6"/>
  <c r="BI21" i="6"/>
  <c r="BE21" i="6"/>
  <c r="BM20" i="6"/>
  <c r="BI20" i="6"/>
  <c r="BE20" i="6"/>
  <c r="BM19" i="6"/>
  <c r="BI19" i="6"/>
  <c r="BE19" i="6"/>
  <c r="BM18" i="6"/>
  <c r="BI18" i="6"/>
  <c r="BE18" i="6"/>
  <c r="BM17" i="6"/>
  <c r="BI17" i="6"/>
  <c r="BE17" i="6"/>
  <c r="BM16" i="6"/>
  <c r="BI16" i="6"/>
  <c r="BE16" i="6"/>
  <c r="BM15" i="6"/>
  <c r="BI15" i="6"/>
  <c r="BE15" i="6"/>
  <c r="BM14" i="6"/>
  <c r="BI14" i="6"/>
  <c r="BE14" i="6"/>
  <c r="BM13" i="6"/>
  <c r="BI13" i="6"/>
  <c r="BE13" i="6"/>
  <c r="BM12" i="6"/>
  <c r="BI12" i="6"/>
  <c r="BE12" i="6"/>
  <c r="BM11" i="6"/>
  <c r="BI11" i="6"/>
  <c r="BE11" i="6"/>
  <c r="BM10" i="6"/>
  <c r="BI10" i="6"/>
  <c r="BE10" i="6"/>
  <c r="BM9" i="6"/>
  <c r="BI9" i="6"/>
  <c r="BE9" i="6"/>
  <c r="BM8" i="6"/>
  <c r="BI8" i="6"/>
  <c r="BE8" i="6"/>
  <c r="BM7" i="6"/>
  <c r="BI7" i="6"/>
  <c r="BE7" i="6"/>
  <c r="BI6" i="6"/>
  <c r="BA35" i="6"/>
  <c r="BA34" i="6"/>
  <c r="BA33" i="6"/>
  <c r="BA32" i="6"/>
  <c r="BA31" i="6"/>
  <c r="BA30" i="6"/>
  <c r="BA29" i="6"/>
  <c r="BA28" i="6"/>
  <c r="BA27" i="6"/>
  <c r="BA26" i="6"/>
  <c r="BA25" i="6"/>
  <c r="BA24" i="6"/>
  <c r="BA23" i="6"/>
  <c r="BA22" i="6"/>
  <c r="BA21" i="6"/>
  <c r="BA20" i="6"/>
  <c r="BA19" i="6"/>
  <c r="BA18" i="6"/>
  <c r="BA17" i="6"/>
  <c r="BA16" i="6"/>
  <c r="BA15" i="6"/>
  <c r="BA14" i="6"/>
  <c r="BA13" i="6"/>
  <c r="BA12" i="6"/>
  <c r="BA11" i="6"/>
  <c r="BA10" i="6"/>
  <c r="BA9" i="6"/>
  <c r="BA8" i="6"/>
  <c r="BA7" i="6"/>
  <c r="BA6" i="6"/>
  <c r="FN112" i="5" l="1"/>
  <c r="FM112" i="5"/>
  <c r="FL112" i="5"/>
  <c r="FK112" i="5"/>
  <c r="FJ112" i="5"/>
  <c r="FI112" i="5"/>
  <c r="FH112" i="5"/>
  <c r="FG112" i="5"/>
  <c r="FF112" i="5"/>
  <c r="FE112" i="5"/>
  <c r="FD112" i="5"/>
  <c r="FC112" i="5"/>
  <c r="FB112" i="5"/>
  <c r="FA112" i="5"/>
  <c r="EZ112" i="5"/>
  <c r="EY112" i="5"/>
  <c r="EX112" i="5"/>
  <c r="EW112" i="5"/>
  <c r="EV112" i="5"/>
  <c r="EU112" i="5"/>
  <c r="ET112" i="5"/>
  <c r="ES112" i="5"/>
  <c r="ER112" i="5"/>
  <c r="EQ112" i="5"/>
  <c r="EP112" i="5"/>
  <c r="EO112" i="5"/>
  <c r="EN112" i="5"/>
  <c r="EM112" i="5"/>
  <c r="EL112" i="5"/>
  <c r="EK112" i="5"/>
  <c r="EJ112" i="5"/>
  <c r="EI112" i="5"/>
  <c r="EH112" i="5"/>
  <c r="EG112" i="5"/>
  <c r="EF112" i="5"/>
  <c r="EE112" i="5"/>
  <c r="ED112" i="5"/>
  <c r="EC112" i="5"/>
  <c r="EB112" i="5"/>
  <c r="EA112" i="5"/>
  <c r="DZ112" i="5"/>
  <c r="DY112" i="5"/>
  <c r="DX112" i="5"/>
  <c r="DW112" i="5"/>
  <c r="DV112" i="5"/>
  <c r="DU112" i="5"/>
  <c r="DT112" i="5"/>
  <c r="DS112" i="5"/>
  <c r="DR112" i="5"/>
  <c r="DQ112" i="5"/>
  <c r="DP112" i="5"/>
  <c r="DO112" i="5"/>
  <c r="DN112" i="5"/>
  <c r="DM112" i="5"/>
  <c r="DL112" i="5"/>
  <c r="DK112" i="5"/>
  <c r="DJ112" i="5"/>
  <c r="DI112" i="5"/>
  <c r="DH112" i="5"/>
  <c r="DG112" i="5"/>
  <c r="DF112" i="5"/>
  <c r="DE112" i="5"/>
  <c r="DD112" i="5"/>
  <c r="DC112" i="5"/>
  <c r="DB112" i="5"/>
  <c r="DA112" i="5"/>
  <c r="CZ112" i="5"/>
  <c r="CY112" i="5"/>
  <c r="CX112" i="5"/>
  <c r="CW112" i="5"/>
  <c r="CV112" i="5"/>
  <c r="CU112" i="5"/>
  <c r="CT112" i="5"/>
  <c r="CS112" i="5"/>
  <c r="CR112" i="5"/>
  <c r="CQ112" i="5"/>
  <c r="CP112" i="5"/>
  <c r="CO112" i="5"/>
  <c r="CN112" i="5"/>
  <c r="CM112" i="5"/>
  <c r="CL112" i="5"/>
  <c r="CK112" i="5"/>
  <c r="CJ112" i="5"/>
  <c r="CI112" i="5"/>
  <c r="CH112" i="5"/>
  <c r="CG112" i="5"/>
  <c r="CF112" i="5"/>
  <c r="CE112" i="5"/>
  <c r="CD112" i="5"/>
  <c r="CC112" i="5"/>
  <c r="CB112" i="5"/>
  <c r="CA112" i="5"/>
  <c r="BZ112" i="5"/>
  <c r="BY112" i="5"/>
  <c r="BX112" i="5"/>
  <c r="BW112" i="5"/>
  <c r="BV112" i="5"/>
  <c r="BU112" i="5"/>
  <c r="BT112" i="5"/>
  <c r="BS112" i="5"/>
  <c r="BR112" i="5"/>
  <c r="BQ112" i="5"/>
  <c r="BP112" i="5"/>
  <c r="BO112" i="5"/>
  <c r="BN112" i="5"/>
  <c r="BM112" i="5"/>
  <c r="BL112" i="5"/>
  <c r="BK112" i="5"/>
  <c r="BJ112" i="5"/>
  <c r="BI112" i="5"/>
  <c r="BH112" i="5"/>
  <c r="BG112" i="5"/>
  <c r="BF112" i="5"/>
  <c r="BE112" i="5"/>
  <c r="BD112" i="5"/>
  <c r="BC112" i="5"/>
  <c r="BB112" i="5"/>
  <c r="BA112" i="5"/>
  <c r="AZ112" i="5"/>
  <c r="AY112" i="5"/>
  <c r="AX112" i="5"/>
  <c r="AW112" i="5"/>
  <c r="AV112" i="5"/>
  <c r="AU112" i="5"/>
  <c r="AT112" i="5"/>
  <c r="AS112" i="5"/>
  <c r="AR112" i="5"/>
  <c r="AQ112" i="5"/>
  <c r="AP112" i="5"/>
  <c r="AO112" i="5"/>
  <c r="AN112" i="5"/>
  <c r="AM112" i="5"/>
  <c r="AL112" i="5"/>
  <c r="AK112" i="5"/>
  <c r="AJ112" i="5"/>
  <c r="AI112" i="5"/>
  <c r="AH112" i="5"/>
  <c r="AG112" i="5"/>
  <c r="AF112" i="5"/>
  <c r="AE112" i="5"/>
  <c r="AD112" i="5"/>
  <c r="AC112" i="5"/>
  <c r="AB112" i="5"/>
  <c r="AA112" i="5"/>
  <c r="Z112" i="5"/>
  <c r="Y112" i="5"/>
  <c r="X112" i="5"/>
  <c r="W112" i="5"/>
  <c r="V112" i="5"/>
  <c r="U112" i="5"/>
  <c r="T112" i="5"/>
  <c r="S112" i="5"/>
  <c r="R112" i="5"/>
  <c r="Q112" i="5"/>
  <c r="P112" i="5"/>
  <c r="O112" i="5"/>
  <c r="N112" i="5"/>
  <c r="M112" i="5"/>
  <c r="L112" i="5"/>
  <c r="K112" i="5"/>
  <c r="J112" i="5"/>
  <c r="I112" i="5"/>
  <c r="H112" i="5"/>
  <c r="G112" i="5"/>
  <c r="F112" i="5"/>
  <c r="E112" i="5"/>
  <c r="D112" i="5"/>
  <c r="C112" i="5"/>
  <c r="B112" i="5"/>
  <c r="BL93" i="5"/>
  <c r="BK93" i="5"/>
  <c r="BJ93" i="5"/>
  <c r="BI93" i="5"/>
  <c r="BH93" i="5"/>
  <c r="BG93" i="5"/>
  <c r="BF93" i="5"/>
  <c r="BE93" i="5"/>
  <c r="BD93" i="5"/>
  <c r="BC93" i="5"/>
  <c r="BB93" i="5"/>
  <c r="BA93" i="5"/>
  <c r="AZ93" i="5"/>
  <c r="AY93" i="5"/>
  <c r="AX93" i="5"/>
  <c r="BL92" i="5"/>
  <c r="BK92" i="5"/>
  <c r="BJ92" i="5"/>
  <c r="BI92" i="5"/>
  <c r="BH92" i="5"/>
  <c r="BG92" i="5"/>
  <c r="BF92" i="5"/>
  <c r="BE92" i="5"/>
  <c r="BD92" i="5"/>
  <c r="BC92" i="5"/>
  <c r="BB92" i="5"/>
  <c r="BA92" i="5"/>
  <c r="AZ92" i="5"/>
  <c r="AY92" i="5"/>
  <c r="AX92" i="5"/>
  <c r="AW93" i="5"/>
  <c r="AV93" i="5"/>
  <c r="AU93" i="5"/>
  <c r="AT93" i="5"/>
  <c r="AS93" i="5"/>
  <c r="AR93" i="5"/>
  <c r="AQ93" i="5"/>
  <c r="AP93" i="5"/>
  <c r="AO93" i="5"/>
  <c r="AN93" i="5"/>
  <c r="AM93" i="5"/>
  <c r="AL93" i="5"/>
  <c r="AK93" i="5"/>
  <c r="AJ93" i="5"/>
  <c r="AI93" i="5"/>
  <c r="AH93" i="5"/>
  <c r="AG93" i="5"/>
  <c r="AF93" i="5"/>
  <c r="AE93" i="5"/>
  <c r="AD93" i="5"/>
  <c r="AC93" i="5"/>
  <c r="AB93" i="5"/>
  <c r="AA93" i="5"/>
  <c r="AW92" i="5"/>
  <c r="AV92" i="5"/>
  <c r="AU92" i="5"/>
  <c r="AT92" i="5"/>
  <c r="AS92" i="5"/>
  <c r="AR92" i="5"/>
  <c r="AQ92" i="5"/>
  <c r="AP92" i="5"/>
  <c r="AO92" i="5"/>
  <c r="AN92" i="5"/>
  <c r="AM92" i="5"/>
  <c r="AL92" i="5"/>
  <c r="AK92" i="5"/>
  <c r="AJ92" i="5"/>
  <c r="AI92" i="5"/>
  <c r="AH92" i="5"/>
  <c r="AG92" i="5"/>
  <c r="AF92" i="5"/>
  <c r="AE92" i="5"/>
  <c r="AD92" i="5"/>
  <c r="AC92" i="5"/>
  <c r="AB92" i="5"/>
  <c r="AA92" i="5"/>
  <c r="Z93" i="5"/>
  <c r="Y93" i="5"/>
  <c r="X93" i="5"/>
  <c r="W93" i="5"/>
  <c r="V93" i="5"/>
  <c r="U93" i="5"/>
  <c r="T93" i="5"/>
  <c r="S93" i="5"/>
  <c r="R93" i="5"/>
  <c r="Q93" i="5"/>
  <c r="P93" i="5"/>
  <c r="O93" i="5"/>
  <c r="N93" i="5"/>
  <c r="M93" i="5"/>
  <c r="L93" i="5"/>
  <c r="K93" i="5"/>
  <c r="J93" i="5"/>
  <c r="I93" i="5"/>
  <c r="H93" i="5"/>
  <c r="G93" i="5"/>
  <c r="F93" i="5"/>
  <c r="E93" i="5"/>
  <c r="D93" i="5"/>
  <c r="C93" i="5"/>
  <c r="Z92" i="5"/>
  <c r="Y92" i="5"/>
  <c r="X92" i="5"/>
  <c r="W92" i="5"/>
  <c r="V92" i="5"/>
  <c r="U92" i="5"/>
  <c r="T92" i="5"/>
  <c r="S92" i="5"/>
  <c r="R92" i="5"/>
  <c r="Q92" i="5"/>
  <c r="P92" i="5"/>
  <c r="O92" i="5"/>
  <c r="N92" i="5"/>
  <c r="M92" i="5"/>
  <c r="L92" i="5"/>
  <c r="K92" i="5"/>
  <c r="J92" i="5"/>
  <c r="I92" i="5"/>
  <c r="H92" i="5"/>
  <c r="G92" i="5"/>
  <c r="F92" i="5"/>
  <c r="E92" i="5"/>
  <c r="D92" i="5"/>
  <c r="C92" i="5"/>
  <c r="M7" i="1" l="1"/>
  <c r="M8" i="1"/>
  <c r="M9" i="1"/>
  <c r="M10" i="1"/>
  <c r="M11" i="1"/>
  <c r="M12" i="1"/>
  <c r="M13" i="1"/>
  <c r="M14" i="1"/>
  <c r="M15" i="1"/>
  <c r="M16" i="1"/>
  <c r="M17" i="1"/>
  <c r="M18" i="1"/>
  <c r="M19" i="1"/>
  <c r="M20" i="1"/>
  <c r="M21" i="1"/>
  <c r="M22" i="1"/>
  <c r="M23" i="1"/>
  <c r="M24" i="1"/>
  <c r="M6" i="1"/>
</calcChain>
</file>

<file path=xl/sharedStrings.xml><?xml version="1.0" encoding="utf-8"?>
<sst xmlns="http://schemas.openxmlformats.org/spreadsheetml/2006/main" count="3246" uniqueCount="386">
  <si>
    <t>Case</t>
    <phoneticPr fontId="1" type="noConversion"/>
  </si>
  <si>
    <t>MnO (wt)</t>
    <phoneticPr fontId="1" type="noConversion"/>
  </si>
  <si>
    <t>MgO (wt)</t>
    <phoneticPr fontId="1" type="noConversion"/>
  </si>
  <si>
    <t>CaO (wt)</t>
    <phoneticPr fontId="1" type="noConversion"/>
  </si>
  <si>
    <t>Temperature (°C)</t>
    <phoneticPr fontId="1" type="noConversion"/>
  </si>
  <si>
    <r>
      <t>SiO</t>
    </r>
    <r>
      <rPr>
        <vertAlign val="subscript"/>
        <sz val="10"/>
        <color theme="1"/>
        <rFont val="Times New Roman"/>
        <family val="1"/>
      </rPr>
      <t>2</t>
    </r>
    <r>
      <rPr>
        <sz val="10"/>
        <color theme="1"/>
        <rFont val="Times New Roman"/>
        <family val="1"/>
      </rPr>
      <t xml:space="preserve"> (wt)</t>
    </r>
    <phoneticPr fontId="1" type="noConversion"/>
  </si>
  <si>
    <r>
      <t>TiO</t>
    </r>
    <r>
      <rPr>
        <vertAlign val="subscript"/>
        <sz val="10"/>
        <color theme="1"/>
        <rFont val="Times New Roman"/>
        <family val="1"/>
      </rPr>
      <t>2</t>
    </r>
    <r>
      <rPr>
        <sz val="10"/>
        <color theme="1"/>
        <rFont val="Times New Roman"/>
        <family val="1"/>
      </rPr>
      <t xml:space="preserve"> (wt)</t>
    </r>
    <phoneticPr fontId="1" type="noConversion"/>
  </si>
  <si>
    <r>
      <t>Al</t>
    </r>
    <r>
      <rPr>
        <vertAlign val="subscript"/>
        <sz val="10"/>
        <color theme="1"/>
        <rFont val="Times New Roman"/>
        <family val="1"/>
      </rPr>
      <t>2</t>
    </r>
    <r>
      <rPr>
        <sz val="10"/>
        <color theme="1"/>
        <rFont val="Times New Roman"/>
        <family val="1"/>
      </rPr>
      <t>O</t>
    </r>
    <r>
      <rPr>
        <vertAlign val="subscript"/>
        <sz val="10"/>
        <color theme="1"/>
        <rFont val="Times New Roman"/>
        <family val="1"/>
      </rPr>
      <t>3</t>
    </r>
    <r>
      <rPr>
        <sz val="10"/>
        <color theme="1"/>
        <rFont val="Times New Roman"/>
        <family val="1"/>
      </rPr>
      <t xml:space="preserve"> (wt)</t>
    </r>
    <phoneticPr fontId="1" type="noConversion"/>
  </si>
  <si>
    <r>
      <t>FeO</t>
    </r>
    <r>
      <rPr>
        <vertAlign val="superscript"/>
        <sz val="10"/>
        <color theme="1"/>
        <rFont val="Times New Roman"/>
        <family val="1"/>
      </rPr>
      <t>T</t>
    </r>
    <r>
      <rPr>
        <sz val="10"/>
        <color theme="1"/>
        <rFont val="Times New Roman"/>
        <family val="1"/>
      </rPr>
      <t xml:space="preserve"> (wt)</t>
    </r>
    <phoneticPr fontId="1" type="noConversion"/>
  </si>
  <si>
    <r>
      <t>Cr</t>
    </r>
    <r>
      <rPr>
        <vertAlign val="subscript"/>
        <sz val="10"/>
        <color theme="1"/>
        <rFont val="Times New Roman"/>
        <family val="1"/>
      </rPr>
      <t>2</t>
    </r>
    <r>
      <rPr>
        <sz val="10"/>
        <color theme="1"/>
        <rFont val="Times New Roman"/>
        <family val="1"/>
      </rPr>
      <t>O</t>
    </r>
    <r>
      <rPr>
        <vertAlign val="subscript"/>
        <sz val="10"/>
        <color theme="1"/>
        <rFont val="Times New Roman"/>
        <family val="1"/>
      </rPr>
      <t>3</t>
    </r>
    <r>
      <rPr>
        <sz val="10"/>
        <color theme="1"/>
        <rFont val="Times New Roman"/>
        <family val="1"/>
      </rPr>
      <t xml:space="preserve"> (wt)</t>
    </r>
    <phoneticPr fontId="1" type="noConversion"/>
  </si>
  <si>
    <r>
      <t>Na</t>
    </r>
    <r>
      <rPr>
        <vertAlign val="subscript"/>
        <sz val="10"/>
        <color theme="1"/>
        <rFont val="Times New Roman"/>
        <family val="1"/>
      </rPr>
      <t>2</t>
    </r>
    <r>
      <rPr>
        <sz val="10"/>
        <color theme="1"/>
        <rFont val="Times New Roman"/>
        <family val="1"/>
      </rPr>
      <t>O (wt)</t>
    </r>
    <phoneticPr fontId="1" type="noConversion"/>
  </si>
  <si>
    <t>Total (wt%)</t>
    <phoneticPr fontId="1" type="noConversion"/>
  </si>
  <si>
    <t>Melt fraction (F, %)</t>
    <phoneticPr fontId="1" type="noConversion"/>
  </si>
  <si>
    <t>Solid residue</t>
    <phoneticPr fontId="1" type="noConversion"/>
  </si>
  <si>
    <t>Mass (g)</t>
    <phoneticPr fontId="1" type="noConversion"/>
  </si>
  <si>
    <r>
      <t>Part I Isothermal fluxing melting of depleted MORB mantle (</t>
    </r>
    <r>
      <rPr>
        <sz val="10"/>
        <color rgb="FF0000FF"/>
        <rFont val="Times New Roman"/>
        <family val="1"/>
      </rPr>
      <t>Salters and Stracke, 2004</t>
    </r>
    <r>
      <rPr>
        <sz val="10"/>
        <color theme="1"/>
        <rFont val="Times New Roman"/>
        <family val="1"/>
      </rPr>
      <t>) by slab component (</t>
    </r>
    <r>
      <rPr>
        <sz val="10"/>
        <color rgb="FF0000FF"/>
        <rFont val="Times New Roman"/>
        <family val="1"/>
      </rPr>
      <t>Manning, 2004</t>
    </r>
    <r>
      <rPr>
        <sz val="10"/>
        <color theme="1"/>
        <rFont val="Times New Roman"/>
        <family val="1"/>
      </rPr>
      <t>) at 1.25 Gpa and 1250 °C</t>
    </r>
    <phoneticPr fontId="1" type="noConversion"/>
  </si>
  <si>
    <t>Fluxing - step of 0.1 g slab component</t>
  </si>
  <si>
    <t>Fluxing - step of 0.1 g slab component</t>
    <phoneticPr fontId="1" type="noConversion"/>
  </si>
  <si>
    <t>Note: The initial mass of depleted MORB mantle is set as 100g, with each step being fluxed by 0.1 g slab components.</t>
    <phoneticPr fontId="1" type="noConversion"/>
  </si>
  <si>
    <t>Pressure (Gpa)</t>
    <phoneticPr fontId="1" type="noConversion"/>
  </si>
  <si>
    <t>Bulk mass (g)</t>
    <phoneticPr fontId="1" type="noConversion"/>
  </si>
  <si>
    <t>Solid mass (g)</t>
    <phoneticPr fontId="1" type="noConversion"/>
  </si>
  <si>
    <t>1.25 Gpa</t>
  </si>
  <si>
    <t>1.25 Gpa</t>
    <phoneticPr fontId="1" type="noConversion"/>
  </si>
  <si>
    <t>Net melt added (%)</t>
    <phoneticPr fontId="1" type="noConversion"/>
  </si>
  <si>
    <t>Percolation - step of 1 g high-Si boninitic melt</t>
  </si>
  <si>
    <t>Percolation - step of 1 g high-Si boninitic melt</t>
    <phoneticPr fontId="1" type="noConversion"/>
  </si>
  <si>
    <t>Pre-metasomatic peridotite after 20.6% fluxing melting</t>
    <phoneticPr fontId="1" type="noConversion"/>
  </si>
  <si>
    <t>Olivine (wt%)</t>
    <phoneticPr fontId="1" type="noConversion"/>
  </si>
  <si>
    <t>Orthopyroxene (wt%)</t>
    <phoneticPr fontId="1" type="noConversion"/>
  </si>
  <si>
    <t>Clinopyroxene (wt%)</t>
    <phoneticPr fontId="1" type="noConversion"/>
  </si>
  <si>
    <t>Spinel (wt%)</t>
    <phoneticPr fontId="1" type="noConversion"/>
  </si>
  <si>
    <t>Modal abundances in the metasomatized peridotites</t>
    <phoneticPr fontId="1" type="noConversion"/>
  </si>
  <si>
    <t>Major-element compositions of the metasomatized peridotites</t>
    <phoneticPr fontId="1" type="noConversion"/>
  </si>
  <si>
    <t>Percolation - step of 1 g low-Si boninitic melt</t>
  </si>
  <si>
    <t>Percolation - step of 1 g low-Si boninitic melt</t>
    <phoneticPr fontId="1" type="noConversion"/>
  </si>
  <si>
    <t>1.25 Gpa</t>
    <phoneticPr fontId="1" type="noConversion"/>
  </si>
  <si>
    <t>Pre-metasomatic peridotite after 24.7% fluxing melting</t>
    <phoneticPr fontId="1" type="noConversion"/>
  </si>
  <si>
    <t>―</t>
  </si>
  <si>
    <t>Part II Isenthalpic percolation of primary boninitic melts, including both the high-Si and low-Si endmembers, into peridotite residues after isothermal fluxing melting (1.25 Gpa and 1250 °C) of depleted MORB mantle</t>
    <phoneticPr fontId="1" type="noConversion"/>
  </si>
  <si>
    <t>Note: The high-Si and low-Si boninitic endmember melts are taken from Table S6</t>
    <phoneticPr fontId="1" type="noConversion"/>
  </si>
  <si>
    <t>Table S1 Summary of locations and petrological data of peridotites from the Chagan-Uzun ophiolite</t>
    <phoneticPr fontId="1" type="noConversion"/>
  </si>
  <si>
    <t>Sample</t>
    <phoneticPr fontId="1" type="noConversion"/>
  </si>
  <si>
    <t>GPS</t>
    <phoneticPr fontId="1" type="noConversion"/>
  </si>
  <si>
    <t>Texture</t>
    <phoneticPr fontId="1" type="noConversion"/>
  </si>
  <si>
    <t>Degree of
serpentinization</t>
    <phoneticPr fontId="1" type="noConversion"/>
  </si>
  <si>
    <t>Mineral mode (volume %)</t>
    <phoneticPr fontId="1" type="noConversion"/>
  </si>
  <si>
    <t>Ol</t>
    <phoneticPr fontId="1" type="noConversion"/>
  </si>
  <si>
    <t>Opx</t>
    <phoneticPr fontId="1" type="noConversion"/>
  </si>
  <si>
    <t>Cpx</t>
    <phoneticPr fontId="1" type="noConversion"/>
  </si>
  <si>
    <t>Sp</t>
    <phoneticPr fontId="1" type="noConversion"/>
  </si>
  <si>
    <t>Amp</t>
    <phoneticPr fontId="1" type="noConversion"/>
  </si>
  <si>
    <t>C17-17</t>
    <phoneticPr fontId="1" type="noConversion"/>
  </si>
  <si>
    <t>N 50°06'24.57''  E 88°21'52.13''</t>
    <phoneticPr fontId="1" type="noConversion"/>
  </si>
  <si>
    <t>Porphyroblastic</t>
    <phoneticPr fontId="1" type="noConversion"/>
  </si>
  <si>
    <t>Moderate</t>
    <phoneticPr fontId="1" type="noConversion"/>
  </si>
  <si>
    <t>&lt; 1.0</t>
    <phoneticPr fontId="1" type="noConversion"/>
  </si>
  <si>
    <t>C17-18</t>
  </si>
  <si>
    <t>N 50°06'24.57''  E 88°21'52.13''</t>
  </si>
  <si>
    <t>C17-19</t>
  </si>
  <si>
    <t>C17-20</t>
  </si>
  <si>
    <t>C17-21</t>
  </si>
  <si>
    <t>C17-30</t>
    <phoneticPr fontId="1" type="noConversion"/>
  </si>
  <si>
    <t>N 50°06'34.98''  E 88°21'30.18''</t>
    <phoneticPr fontId="1" type="noConversion"/>
  </si>
  <si>
    <t>C17-31</t>
  </si>
  <si>
    <t>―</t>
    <phoneticPr fontId="1" type="noConversion"/>
  </si>
  <si>
    <t>C17-32</t>
  </si>
  <si>
    <t>N 50°06'34.98''  E 88°21'30.18''</t>
  </si>
  <si>
    <t>C17-59</t>
    <phoneticPr fontId="1" type="noConversion"/>
  </si>
  <si>
    <t>N 50°09'02.20''  E 88°14'46.62''</t>
    <phoneticPr fontId="10" type="noConversion"/>
  </si>
  <si>
    <t>Low</t>
    <phoneticPr fontId="1" type="noConversion"/>
  </si>
  <si>
    <t>C17-62</t>
    <phoneticPr fontId="1" type="noConversion"/>
  </si>
  <si>
    <t>C17-63</t>
  </si>
  <si>
    <t>N 50°09'02.20''  E 88°14'46.62''</t>
  </si>
  <si>
    <t>C17-64</t>
  </si>
  <si>
    <t>C17-68</t>
    <phoneticPr fontId="1" type="noConversion"/>
  </si>
  <si>
    <t>tr</t>
    <phoneticPr fontId="1" type="noConversion"/>
  </si>
  <si>
    <t>C17-71</t>
    <phoneticPr fontId="1" type="noConversion"/>
  </si>
  <si>
    <t>N 50°06'50.47''  E 88°18'50.09''</t>
    <phoneticPr fontId="1" type="noConversion"/>
  </si>
  <si>
    <t>C17-72</t>
  </si>
  <si>
    <t>C17-73</t>
  </si>
  <si>
    <t>C19-52</t>
    <phoneticPr fontId="1" type="noConversion"/>
  </si>
  <si>
    <t>N 50°09'04.20''  E 88°14'38.17''</t>
    <phoneticPr fontId="1" type="noConversion"/>
  </si>
  <si>
    <t>Sample</t>
    <phoneticPr fontId="13" type="noConversion"/>
  </si>
  <si>
    <t>C17-17</t>
  </si>
  <si>
    <t>C17-30</t>
  </si>
  <si>
    <r>
      <t>C17-30</t>
    </r>
    <r>
      <rPr>
        <vertAlign val="subscript"/>
        <sz val="9"/>
        <color theme="1"/>
        <rFont val="Times New Roman"/>
        <family val="1"/>
      </rPr>
      <t>R</t>
    </r>
    <phoneticPr fontId="1" type="noConversion"/>
  </si>
  <si>
    <t>C17-59</t>
  </si>
  <si>
    <t>C17-62</t>
  </si>
  <si>
    <t>C17-71</t>
  </si>
  <si>
    <t>GBW07101</t>
    <phoneticPr fontId="1" type="noConversion"/>
  </si>
  <si>
    <t>GBW07102</t>
    <phoneticPr fontId="1" type="noConversion"/>
  </si>
  <si>
    <t>JP-1</t>
    <phoneticPr fontId="1" type="noConversion"/>
  </si>
  <si>
    <t>Measured value</t>
    <phoneticPr fontId="1" type="noConversion"/>
  </si>
  <si>
    <t>Recommended value</t>
    <phoneticPr fontId="1" type="noConversion"/>
  </si>
  <si>
    <r>
      <t>SiO</t>
    </r>
    <r>
      <rPr>
        <vertAlign val="subscript"/>
        <sz val="9"/>
        <color theme="1"/>
        <rFont val="Times New Roman"/>
        <family val="1"/>
      </rPr>
      <t>2</t>
    </r>
  </si>
  <si>
    <r>
      <t>TiO</t>
    </r>
    <r>
      <rPr>
        <vertAlign val="subscript"/>
        <sz val="9"/>
        <color theme="1"/>
        <rFont val="Times New Roman"/>
        <family val="1"/>
      </rPr>
      <t>2</t>
    </r>
  </si>
  <si>
    <r>
      <t>Al</t>
    </r>
    <r>
      <rPr>
        <vertAlign val="subscript"/>
        <sz val="9"/>
        <color theme="1"/>
        <rFont val="Times New Roman"/>
        <family val="1"/>
      </rPr>
      <t>2</t>
    </r>
    <r>
      <rPr>
        <sz val="9"/>
        <color theme="1"/>
        <rFont val="Times New Roman"/>
        <family val="1"/>
      </rPr>
      <t>O</t>
    </r>
    <r>
      <rPr>
        <vertAlign val="subscript"/>
        <sz val="9"/>
        <color theme="1"/>
        <rFont val="Times New Roman"/>
        <family val="1"/>
      </rPr>
      <t>3</t>
    </r>
  </si>
  <si>
    <r>
      <t>FeO</t>
    </r>
    <r>
      <rPr>
        <vertAlign val="superscript"/>
        <sz val="9"/>
        <color theme="1"/>
        <rFont val="Times New Roman"/>
        <family val="1"/>
      </rPr>
      <t>Total</t>
    </r>
    <phoneticPr fontId="1" type="noConversion"/>
  </si>
  <si>
    <t>MnO</t>
  </si>
  <si>
    <t>MgO</t>
  </si>
  <si>
    <t>CaO</t>
  </si>
  <si>
    <r>
      <t>Na</t>
    </r>
    <r>
      <rPr>
        <vertAlign val="subscript"/>
        <sz val="9"/>
        <color theme="1"/>
        <rFont val="Times New Roman"/>
        <family val="1"/>
      </rPr>
      <t>2</t>
    </r>
    <r>
      <rPr>
        <sz val="9"/>
        <color theme="1"/>
        <rFont val="Times New Roman"/>
        <family val="1"/>
      </rPr>
      <t>O</t>
    </r>
  </si>
  <si>
    <r>
      <t>K</t>
    </r>
    <r>
      <rPr>
        <vertAlign val="subscript"/>
        <sz val="9"/>
        <color theme="1"/>
        <rFont val="Times New Roman"/>
        <family val="1"/>
      </rPr>
      <t>2</t>
    </r>
    <r>
      <rPr>
        <sz val="9"/>
        <color theme="1"/>
        <rFont val="Times New Roman"/>
        <family val="1"/>
      </rPr>
      <t>O</t>
    </r>
  </si>
  <si>
    <r>
      <t>P</t>
    </r>
    <r>
      <rPr>
        <vertAlign val="subscript"/>
        <sz val="9"/>
        <color theme="1"/>
        <rFont val="Times New Roman"/>
        <family val="1"/>
      </rPr>
      <t>2</t>
    </r>
    <r>
      <rPr>
        <sz val="9"/>
        <color theme="1"/>
        <rFont val="Times New Roman"/>
        <family val="1"/>
      </rPr>
      <t>O</t>
    </r>
    <r>
      <rPr>
        <vertAlign val="subscript"/>
        <sz val="9"/>
        <color theme="1"/>
        <rFont val="Times New Roman"/>
        <family val="1"/>
      </rPr>
      <t>5</t>
    </r>
  </si>
  <si>
    <r>
      <t>Cr</t>
    </r>
    <r>
      <rPr>
        <vertAlign val="subscript"/>
        <sz val="9"/>
        <color theme="1"/>
        <rFont val="Times New Roman"/>
        <family val="1"/>
      </rPr>
      <t>2</t>
    </r>
    <r>
      <rPr>
        <sz val="9"/>
        <color theme="1"/>
        <rFont val="Times New Roman"/>
        <family val="1"/>
      </rPr>
      <t>O</t>
    </r>
    <r>
      <rPr>
        <vertAlign val="subscript"/>
        <sz val="9"/>
        <color theme="1"/>
        <rFont val="Times New Roman"/>
        <family val="1"/>
      </rPr>
      <t>3</t>
    </r>
    <phoneticPr fontId="1" type="noConversion"/>
  </si>
  <si>
    <t>n.a.</t>
    <phoneticPr fontId="1" type="noConversion"/>
  </si>
  <si>
    <t>NiO</t>
    <phoneticPr fontId="1" type="noConversion"/>
  </si>
  <si>
    <t>LOI</t>
    <phoneticPr fontId="13" type="noConversion"/>
  </si>
  <si>
    <r>
      <t>Mg</t>
    </r>
    <r>
      <rPr>
        <vertAlign val="superscript"/>
        <sz val="9"/>
        <color theme="1"/>
        <rFont val="Times New Roman"/>
        <family val="1"/>
      </rPr>
      <t>#</t>
    </r>
    <phoneticPr fontId="1" type="noConversion"/>
  </si>
  <si>
    <t>Notes:</t>
    <phoneticPr fontId="1" type="noConversion"/>
  </si>
  <si>
    <t>(1) LOI, loss on ignition</t>
    <phoneticPr fontId="1" type="noConversion"/>
  </si>
  <si>
    <t>(2) n.a., not analyzed</t>
    <phoneticPr fontId="1" type="noConversion"/>
  </si>
  <si>
    <t>(3) The subscript R means repeated analysis</t>
    <phoneticPr fontId="1" type="noConversion"/>
  </si>
  <si>
    <t>(4) The oxides are normalized to 100 wt%</t>
    <phoneticPr fontId="1" type="noConversion"/>
  </si>
  <si>
    <t xml:space="preserve">(6) The recommended major-element compositions of the two Chinese national standards of ultramafic rocks (i.e., GBW07101 and GBW07102) are from List of Reference Materials of the People's Republic of China, which was published in 2010. </t>
    <phoneticPr fontId="1" type="noConversion"/>
  </si>
  <si>
    <r>
      <t>(5) Mg</t>
    </r>
    <r>
      <rPr>
        <vertAlign val="superscript"/>
        <sz val="9"/>
        <color theme="1"/>
        <rFont val="Times New Roman"/>
        <family val="1"/>
      </rPr>
      <t>#</t>
    </r>
    <r>
      <rPr>
        <sz val="9"/>
        <color theme="1"/>
        <rFont val="Times New Roman"/>
        <family val="1"/>
      </rPr>
      <t xml:space="preserve"> = 100 × MgO/(MgO + FeO</t>
    </r>
    <r>
      <rPr>
        <vertAlign val="superscript"/>
        <sz val="9"/>
        <color theme="1"/>
        <rFont val="Times New Roman"/>
        <family val="1"/>
      </rPr>
      <t>Total</t>
    </r>
    <r>
      <rPr>
        <sz val="9"/>
        <color theme="1"/>
        <rFont val="Times New Roman"/>
        <family val="1"/>
      </rPr>
      <t>) (molar ratios)</t>
    </r>
    <phoneticPr fontId="1" type="noConversion"/>
  </si>
  <si>
    <r>
      <t>C17-68</t>
    </r>
    <r>
      <rPr>
        <vertAlign val="subscript"/>
        <sz val="9"/>
        <color theme="1"/>
        <rFont val="Times New Roman"/>
        <family val="1"/>
      </rPr>
      <t>R</t>
    </r>
    <phoneticPr fontId="1" type="noConversion"/>
  </si>
  <si>
    <t>Table S2 Bulk-rock major-element compositions (wt%) of peridotites from the Chagan-Uzun ophiolite</t>
    <phoneticPr fontId="1" type="noConversion"/>
  </si>
  <si>
    <t>Measured value (n =2)</t>
    <phoneticPr fontId="1" type="noConversion"/>
  </si>
  <si>
    <t>Average</t>
  </si>
  <si>
    <t>Average</t>
    <phoneticPr fontId="1" type="noConversion"/>
  </si>
  <si>
    <t>1 sigma</t>
  </si>
  <si>
    <t>1 sigma</t>
    <phoneticPr fontId="1" type="noConversion"/>
  </si>
  <si>
    <t>Table S3 Trace-element compositions (ppm) of peridotites from the Chagan-Uzun ophiolite</t>
    <phoneticPr fontId="1" type="noConversion"/>
  </si>
  <si>
    <t>BHVO-2</t>
    <phoneticPr fontId="1" type="noConversion"/>
  </si>
  <si>
    <t>W-2</t>
    <phoneticPr fontId="1" type="noConversion"/>
  </si>
  <si>
    <t>AGV-2</t>
    <phoneticPr fontId="1" type="noConversion"/>
  </si>
  <si>
    <t>BCR-2</t>
    <phoneticPr fontId="1" type="noConversion"/>
  </si>
  <si>
    <t>RGM-2</t>
    <phoneticPr fontId="1" type="noConversion"/>
  </si>
  <si>
    <t>Relative deviation</t>
    <phoneticPr fontId="1" type="noConversion"/>
  </si>
  <si>
    <t>Li</t>
    <phoneticPr fontId="1" type="noConversion"/>
  </si>
  <si>
    <t>1.418-2.1</t>
  </si>
  <si>
    <t>Be</t>
    <phoneticPr fontId="1" type="noConversion"/>
  </si>
  <si>
    <t>0.0067-6.785</t>
  </si>
  <si>
    <t>Sc</t>
    <phoneticPr fontId="1" type="noConversion"/>
  </si>
  <si>
    <t>6.37-9</t>
  </si>
  <si>
    <t>V</t>
    <phoneticPr fontId="1" type="noConversion"/>
  </si>
  <si>
    <t>27.6-29</t>
  </si>
  <si>
    <t>Cr</t>
    <phoneticPr fontId="1" type="noConversion"/>
  </si>
  <si>
    <t>2807-2970 </t>
  </si>
  <si>
    <t>Co</t>
    <phoneticPr fontId="1" type="noConversion"/>
  </si>
  <si>
    <t>Ni</t>
    <phoneticPr fontId="1" type="noConversion"/>
  </si>
  <si>
    <t>2460-2474</t>
  </si>
  <si>
    <t>Cu</t>
    <phoneticPr fontId="1" type="noConversion"/>
  </si>
  <si>
    <t>3.46-7.2</t>
  </si>
  <si>
    <t>Zn</t>
    <phoneticPr fontId="1" type="noConversion"/>
  </si>
  <si>
    <t>29.9-61</t>
  </si>
  <si>
    <t>Ga</t>
    <phoneticPr fontId="1" type="noConversion"/>
  </si>
  <si>
    <t>0.5-0.7</t>
  </si>
  <si>
    <t>Rb</t>
    <phoneticPr fontId="1" type="noConversion"/>
  </si>
  <si>
    <t>0.256-0.6</t>
  </si>
  <si>
    <t>Sr</t>
    <phoneticPr fontId="1" type="noConversion"/>
  </si>
  <si>
    <t>Y</t>
    <phoneticPr fontId="1" type="noConversion"/>
  </si>
  <si>
    <t>0.064-1</t>
  </si>
  <si>
    <t>Zr</t>
    <phoneticPr fontId="1" type="noConversion"/>
  </si>
  <si>
    <t>4.017-6.149</t>
  </si>
  <si>
    <t>Nb</t>
    <phoneticPr fontId="1" type="noConversion"/>
  </si>
  <si>
    <t>0.03-1</t>
  </si>
  <si>
    <t>Cs</t>
    <phoneticPr fontId="1" type="noConversion"/>
  </si>
  <si>
    <t>0.02-0.058</t>
  </si>
  <si>
    <t>Ba</t>
    <phoneticPr fontId="1" type="noConversion"/>
  </si>
  <si>
    <t>8.7-23</t>
  </si>
  <si>
    <t>La</t>
    <phoneticPr fontId="1" type="noConversion"/>
  </si>
  <si>
    <t>0.0209-0.09</t>
  </si>
  <si>
    <t>Ce</t>
    <phoneticPr fontId="1" type="noConversion"/>
  </si>
  <si>
    <t>0.0423-0.076</t>
  </si>
  <si>
    <t>Pr</t>
    <phoneticPr fontId="1" type="noConversion"/>
  </si>
  <si>
    <t>0.00081-0.014</t>
  </si>
  <si>
    <t>Nd</t>
    <phoneticPr fontId="1" type="noConversion"/>
  </si>
  <si>
    <t>0.027-0.073</t>
  </si>
  <si>
    <t>Sm</t>
    <phoneticPr fontId="1" type="noConversion"/>
  </si>
  <si>
    <t>0.00705-0.039</t>
  </si>
  <si>
    <t>Eu</t>
    <phoneticPr fontId="1" type="noConversion"/>
  </si>
  <si>
    <t>0.003-0.004</t>
  </si>
  <si>
    <t>Gd</t>
    <phoneticPr fontId="1" type="noConversion"/>
  </si>
  <si>
    <t>0.00644-0.015</t>
  </si>
  <si>
    <t>Tb</t>
    <phoneticPr fontId="1" type="noConversion"/>
  </si>
  <si>
    <t>0-0.004</t>
  </si>
  <si>
    <t>Dy</t>
    <phoneticPr fontId="1" type="noConversion"/>
  </si>
  <si>
    <t>0.01-0.032</t>
  </si>
  <si>
    <t>Ho</t>
    <phoneticPr fontId="1" type="noConversion"/>
  </si>
  <si>
    <t>0-0.005</t>
  </si>
  <si>
    <t>Er</t>
    <phoneticPr fontId="1" type="noConversion"/>
  </si>
  <si>
    <t>0.01-0.02</t>
  </si>
  <si>
    <t>Tm</t>
    <phoneticPr fontId="1" type="noConversion"/>
  </si>
  <si>
    <t>0-0.0037</t>
  </si>
  <si>
    <t>Yb</t>
    <phoneticPr fontId="1" type="noConversion"/>
  </si>
  <si>
    <t>0.018-0.027</t>
  </si>
  <si>
    <t>Lu</t>
    <phoneticPr fontId="1" type="noConversion"/>
  </si>
  <si>
    <t>Hf</t>
    <phoneticPr fontId="1" type="noConversion"/>
  </si>
  <si>
    <t>0.08-0.2</t>
  </si>
  <si>
    <t>Ta</t>
    <phoneticPr fontId="1" type="noConversion"/>
  </si>
  <si>
    <t>0.02-0.068</t>
  </si>
  <si>
    <t>Pb</t>
    <phoneticPr fontId="1" type="noConversion"/>
  </si>
  <si>
    <t>0.07-0.21</t>
  </si>
  <si>
    <t>Th</t>
    <phoneticPr fontId="1" type="noConversion"/>
  </si>
  <si>
    <t>0.009-0.06</t>
  </si>
  <si>
    <t>U</t>
    <phoneticPr fontId="1" type="noConversion"/>
  </si>
  <si>
    <t>0.01-0.04</t>
  </si>
  <si>
    <t>Ti</t>
    <phoneticPr fontId="1" type="noConversion"/>
  </si>
  <si>
    <t>(1) Recommonded values of the three international standards (diabase W-2, basalt BHVO-2 and peridotite JP-1) are cited from GERM database</t>
  </si>
  <si>
    <t>(2) The element Ti (marked by bold italic fonts) was measured in Wuhan Sample Solution Analytical Technology Co., LTD, and other trace elements in the Radiogenic Isotope Geochemistry-RIG lab of the State Key Laboratory of Geological Processes and Mineral Resources, China University of Geosciences, Beijing</t>
    <phoneticPr fontId="1" type="noConversion"/>
  </si>
  <si>
    <t>Table S4 Mineral major-element compositions (wt%) of peridotites from the Chagan-Uzun ophiolite</t>
    <phoneticPr fontId="1" type="noConversion"/>
  </si>
  <si>
    <t>Part I Olivines</t>
    <phoneticPr fontId="1" type="noConversion"/>
  </si>
  <si>
    <t>Sample</t>
  </si>
  <si>
    <t>Spot_#</t>
  </si>
  <si>
    <r>
      <t>SiO</t>
    </r>
    <r>
      <rPr>
        <vertAlign val="subscript"/>
        <sz val="8"/>
        <color theme="1"/>
        <rFont val="Times New Roman"/>
        <family val="1"/>
      </rPr>
      <t>2</t>
    </r>
    <phoneticPr fontId="1" type="noConversion"/>
  </si>
  <si>
    <r>
      <t>Na</t>
    </r>
    <r>
      <rPr>
        <vertAlign val="subscript"/>
        <sz val="8"/>
        <color theme="1"/>
        <rFont val="Times New Roman"/>
        <family val="1"/>
      </rPr>
      <t>2</t>
    </r>
    <r>
      <rPr>
        <sz val="8"/>
        <color theme="1"/>
        <rFont val="Times New Roman"/>
        <family val="1"/>
      </rPr>
      <t>O</t>
    </r>
    <phoneticPr fontId="1" type="noConversion"/>
  </si>
  <si>
    <t>-</t>
  </si>
  <si>
    <r>
      <t>K</t>
    </r>
    <r>
      <rPr>
        <vertAlign val="subscript"/>
        <sz val="8"/>
        <color theme="1"/>
        <rFont val="Times New Roman"/>
        <family val="1"/>
      </rPr>
      <t>2</t>
    </r>
    <r>
      <rPr>
        <sz val="8"/>
        <color theme="1"/>
        <rFont val="Times New Roman"/>
        <family val="1"/>
      </rPr>
      <t>O</t>
    </r>
    <phoneticPr fontId="1" type="noConversion"/>
  </si>
  <si>
    <r>
      <t>Cr</t>
    </r>
    <r>
      <rPr>
        <vertAlign val="subscript"/>
        <sz val="8"/>
        <color theme="1"/>
        <rFont val="Times New Roman"/>
        <family val="1"/>
      </rPr>
      <t>2</t>
    </r>
    <r>
      <rPr>
        <sz val="8"/>
        <color theme="1"/>
        <rFont val="Times New Roman"/>
        <family val="1"/>
      </rPr>
      <t>O</t>
    </r>
    <r>
      <rPr>
        <vertAlign val="subscript"/>
        <sz val="8"/>
        <color theme="1"/>
        <rFont val="Times New Roman"/>
        <family val="1"/>
      </rPr>
      <t>3</t>
    </r>
    <phoneticPr fontId="1" type="noConversion"/>
  </si>
  <si>
    <r>
      <t>Al</t>
    </r>
    <r>
      <rPr>
        <vertAlign val="subscript"/>
        <sz val="8"/>
        <color theme="1"/>
        <rFont val="Times New Roman"/>
        <family val="1"/>
      </rPr>
      <t>2</t>
    </r>
    <r>
      <rPr>
        <sz val="8"/>
        <color theme="1"/>
        <rFont val="Times New Roman"/>
        <family val="1"/>
      </rPr>
      <t>O</t>
    </r>
    <r>
      <rPr>
        <vertAlign val="subscript"/>
        <sz val="8"/>
        <color theme="1"/>
        <rFont val="Times New Roman"/>
        <family val="1"/>
      </rPr>
      <t>3</t>
    </r>
    <phoneticPr fontId="1" type="noConversion"/>
  </si>
  <si>
    <r>
      <t>TiO</t>
    </r>
    <r>
      <rPr>
        <vertAlign val="subscript"/>
        <sz val="8"/>
        <color theme="1"/>
        <rFont val="Times New Roman"/>
        <family val="1"/>
      </rPr>
      <t>2</t>
    </r>
    <phoneticPr fontId="1" type="noConversion"/>
  </si>
  <si>
    <r>
      <t>FeO</t>
    </r>
    <r>
      <rPr>
        <vertAlign val="superscript"/>
        <sz val="8"/>
        <color theme="1"/>
        <rFont val="Times New Roman"/>
        <family val="1"/>
      </rPr>
      <t>Total</t>
    </r>
    <phoneticPr fontId="1" type="noConversion"/>
  </si>
  <si>
    <t>NiO</t>
  </si>
  <si>
    <t>Total</t>
  </si>
  <si>
    <r>
      <t>Mg</t>
    </r>
    <r>
      <rPr>
        <vertAlign val="superscript"/>
        <sz val="8"/>
        <color theme="1"/>
        <rFont val="Times New Roman"/>
        <family val="1"/>
      </rPr>
      <t>#</t>
    </r>
    <phoneticPr fontId="1" type="noConversion"/>
  </si>
  <si>
    <t>C17-21</t>
    <phoneticPr fontId="1" type="noConversion"/>
  </si>
  <si>
    <t>C17-68</t>
  </si>
  <si>
    <t>C17-72</t>
    <phoneticPr fontId="1" type="noConversion"/>
  </si>
  <si>
    <t>C19-52</t>
  </si>
  <si>
    <t>Part II Orthopyroxenes</t>
    <phoneticPr fontId="1" type="noConversion"/>
  </si>
  <si>
    <r>
      <t>SiO</t>
    </r>
    <r>
      <rPr>
        <vertAlign val="subscript"/>
        <sz val="8"/>
        <color theme="1"/>
        <rFont val="Times New Roman"/>
        <family val="1"/>
      </rPr>
      <t>2</t>
    </r>
  </si>
  <si>
    <r>
      <t>Na</t>
    </r>
    <r>
      <rPr>
        <vertAlign val="subscript"/>
        <sz val="8"/>
        <color theme="1"/>
        <rFont val="Times New Roman"/>
        <family val="1"/>
      </rPr>
      <t>2</t>
    </r>
    <r>
      <rPr>
        <sz val="8"/>
        <color theme="1"/>
        <rFont val="Times New Roman"/>
        <family val="1"/>
      </rPr>
      <t>O</t>
    </r>
  </si>
  <si>
    <r>
      <t>K</t>
    </r>
    <r>
      <rPr>
        <vertAlign val="subscript"/>
        <sz val="8"/>
        <color theme="1"/>
        <rFont val="Times New Roman"/>
        <family val="1"/>
      </rPr>
      <t>2</t>
    </r>
    <r>
      <rPr>
        <sz val="8"/>
        <color theme="1"/>
        <rFont val="Times New Roman"/>
        <family val="1"/>
      </rPr>
      <t>O</t>
    </r>
  </si>
  <si>
    <r>
      <t>Cr</t>
    </r>
    <r>
      <rPr>
        <vertAlign val="subscript"/>
        <sz val="8"/>
        <color theme="1"/>
        <rFont val="Times New Roman"/>
        <family val="1"/>
      </rPr>
      <t>2</t>
    </r>
    <r>
      <rPr>
        <sz val="8"/>
        <color theme="1"/>
        <rFont val="Times New Roman"/>
        <family val="1"/>
      </rPr>
      <t>O</t>
    </r>
    <r>
      <rPr>
        <vertAlign val="subscript"/>
        <sz val="8"/>
        <color theme="1"/>
        <rFont val="Times New Roman"/>
        <family val="1"/>
      </rPr>
      <t>3</t>
    </r>
  </si>
  <si>
    <r>
      <t>Al</t>
    </r>
    <r>
      <rPr>
        <vertAlign val="subscript"/>
        <sz val="8"/>
        <color theme="1"/>
        <rFont val="Times New Roman"/>
        <family val="1"/>
      </rPr>
      <t>2</t>
    </r>
    <r>
      <rPr>
        <sz val="8"/>
        <color theme="1"/>
        <rFont val="Times New Roman"/>
        <family val="1"/>
      </rPr>
      <t>O</t>
    </r>
    <r>
      <rPr>
        <vertAlign val="subscript"/>
        <sz val="8"/>
        <color theme="1"/>
        <rFont val="Times New Roman"/>
        <family val="1"/>
      </rPr>
      <t>3</t>
    </r>
  </si>
  <si>
    <r>
      <t>TiO</t>
    </r>
    <r>
      <rPr>
        <vertAlign val="subscript"/>
        <sz val="8"/>
        <color theme="1"/>
        <rFont val="Times New Roman"/>
        <family val="1"/>
      </rPr>
      <t>2</t>
    </r>
  </si>
  <si>
    <t>Part III Clinopyroxenes</t>
    <phoneticPr fontId="1" type="noConversion"/>
  </si>
  <si>
    <t>Part IV Amphiboles</t>
    <phoneticPr fontId="1" type="noConversion"/>
  </si>
  <si>
    <t>C17-17</t>
    <phoneticPr fontId="25" type="noConversion"/>
  </si>
  <si>
    <t>C17-19</t>
    <phoneticPr fontId="1" type="noConversion"/>
  </si>
  <si>
    <t>C17-19</t>
    <phoneticPr fontId="25" type="noConversion"/>
  </si>
  <si>
    <t>C17-20</t>
    <phoneticPr fontId="1" type="noConversion"/>
  </si>
  <si>
    <t>C17-20</t>
    <phoneticPr fontId="25" type="noConversion"/>
  </si>
  <si>
    <t>C17-21</t>
    <phoneticPr fontId="25" type="noConversion"/>
  </si>
  <si>
    <t>T site</t>
    <phoneticPr fontId="26" type="noConversion"/>
  </si>
  <si>
    <t>Si</t>
    <phoneticPr fontId="26" type="noConversion"/>
  </si>
  <si>
    <t>Al</t>
    <phoneticPr fontId="26" type="noConversion"/>
  </si>
  <si>
    <t>Ti</t>
    <phoneticPr fontId="26" type="noConversion"/>
  </si>
  <si>
    <t>Sum</t>
    <phoneticPr fontId="26" type="noConversion"/>
  </si>
  <si>
    <t>C site</t>
    <phoneticPr fontId="26" type="noConversion"/>
  </si>
  <si>
    <r>
      <t>Fe</t>
    </r>
    <r>
      <rPr>
        <vertAlign val="superscript"/>
        <sz val="8"/>
        <color theme="1"/>
        <rFont val="Times New Roman"/>
        <family val="1"/>
      </rPr>
      <t>3+</t>
    </r>
    <phoneticPr fontId="26" type="noConversion"/>
  </si>
  <si>
    <t>Cr</t>
    <phoneticPr fontId="26" type="noConversion"/>
  </si>
  <si>
    <t>Ni</t>
    <phoneticPr fontId="26" type="noConversion"/>
  </si>
  <si>
    <t>Mg</t>
    <phoneticPr fontId="26" type="noConversion"/>
  </si>
  <si>
    <r>
      <t>Fe</t>
    </r>
    <r>
      <rPr>
        <vertAlign val="superscript"/>
        <sz val="8"/>
        <color theme="1"/>
        <rFont val="Times New Roman"/>
        <family val="1"/>
      </rPr>
      <t>2+</t>
    </r>
    <phoneticPr fontId="26" type="noConversion"/>
  </si>
  <si>
    <t>B site</t>
    <phoneticPr fontId="26" type="noConversion"/>
  </si>
  <si>
    <r>
      <t>Mn</t>
    </r>
    <r>
      <rPr>
        <vertAlign val="superscript"/>
        <sz val="8"/>
        <color theme="1"/>
        <rFont val="Times New Roman"/>
        <family val="1"/>
      </rPr>
      <t>2+</t>
    </r>
    <phoneticPr fontId="26" type="noConversion"/>
  </si>
  <si>
    <t>Ca</t>
    <phoneticPr fontId="26" type="noConversion"/>
  </si>
  <si>
    <t>Na</t>
    <phoneticPr fontId="26" type="noConversion"/>
  </si>
  <si>
    <t>A site</t>
    <phoneticPr fontId="26" type="noConversion"/>
  </si>
  <si>
    <t>K</t>
    <phoneticPr fontId="26" type="noConversion"/>
  </si>
  <si>
    <r>
      <t>Mg/(Mg+Fe</t>
    </r>
    <r>
      <rPr>
        <vertAlign val="superscript"/>
        <sz val="8"/>
        <color theme="1"/>
        <rFont val="Times New Roman"/>
        <family val="1"/>
      </rPr>
      <t>2+</t>
    </r>
    <r>
      <rPr>
        <sz val="8"/>
        <color theme="1"/>
        <rFont val="Times New Roman"/>
        <family val="1"/>
      </rPr>
      <t>)</t>
    </r>
    <phoneticPr fontId="26" type="noConversion"/>
  </si>
  <si>
    <r>
      <t>Mg</t>
    </r>
    <r>
      <rPr>
        <vertAlign val="superscript"/>
        <sz val="8"/>
        <color theme="1"/>
        <rFont val="Times New Roman"/>
        <family val="1"/>
      </rPr>
      <t>#</t>
    </r>
    <phoneticPr fontId="26" type="noConversion"/>
  </si>
  <si>
    <t>C17-59</t>
    <phoneticPr fontId="25" type="noConversion"/>
  </si>
  <si>
    <t>C17-62</t>
    <phoneticPr fontId="25" type="noConversion"/>
  </si>
  <si>
    <t xml:space="preserve">C17-63 </t>
    <phoneticPr fontId="26" type="noConversion"/>
  </si>
  <si>
    <t>C17-64</t>
    <phoneticPr fontId="26" type="noConversion"/>
  </si>
  <si>
    <t>C17-72</t>
    <phoneticPr fontId="25" type="noConversion"/>
  </si>
  <si>
    <t>C19-52</t>
    <phoneticPr fontId="26" type="noConversion"/>
  </si>
  <si>
    <t>Unzoned</t>
    <phoneticPr fontId="25" type="noConversion"/>
  </si>
  <si>
    <t>Cores</t>
    <phoneticPr fontId="25" type="noConversion"/>
  </si>
  <si>
    <t>Rims</t>
    <phoneticPr fontId="25" type="noConversion"/>
  </si>
  <si>
    <t>Part V Spinels</t>
    <phoneticPr fontId="1" type="noConversion"/>
  </si>
  <si>
    <t>C17-18</t>
    <phoneticPr fontId="1" type="noConversion"/>
  </si>
  <si>
    <t>Spot_#</t>
    <phoneticPr fontId="1" type="noConversion"/>
  </si>
  <si>
    <t>Inter.</t>
    <phoneticPr fontId="1" type="noConversion"/>
  </si>
  <si>
    <t>Inclu.</t>
    <phoneticPr fontId="1" type="noConversion"/>
  </si>
  <si>
    <r>
      <t>SiO</t>
    </r>
    <r>
      <rPr>
        <vertAlign val="subscript"/>
        <sz val="8"/>
        <rFont val="Times New Roman"/>
        <family val="1"/>
      </rPr>
      <t>2</t>
    </r>
    <phoneticPr fontId="1" type="noConversion"/>
  </si>
  <si>
    <r>
      <t>TiO</t>
    </r>
    <r>
      <rPr>
        <vertAlign val="subscript"/>
        <sz val="8"/>
        <rFont val="Times New Roman"/>
        <family val="1"/>
      </rPr>
      <t>2</t>
    </r>
    <phoneticPr fontId="1" type="noConversion"/>
  </si>
  <si>
    <r>
      <t>V</t>
    </r>
    <r>
      <rPr>
        <vertAlign val="subscript"/>
        <sz val="8"/>
        <rFont val="Times New Roman"/>
        <family val="1"/>
      </rPr>
      <t>2</t>
    </r>
    <r>
      <rPr>
        <sz val="8"/>
        <rFont val="Times New Roman"/>
        <family val="1"/>
      </rPr>
      <t>O</t>
    </r>
    <r>
      <rPr>
        <vertAlign val="subscript"/>
        <sz val="8"/>
        <rFont val="Times New Roman"/>
        <family val="1"/>
      </rPr>
      <t>3</t>
    </r>
    <phoneticPr fontId="1" type="noConversion"/>
  </si>
  <si>
    <r>
      <t>Al</t>
    </r>
    <r>
      <rPr>
        <vertAlign val="subscript"/>
        <sz val="8"/>
        <rFont val="Times New Roman"/>
        <family val="1"/>
      </rPr>
      <t>2</t>
    </r>
    <r>
      <rPr>
        <sz val="8"/>
        <rFont val="Times New Roman"/>
        <family val="1"/>
      </rPr>
      <t>O</t>
    </r>
    <r>
      <rPr>
        <vertAlign val="subscript"/>
        <sz val="8"/>
        <rFont val="Times New Roman"/>
        <family val="1"/>
      </rPr>
      <t>3</t>
    </r>
    <phoneticPr fontId="1" type="noConversion"/>
  </si>
  <si>
    <r>
      <t>Cr</t>
    </r>
    <r>
      <rPr>
        <vertAlign val="subscript"/>
        <sz val="8"/>
        <rFont val="Times New Roman"/>
        <family val="1"/>
      </rPr>
      <t>2</t>
    </r>
    <r>
      <rPr>
        <sz val="8"/>
        <rFont val="Times New Roman"/>
        <family val="1"/>
      </rPr>
      <t>O</t>
    </r>
    <r>
      <rPr>
        <vertAlign val="subscript"/>
        <sz val="8"/>
        <rFont val="Times New Roman"/>
        <family val="1"/>
      </rPr>
      <t>3</t>
    </r>
    <phoneticPr fontId="1" type="noConversion"/>
  </si>
  <si>
    <t>ZnO</t>
  </si>
  <si>
    <r>
      <t>FeO</t>
    </r>
    <r>
      <rPr>
        <vertAlign val="superscript"/>
        <sz val="8"/>
        <rFont val="Times New Roman"/>
        <family val="1"/>
      </rPr>
      <t>Total</t>
    </r>
    <phoneticPr fontId="1" type="noConversion"/>
  </si>
  <si>
    <t>CoO</t>
  </si>
  <si>
    <r>
      <t>Cr</t>
    </r>
    <r>
      <rPr>
        <vertAlign val="superscript"/>
        <sz val="8"/>
        <rFont val="Times New Roman"/>
        <family val="1"/>
      </rPr>
      <t>#</t>
    </r>
    <phoneticPr fontId="1" type="noConversion"/>
  </si>
  <si>
    <r>
      <t>Mg</t>
    </r>
    <r>
      <rPr>
        <vertAlign val="superscript"/>
        <sz val="8"/>
        <rFont val="Times New Roman"/>
        <family val="1"/>
      </rPr>
      <t>#</t>
    </r>
    <phoneticPr fontId="1" type="noConversion"/>
  </si>
  <si>
    <t>C17-63</t>
    <phoneticPr fontId="1" type="noConversion"/>
  </si>
  <si>
    <t>C17-64</t>
    <phoneticPr fontId="1" type="noConversion"/>
  </si>
  <si>
    <r>
      <t>Notes: (1) Mg</t>
    </r>
    <r>
      <rPr>
        <vertAlign val="superscript"/>
        <sz val="8"/>
        <rFont val="Times New Roman"/>
        <family val="1"/>
      </rPr>
      <t>#</t>
    </r>
    <r>
      <rPr>
        <sz val="8"/>
        <rFont val="Times New Roman"/>
        <family val="1"/>
      </rPr>
      <t xml:space="preserve"> = 100 × MgO/(MgO + FeO</t>
    </r>
    <r>
      <rPr>
        <vertAlign val="superscript"/>
        <sz val="8"/>
        <rFont val="Times New Roman"/>
        <family val="1"/>
      </rPr>
      <t>Total</t>
    </r>
    <r>
      <rPr>
        <sz val="8"/>
        <rFont val="Times New Roman"/>
        <family val="1"/>
      </rPr>
      <t>) and Cr</t>
    </r>
    <r>
      <rPr>
        <vertAlign val="superscript"/>
        <sz val="8"/>
        <rFont val="Times New Roman"/>
        <family val="1"/>
      </rPr>
      <t>#</t>
    </r>
    <r>
      <rPr>
        <sz val="8"/>
        <rFont val="Times New Roman"/>
        <family val="1"/>
      </rPr>
      <t xml:space="preserve"> =100 × Cr</t>
    </r>
    <r>
      <rPr>
        <vertAlign val="subscript"/>
        <sz val="8"/>
        <rFont val="Times New Roman"/>
        <family val="1"/>
      </rPr>
      <t>2</t>
    </r>
    <r>
      <rPr>
        <sz val="8"/>
        <rFont val="Times New Roman"/>
        <family val="1"/>
      </rPr>
      <t>O</t>
    </r>
    <r>
      <rPr>
        <vertAlign val="subscript"/>
        <sz val="8"/>
        <rFont val="Times New Roman"/>
        <family val="1"/>
      </rPr>
      <t>3</t>
    </r>
    <r>
      <rPr>
        <sz val="8"/>
        <rFont val="Times New Roman"/>
        <family val="1"/>
      </rPr>
      <t>/(Cr</t>
    </r>
    <r>
      <rPr>
        <vertAlign val="subscript"/>
        <sz val="8"/>
        <rFont val="Times New Roman"/>
        <family val="1"/>
      </rPr>
      <t>2</t>
    </r>
    <r>
      <rPr>
        <sz val="8"/>
        <rFont val="Times New Roman"/>
        <family val="1"/>
      </rPr>
      <t>O</t>
    </r>
    <r>
      <rPr>
        <vertAlign val="subscript"/>
        <sz val="8"/>
        <rFont val="Times New Roman"/>
        <family val="1"/>
      </rPr>
      <t>3</t>
    </r>
    <r>
      <rPr>
        <sz val="8"/>
        <rFont val="Times New Roman"/>
        <family val="1"/>
      </rPr>
      <t xml:space="preserve"> + Al</t>
    </r>
    <r>
      <rPr>
        <vertAlign val="subscript"/>
        <sz val="8"/>
        <rFont val="Times New Roman"/>
        <family val="1"/>
      </rPr>
      <t>2</t>
    </r>
    <r>
      <rPr>
        <sz val="8"/>
        <rFont val="Times New Roman"/>
        <family val="1"/>
      </rPr>
      <t>O</t>
    </r>
    <r>
      <rPr>
        <vertAlign val="subscript"/>
        <sz val="8"/>
        <rFont val="Times New Roman"/>
        <family val="1"/>
      </rPr>
      <t>3</t>
    </r>
    <r>
      <rPr>
        <sz val="8"/>
        <rFont val="Times New Roman"/>
        <family val="1"/>
      </rPr>
      <t>) (molar ratios); (2) The formulae of amphiboles are calculated using a machine learning method on the basis of principle components regression (</t>
    </r>
    <r>
      <rPr>
        <sz val="8"/>
        <color rgb="FF0000FF"/>
        <rFont val="Times New Roman"/>
        <family val="1"/>
      </rPr>
      <t>Li et al., 2020</t>
    </r>
    <r>
      <rPr>
        <sz val="8"/>
        <rFont val="Times New Roman"/>
        <family val="1"/>
      </rPr>
      <t>); (3) The bold italic analyses were measured in Wuhan Sample Solution Analytical Technology Co., LTD. and others in the Key Laboratory of Submarine Geosciences, Second Institute of Oceanography, Ministry of Natural Administration. (4) Abbreviations: Inter., interstitial; Inclu., inclusion.</t>
    </r>
    <phoneticPr fontId="1" type="noConversion"/>
  </si>
  <si>
    <t>Table S5 Clinopyroxene and orthopyroxene trace-element compositions (ppm) of peridotites from the Chagan-Uzun ophiolite</t>
    <phoneticPr fontId="1" type="noConversion"/>
  </si>
  <si>
    <t>C17-17 (n = 9)</t>
    <phoneticPr fontId="1" type="noConversion"/>
  </si>
  <si>
    <t xml:space="preserve">C17-18 (n = 7) </t>
    <phoneticPr fontId="1" type="noConversion"/>
  </si>
  <si>
    <t>C17-19 (n = 5)</t>
    <phoneticPr fontId="1" type="noConversion"/>
  </si>
  <si>
    <t>C17-21 (n = 10)</t>
    <phoneticPr fontId="1" type="noConversion"/>
  </si>
  <si>
    <t>C17-17 (n = 11)</t>
  </si>
  <si>
    <t>C17-18 (n = 7)</t>
  </si>
  <si>
    <t>C17-19 (n = 11)</t>
  </si>
  <si>
    <t>Clinopyroxene</t>
    <phoneticPr fontId="1" type="noConversion"/>
  </si>
  <si>
    <t>Orthopyroxene</t>
    <phoneticPr fontId="1" type="noConversion"/>
  </si>
  <si>
    <t>Measured in GPMR-CUGW</t>
    <phoneticPr fontId="1" type="noConversion"/>
  </si>
  <si>
    <t>B</t>
  </si>
  <si>
    <t>Li</t>
  </si>
  <si>
    <t>Rb</t>
  </si>
  <si>
    <t>Ba</t>
  </si>
  <si>
    <t>Th</t>
  </si>
  <si>
    <t>U</t>
  </si>
  <si>
    <t>Nb</t>
  </si>
  <si>
    <t>Ta</t>
  </si>
  <si>
    <t>La</t>
  </si>
  <si>
    <t>Ce</t>
  </si>
  <si>
    <t>Pb</t>
  </si>
  <si>
    <t>Pr</t>
  </si>
  <si>
    <t>Sr</t>
  </si>
  <si>
    <t>Nd</t>
  </si>
  <si>
    <t>Zr</t>
  </si>
  <si>
    <t>Hf</t>
  </si>
  <si>
    <t>Sm</t>
  </si>
  <si>
    <t>Eu</t>
  </si>
  <si>
    <t>Gd</t>
  </si>
  <si>
    <t>Tb</t>
  </si>
  <si>
    <t>Dy</t>
  </si>
  <si>
    <t>Y</t>
  </si>
  <si>
    <t>Ho</t>
  </si>
  <si>
    <t>Er</t>
  </si>
  <si>
    <t>Tm</t>
  </si>
  <si>
    <t>Yb</t>
  </si>
  <si>
    <t>Lu</t>
  </si>
  <si>
    <t>Sc</t>
  </si>
  <si>
    <t>V</t>
  </si>
  <si>
    <t>C17-21 (n = 11)</t>
  </si>
  <si>
    <t>C17-59 (n = 8)</t>
  </si>
  <si>
    <t>C17-62 (n = 8)</t>
  </si>
  <si>
    <t>C17-68 (n = 9)</t>
    <phoneticPr fontId="1" type="noConversion"/>
  </si>
  <si>
    <t>SRM612</t>
    <phoneticPr fontId="1" type="noConversion"/>
  </si>
  <si>
    <t>Recommended
value</t>
    <phoneticPr fontId="1" type="noConversion"/>
  </si>
  <si>
    <t>Relative
deviation</t>
    <phoneticPr fontId="1" type="noConversion"/>
  </si>
  <si>
    <t>BIR-1G</t>
    <phoneticPr fontId="1" type="noConversion"/>
  </si>
  <si>
    <t>BCR-2G</t>
    <phoneticPr fontId="1" type="noConversion"/>
  </si>
  <si>
    <t>BHVO-2G</t>
    <phoneticPr fontId="1" type="noConversion"/>
  </si>
  <si>
    <t>n.p.</t>
  </si>
  <si>
    <t>n.p.</t>
    <phoneticPr fontId="1" type="noConversion"/>
  </si>
  <si>
    <t>C17-59 (n = 5)</t>
    <phoneticPr fontId="1" type="noConversion"/>
  </si>
  <si>
    <t>C19-63 (n = 5)</t>
    <phoneticPr fontId="1" type="noConversion"/>
  </si>
  <si>
    <t>C19-64 (n = 5)</t>
    <phoneticPr fontId="1" type="noConversion"/>
  </si>
  <si>
    <t>C19-63 (n = 6)</t>
    <phoneticPr fontId="1" type="noConversion"/>
  </si>
  <si>
    <t>C19-64 (n = 8)</t>
    <phoneticPr fontId="1" type="noConversion"/>
  </si>
  <si>
    <t>SRM610</t>
    <phoneticPr fontId="1" type="noConversion"/>
  </si>
  <si>
    <t>Measured value (n = 21)</t>
    <phoneticPr fontId="1" type="noConversion"/>
  </si>
  <si>
    <t>Measured in Wuhan Sample Solution Analytical Technology Co., LTD</t>
    <phoneticPr fontId="1" type="noConversion"/>
  </si>
  <si>
    <t>Measured value (n = 7)</t>
    <phoneticPr fontId="1" type="noConversion"/>
  </si>
  <si>
    <t>Table S6 The pressure-temperature conditions and compositions of starting materials used in the
modeling of hydrous fluxing melting and peridotite-melt interaction</t>
    <phoneticPr fontId="1" type="noConversion"/>
  </si>
  <si>
    <t>For fluxing melting</t>
    <phoneticPr fontId="1" type="noConversion"/>
  </si>
  <si>
    <t>Components involved in melt percolation</t>
    <phoneticPr fontId="1" type="noConversion"/>
  </si>
  <si>
    <r>
      <t>Depleted MORB mantle
(</t>
    </r>
    <r>
      <rPr>
        <sz val="10"/>
        <color rgb="FF0000FF"/>
        <rFont val="Times New Roman"/>
        <family val="1"/>
      </rPr>
      <t>Salters and Stracke, 2004</t>
    </r>
    <r>
      <rPr>
        <sz val="10"/>
        <color theme="1"/>
        <rFont val="Times New Roman"/>
        <family val="1"/>
      </rPr>
      <t>)</t>
    </r>
  </si>
  <si>
    <r>
      <t>Slab component
(</t>
    </r>
    <r>
      <rPr>
        <sz val="10"/>
        <color rgb="FF0000FF"/>
        <rFont val="Times New Roman"/>
        <family val="1"/>
      </rPr>
      <t>Manning, 2004</t>
    </r>
    <r>
      <rPr>
        <sz val="10"/>
        <color theme="1"/>
        <rFont val="Times New Roman"/>
        <family val="1"/>
      </rPr>
      <t>)</t>
    </r>
    <phoneticPr fontId="1" type="noConversion"/>
  </si>
  <si>
    <r>
      <t>High-Si boninitic melt
(</t>
    </r>
    <r>
      <rPr>
        <sz val="10"/>
        <color rgb="FF0000FF"/>
        <rFont val="Times New Roman"/>
        <family val="1"/>
      </rPr>
      <t>Kamenetsky et al., 2002</t>
    </r>
    <r>
      <rPr>
        <sz val="10"/>
        <color theme="1"/>
        <rFont val="Times New Roman"/>
        <family val="1"/>
      </rPr>
      <t>)</t>
    </r>
    <phoneticPr fontId="1" type="noConversion"/>
  </si>
  <si>
    <r>
      <t>Low-Si boninitic melt
(</t>
    </r>
    <r>
      <rPr>
        <sz val="10"/>
        <color rgb="FF0000FF"/>
        <rFont val="Times New Roman"/>
        <family val="1"/>
      </rPr>
      <t>Sobolev and Danyushevsky, 1994</t>
    </r>
    <r>
      <rPr>
        <sz val="10"/>
        <color theme="1"/>
        <rFont val="Times New Roman"/>
        <family val="1"/>
      </rPr>
      <t>)</t>
    </r>
    <phoneticPr fontId="1" type="noConversion"/>
  </si>
  <si>
    <t>P-T conditions</t>
    <phoneticPr fontId="1" type="noConversion"/>
  </si>
  <si>
    <t>1.25 Gpa, 1250 °C</t>
    <phoneticPr fontId="1" type="noConversion"/>
  </si>
  <si>
    <r>
      <t xml:space="preserve">1.75 Gpa, 550 </t>
    </r>
    <r>
      <rPr>
        <sz val="10"/>
        <color theme="1"/>
        <rFont val="等线"/>
        <family val="2"/>
      </rPr>
      <t>°</t>
    </r>
    <r>
      <rPr>
        <sz val="10"/>
        <color theme="1"/>
        <rFont val="Times New Roman"/>
        <family val="1"/>
      </rPr>
      <t>C</t>
    </r>
    <phoneticPr fontId="1" type="noConversion"/>
  </si>
  <si>
    <r>
      <t xml:space="preserve">1440 </t>
    </r>
    <r>
      <rPr>
        <sz val="10"/>
        <color theme="1"/>
        <rFont val="等线"/>
        <family val="2"/>
      </rPr>
      <t>°</t>
    </r>
    <r>
      <rPr>
        <sz val="10"/>
        <color theme="1"/>
        <rFont val="Times New Roman"/>
        <family val="1"/>
      </rPr>
      <t>C</t>
    </r>
    <phoneticPr fontId="1" type="noConversion"/>
  </si>
  <si>
    <r>
      <t xml:space="preserve">1400 </t>
    </r>
    <r>
      <rPr>
        <sz val="10"/>
        <color theme="1"/>
        <rFont val="等线"/>
        <family val="2"/>
      </rPr>
      <t>°</t>
    </r>
    <r>
      <rPr>
        <sz val="10"/>
        <color theme="1"/>
        <rFont val="Times New Roman"/>
        <family val="1"/>
      </rPr>
      <t>C</t>
    </r>
    <phoneticPr fontId="1" type="noConversion"/>
  </si>
  <si>
    <r>
      <t>SiO</t>
    </r>
    <r>
      <rPr>
        <vertAlign val="subscript"/>
        <sz val="10"/>
        <color theme="1"/>
        <rFont val="Times New Roman"/>
        <family val="1"/>
      </rPr>
      <t>2</t>
    </r>
    <r>
      <rPr>
        <sz val="10"/>
        <color theme="1"/>
        <rFont val="Times New Roman"/>
        <family val="1"/>
      </rPr>
      <t xml:space="preserve"> (wt%)</t>
    </r>
    <phoneticPr fontId="1" type="noConversion"/>
  </si>
  <si>
    <r>
      <t>TiO</t>
    </r>
    <r>
      <rPr>
        <vertAlign val="subscript"/>
        <sz val="10"/>
        <color theme="1"/>
        <rFont val="Times New Roman"/>
        <family val="1"/>
      </rPr>
      <t xml:space="preserve">2 </t>
    </r>
    <r>
      <rPr>
        <sz val="10"/>
        <color theme="1"/>
        <rFont val="Times New Roman"/>
        <family val="1"/>
      </rPr>
      <t>(wt%)</t>
    </r>
    <phoneticPr fontId="1" type="noConversion"/>
  </si>
  <si>
    <r>
      <t>Al</t>
    </r>
    <r>
      <rPr>
        <vertAlign val="subscript"/>
        <sz val="10"/>
        <color theme="1"/>
        <rFont val="Times New Roman"/>
        <family val="1"/>
      </rPr>
      <t>2</t>
    </r>
    <r>
      <rPr>
        <sz val="10"/>
        <color theme="1"/>
        <rFont val="Times New Roman"/>
        <family val="1"/>
      </rPr>
      <t>O</t>
    </r>
    <r>
      <rPr>
        <vertAlign val="subscript"/>
        <sz val="10"/>
        <color theme="1"/>
        <rFont val="Times New Roman"/>
        <family val="1"/>
      </rPr>
      <t xml:space="preserve">3 </t>
    </r>
    <r>
      <rPr>
        <sz val="10"/>
        <color theme="1"/>
        <rFont val="Times New Roman"/>
        <family val="1"/>
      </rPr>
      <t>(wt%)</t>
    </r>
    <phoneticPr fontId="1" type="noConversion"/>
  </si>
  <si>
    <r>
      <t>Cr</t>
    </r>
    <r>
      <rPr>
        <vertAlign val="subscript"/>
        <sz val="10"/>
        <color theme="1"/>
        <rFont val="Times New Roman"/>
        <family val="1"/>
      </rPr>
      <t>2</t>
    </r>
    <r>
      <rPr>
        <sz val="10"/>
        <color theme="1"/>
        <rFont val="Times New Roman"/>
        <family val="1"/>
      </rPr>
      <t>O</t>
    </r>
    <r>
      <rPr>
        <vertAlign val="subscript"/>
        <sz val="10"/>
        <color theme="1"/>
        <rFont val="Times New Roman"/>
        <family val="1"/>
      </rPr>
      <t xml:space="preserve">3 </t>
    </r>
    <r>
      <rPr>
        <sz val="10"/>
        <color theme="1"/>
        <rFont val="Times New Roman"/>
        <family val="1"/>
      </rPr>
      <t>(wt%)</t>
    </r>
    <phoneticPr fontId="1" type="noConversion"/>
  </si>
  <si>
    <r>
      <t>FeO</t>
    </r>
    <r>
      <rPr>
        <vertAlign val="superscript"/>
        <sz val="10"/>
        <color theme="1"/>
        <rFont val="Times New Roman"/>
        <family val="1"/>
      </rPr>
      <t xml:space="preserve">Total </t>
    </r>
    <r>
      <rPr>
        <sz val="10"/>
        <color theme="1"/>
        <rFont val="Times New Roman"/>
        <family val="1"/>
      </rPr>
      <t>(wt%)</t>
    </r>
    <phoneticPr fontId="1" type="noConversion"/>
  </si>
  <si>
    <t>MnO(wt%)</t>
    <phoneticPr fontId="1" type="noConversion"/>
  </si>
  <si>
    <t>MgO (wt%)</t>
    <phoneticPr fontId="1" type="noConversion"/>
  </si>
  <si>
    <t>CaO (wt%)</t>
    <phoneticPr fontId="1" type="noConversion"/>
  </si>
  <si>
    <r>
      <t>Na</t>
    </r>
    <r>
      <rPr>
        <vertAlign val="subscript"/>
        <sz val="10"/>
        <color theme="1"/>
        <rFont val="Times New Roman"/>
        <family val="1"/>
      </rPr>
      <t>2</t>
    </r>
    <r>
      <rPr>
        <sz val="10"/>
        <color theme="1"/>
        <rFont val="Times New Roman"/>
        <family val="1"/>
      </rPr>
      <t>O (wt%)</t>
    </r>
    <phoneticPr fontId="1" type="noConversion"/>
  </si>
  <si>
    <r>
      <t>K</t>
    </r>
    <r>
      <rPr>
        <vertAlign val="subscript"/>
        <sz val="10"/>
        <color theme="1"/>
        <rFont val="Times New Roman"/>
        <family val="1"/>
      </rPr>
      <t>2</t>
    </r>
    <r>
      <rPr>
        <sz val="10"/>
        <color theme="1"/>
        <rFont val="Times New Roman"/>
        <family val="1"/>
      </rPr>
      <t>O (wt%)</t>
    </r>
    <phoneticPr fontId="1" type="noConversion"/>
  </si>
  <si>
    <r>
      <t>P</t>
    </r>
    <r>
      <rPr>
        <vertAlign val="subscript"/>
        <sz val="10"/>
        <color theme="1"/>
        <rFont val="Times New Roman"/>
        <family val="1"/>
      </rPr>
      <t>2</t>
    </r>
    <r>
      <rPr>
        <sz val="10"/>
        <color theme="1"/>
        <rFont val="Times New Roman"/>
        <family val="1"/>
      </rPr>
      <t>O</t>
    </r>
    <r>
      <rPr>
        <vertAlign val="subscript"/>
        <sz val="10"/>
        <color theme="1"/>
        <rFont val="Times New Roman"/>
        <family val="1"/>
      </rPr>
      <t xml:space="preserve">5 </t>
    </r>
    <r>
      <rPr>
        <sz val="10"/>
        <color theme="1"/>
        <rFont val="Times New Roman"/>
        <family val="1"/>
      </rPr>
      <t>(wt%)</t>
    </r>
    <phoneticPr fontId="1" type="noConversion"/>
  </si>
  <si>
    <t>NiO (wt%)</t>
    <phoneticPr fontId="1" type="noConversion"/>
  </si>
  <si>
    <r>
      <t>H</t>
    </r>
    <r>
      <rPr>
        <vertAlign val="subscript"/>
        <sz val="10"/>
        <color theme="1"/>
        <rFont val="Times New Roman"/>
        <family val="1"/>
      </rPr>
      <t>2</t>
    </r>
    <r>
      <rPr>
        <sz val="10"/>
        <color theme="1"/>
        <rFont val="Times New Roman"/>
        <family val="1"/>
      </rPr>
      <t>O (wt%)</t>
    </r>
    <phoneticPr fontId="1" type="noConversion"/>
  </si>
  <si>
    <t>SUM</t>
  </si>
  <si>
    <t>Table S7 Modeling results of isothermal fluxing melting and isenthalpic boninitic melt percolation</t>
    <phoneticPr fontId="1" type="noConversion"/>
  </si>
  <si>
    <t>Note: (1) The bold italic analyses were measured in Wuhan Sample Solution Analytical Technology Co., LTD. and others in the State Key Laboratory of Geological Processes and Mineral Resources, China University of Geosciences, Wuhan (GPMR-CUGW). 
(2) "-" referes to elements below detection limit. (3) n.p., not provided.</t>
    <phoneticPr fontId="1" type="noConversion"/>
  </si>
  <si>
    <t>Cr</t>
    <phoneticPr fontId="1" type="noConversion"/>
  </si>
  <si>
    <t>Co</t>
    <phoneticPr fontId="1" type="noConversion"/>
  </si>
  <si>
    <t>Ni</t>
    <phoneticPr fontId="1" type="noConversion"/>
  </si>
  <si>
    <t>Mn</t>
    <phoneticPr fontId="1" type="noConversion"/>
  </si>
  <si>
    <t>Measured value (n = 22)</t>
    <phoneticPr fontId="1" type="noConversion"/>
  </si>
  <si>
    <t>Notes: (1)  The mineral modes are estimated from point counting (n = ~2500-3000 points).  (2) Moderate degrees of serpentinization are arbitrarily defined as that about 30-60 % original minerals in volume  are serpentinized, while such a value is less than 30% for samples with low degrees of serpentinization.  (3) Ol, olivine; Opx, orthopyroxene, Cpx, clinopyroxene, Sp, spinel; Amp, amphibole; tr, trace amounts (&lt; 0.1 vol%); ―, minerals are not found.</t>
    <phoneticPr fontId="1" type="noConversion"/>
  </si>
  <si>
    <t>References:</t>
    <phoneticPr fontId="1" type="noConversion"/>
  </si>
  <si>
    <t>Manning, C. E., 2004, The chemistry of subduction-zone fluids: Earth and Planetary Science Letters, v. 223, no. 1, p. 1-16.</t>
    <phoneticPr fontId="1" type="noConversion"/>
  </si>
  <si>
    <t>Kamenetsky, V. S., Sobolev, A. V., Eggins, S. M., Crawford, A. J., and Arculus, R. J., 2002, Olivine-enriched melt inclusions in chromites from low-Ca boninites, Cape Vogel, Papua New Guinea: evidence for ultramafic primary magma, refractory mantle source and enriched components: Chemical Geology, v. 183, no. 1, p. 287-303.</t>
    <phoneticPr fontId="1" type="noConversion"/>
  </si>
  <si>
    <t>Salters, V. J. M., and Stracke, A., 2004, Composition of the depleted mantle: Geochemistry, Geophysics, Geosystems, v. 5, no. 5.</t>
    <phoneticPr fontId="1" type="noConversion"/>
  </si>
  <si>
    <t>Sobolev, A. V., and Danyushevsky, L. V., 1994, Petrology and Geochemistry of Boninites from the North Termination of the Tonga Trench: Constraints on the Generation Conditions of Primary High-Ca Boninite Magmas: Journal of Petrology, v. 35, no. 5, p. 1183-1211.</t>
    <phoneticPr fontId="1" type="noConversion"/>
  </si>
  <si>
    <r>
      <t xml:space="preserve">Note: (1) All the major-element compositions are normalized to 100 wt%. (2) The high-Si and low-Si boninitic melts were named on the basis of the scheme of </t>
    </r>
    <r>
      <rPr>
        <sz val="10"/>
        <color rgb="FF0000FF"/>
        <rFont val="Times New Roman"/>
        <family val="1"/>
      </rPr>
      <t>Pearce and Reagan (2019)</t>
    </r>
    <r>
      <rPr>
        <sz val="10"/>
        <color theme="1"/>
        <rFont val="Times New Roman"/>
        <family val="1"/>
      </rPr>
      <t>.</t>
    </r>
    <phoneticPr fontId="1" type="noConversion"/>
  </si>
  <si>
    <t>Pearce, J.A., and Reagan, M.K., 2019, Identification, classification, and interpretation of boninites from Anthropocene to Eoarchean using Si-Mg-Ti systematics: Geosphere, v. 15, no. 4, p. 1008-1037.</t>
    <phoneticPr fontId="1" type="noConversion"/>
  </si>
  <si>
    <t>References</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</si>
</sst>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00_ "/>
    <numFmt numFmtId="177" formatCode="0.0_ "/>
    <numFmt numFmtId="178" formatCode="0.00_);[Red]\(0.00\)"/>
    <numFmt numFmtId="179" formatCode="0.000"/>
    <numFmt numFmtId="180" formatCode="0.0%"/>
    <numFmt numFmtId="181" formatCode="0.000_ "/>
    <numFmt numFmtId="182" formatCode="0.0"/>
    <numFmt numFmtId="183" formatCode="0_ "/>
    <numFmt numFmtId="184" formatCode="0_);[Red]\(0\)"/>
    <numFmt numFmtId="185" formatCode="0.0_);[Red]\(0.0\)"/>
    <numFmt numFmtId="186" formatCode="0.000_);[Red]\(0.000\)"/>
    <numFmt numFmtId="187" formatCode="0.0000_ "/>
  </numFmts>
  <fonts count="31" x14ac:knownFonts="1">
    <font>
      <sz val="11"/>
      <color theme="1"/>
      <name val="等线"/>
      <family val="2"/>
      <scheme val="minor"/>
    </font>
    <font>
      <sz val="9"/>
      <name val="等线"/>
      <family val="3"/>
      <charset val="134"/>
      <scheme val="minor"/>
    </font>
    <font>
      <sz val="10"/>
      <color theme="1"/>
      <name val="Times New Roman"/>
      <family val="1"/>
    </font>
    <font>
      <vertAlign val="subscript"/>
      <sz val="10"/>
      <color theme="1"/>
      <name val="Times New Roman"/>
      <family val="1"/>
    </font>
    <font>
      <vertAlign val="superscript"/>
      <sz val="10"/>
      <color theme="1"/>
      <name val="Times New Roman"/>
      <family val="1"/>
    </font>
    <font>
      <sz val="10"/>
      <color rgb="FF0000FF"/>
      <name val="Times New Roman"/>
      <family val="1"/>
    </font>
    <font>
      <sz val="11"/>
      <color theme="1"/>
      <name val="等线"/>
      <family val="2"/>
      <scheme val="minor"/>
    </font>
    <font>
      <b/>
      <sz val="10"/>
      <color theme="1"/>
      <name val="Times New Roman"/>
      <family val="1"/>
    </font>
    <font>
      <sz val="10"/>
      <name val="Times New Roman"/>
      <family val="1"/>
    </font>
    <font>
      <b/>
      <sz val="10"/>
      <color rgb="FFFF0000"/>
      <name val="Times New Roman"/>
      <family val="1"/>
    </font>
    <font>
      <sz val="9"/>
      <name val="宋体"/>
      <family val="3"/>
      <charset val="134"/>
    </font>
    <font>
      <b/>
      <sz val="9"/>
      <color theme="1"/>
      <name val="Times New Roman"/>
      <family val="1"/>
    </font>
    <font>
      <sz val="9"/>
      <color theme="1"/>
      <name val="Times New Roman"/>
      <family val="1"/>
    </font>
    <font>
      <sz val="12"/>
      <color theme="1"/>
      <name val="等线"/>
      <family val="2"/>
      <scheme val="minor"/>
    </font>
    <font>
      <sz val="12"/>
      <name val="宋体"/>
      <family val="3"/>
      <charset val="134"/>
    </font>
    <font>
      <vertAlign val="subscript"/>
      <sz val="9"/>
      <color theme="1"/>
      <name val="Times New Roman"/>
      <family val="1"/>
    </font>
    <font>
      <vertAlign val="superscript"/>
      <sz val="9"/>
      <color theme="1"/>
      <name val="Times New Roman"/>
      <family val="1"/>
    </font>
    <font>
      <b/>
      <sz val="8"/>
      <color theme="1"/>
      <name val="Times New Roman"/>
      <family val="1"/>
    </font>
    <font>
      <sz val="8"/>
      <color theme="1"/>
      <name val="Times New Roman"/>
      <family val="1"/>
    </font>
    <font>
      <b/>
      <i/>
      <sz val="8"/>
      <name val="Times New Roman"/>
      <family val="1"/>
    </font>
    <font>
      <b/>
      <i/>
      <sz val="8"/>
      <color theme="1"/>
      <name val="Times New Roman"/>
      <family val="1"/>
    </font>
    <font>
      <sz val="8"/>
      <name val="Times New Roman"/>
      <family val="1"/>
    </font>
    <font>
      <vertAlign val="subscript"/>
      <sz val="8"/>
      <color theme="1"/>
      <name val="Times New Roman"/>
      <family val="1"/>
    </font>
    <font>
      <vertAlign val="superscript"/>
      <sz val="8"/>
      <color theme="1"/>
      <name val="Times New Roman"/>
      <family val="1"/>
    </font>
    <font>
      <sz val="11"/>
      <color theme="1"/>
      <name val="等线"/>
      <family val="2"/>
      <charset val="134"/>
      <scheme val="minor"/>
    </font>
    <font>
      <sz val="12"/>
      <color theme="1"/>
      <name val="Times New Roman"/>
      <family val="1"/>
    </font>
    <font>
      <sz val="9"/>
      <name val="等线"/>
      <family val="2"/>
      <charset val="134"/>
      <scheme val="minor"/>
    </font>
    <font>
      <vertAlign val="subscript"/>
      <sz val="8"/>
      <name val="Times New Roman"/>
      <family val="1"/>
    </font>
    <font>
      <vertAlign val="superscript"/>
      <sz val="8"/>
      <name val="Times New Roman"/>
      <family val="1"/>
    </font>
    <font>
      <sz val="8"/>
      <color rgb="FF0000FF"/>
      <name val="Times New Roman"/>
      <family val="1"/>
    </font>
    <font>
      <sz val="10"/>
      <color theme="1"/>
      <name val="等线"/>
      <family val="2"/>
    </font>
  </fonts>
  <fills count="2">
    <fill>
      <patternFill patternType="none"/>
    </fill>
    <fill>
      <patternFill patternType="gray125"/>
    </fill>
  </fills>
  <borders count="16">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9" fontId="6" fillId="0" borderId="0" applyFont="0" applyFill="0" applyBorder="0" applyAlignment="0" applyProtection="0">
      <alignment vertical="center"/>
    </xf>
    <xf numFmtId="0" fontId="14" fillId="0" borderId="0">
      <alignment vertical="center"/>
    </xf>
    <xf numFmtId="0" fontId="24" fillId="0" borderId="0">
      <alignment vertical="center"/>
    </xf>
  </cellStyleXfs>
  <cellXfs count="435">
    <xf numFmtId="0" fontId="0" fillId="0" borderId="0" xfId="0"/>
    <xf numFmtId="0" fontId="2" fillId="0" borderId="0" xfId="0" applyFont="1" applyAlignment="1">
      <alignment horizontal="center"/>
    </xf>
    <xf numFmtId="176" fontId="2" fillId="0" borderId="0" xfId="0" applyNumberFormat="1" applyFont="1" applyAlignment="1">
      <alignment horizontal="center"/>
    </xf>
    <xf numFmtId="0" fontId="2" fillId="0" borderId="0" xfId="0" applyFont="1" applyAlignment="1">
      <alignment horizontal="left"/>
    </xf>
    <xf numFmtId="176" fontId="2" fillId="0" borderId="1" xfId="0" applyNumberFormat="1" applyFont="1" applyBorder="1" applyAlignment="1">
      <alignment horizontal="center"/>
    </xf>
    <xf numFmtId="0" fontId="2" fillId="0" borderId="2" xfId="0" applyFont="1" applyBorder="1" applyAlignment="1">
      <alignment horizontal="center"/>
    </xf>
    <xf numFmtId="176" fontId="2" fillId="0" borderId="3" xfId="0" applyNumberFormat="1" applyFont="1" applyBorder="1" applyAlignment="1">
      <alignment horizontal="center"/>
    </xf>
    <xf numFmtId="176" fontId="2" fillId="0" borderId="2" xfId="0" applyNumberFormat="1"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xf>
    <xf numFmtId="176" fontId="2" fillId="0" borderId="0" xfId="0" applyNumberFormat="1" applyFont="1" applyBorder="1" applyAlignment="1">
      <alignment horizontal="center"/>
    </xf>
    <xf numFmtId="0" fontId="2" fillId="0" borderId="5" xfId="0" applyFont="1" applyBorder="1" applyAlignment="1">
      <alignment horizontal="center"/>
    </xf>
    <xf numFmtId="0" fontId="2" fillId="0" borderId="7" xfId="0" applyFont="1" applyBorder="1" applyAlignment="1">
      <alignment horizontal="center"/>
    </xf>
    <xf numFmtId="0" fontId="2" fillId="0" borderId="2" xfId="0" applyFont="1" applyBorder="1" applyAlignment="1">
      <alignment horizontal="center" vertical="center"/>
    </xf>
    <xf numFmtId="0" fontId="8" fillId="0" borderId="0" xfId="0" applyFont="1" applyAlignment="1">
      <alignment horizontal="center"/>
    </xf>
    <xf numFmtId="177" fontId="8" fillId="0" borderId="0" xfId="0" applyNumberFormat="1" applyFont="1" applyAlignment="1">
      <alignment horizontal="center"/>
    </xf>
    <xf numFmtId="0" fontId="9" fillId="0" borderId="0" xfId="0" applyFont="1" applyAlignment="1">
      <alignment horizontal="center"/>
    </xf>
    <xf numFmtId="177" fontId="2" fillId="0" borderId="0" xfId="0" applyNumberFormat="1" applyFont="1" applyAlignment="1">
      <alignment horizontal="center"/>
    </xf>
    <xf numFmtId="0" fontId="8" fillId="0" borderId="2" xfId="0" applyFont="1" applyBorder="1" applyAlignment="1">
      <alignment horizontal="center"/>
    </xf>
    <xf numFmtId="0" fontId="2" fillId="0" borderId="0" xfId="0" applyFont="1" applyAlignment="1">
      <alignment vertical="center" wrapText="1"/>
    </xf>
    <xf numFmtId="0" fontId="12" fillId="0" borderId="0" xfId="0" applyFont="1"/>
    <xf numFmtId="176" fontId="12" fillId="0" borderId="1" xfId="0" applyNumberFormat="1" applyFont="1" applyBorder="1" applyAlignment="1">
      <alignment horizontal="center"/>
    </xf>
    <xf numFmtId="177" fontId="12" fillId="0" borderId="11" xfId="0" applyNumberFormat="1" applyFont="1" applyBorder="1" applyAlignment="1">
      <alignment horizontal="center"/>
    </xf>
    <xf numFmtId="177" fontId="12" fillId="0" borderId="0" xfId="0" applyNumberFormat="1" applyFont="1" applyAlignment="1">
      <alignment horizontal="center"/>
    </xf>
    <xf numFmtId="177" fontId="12" fillId="0" borderId="1" xfId="0" applyNumberFormat="1" applyFont="1" applyBorder="1" applyAlignment="1">
      <alignment horizontal="center"/>
    </xf>
    <xf numFmtId="176" fontId="12" fillId="0" borderId="11" xfId="0" applyNumberFormat="1" applyFont="1" applyBorder="1" applyAlignment="1">
      <alignment horizontal="center"/>
    </xf>
    <xf numFmtId="176" fontId="12" fillId="0" borderId="0" xfId="0" applyNumberFormat="1" applyFont="1" applyAlignment="1">
      <alignment horizontal="center"/>
    </xf>
    <xf numFmtId="0" fontId="12" fillId="0" borderId="11" xfId="0" applyFont="1" applyBorder="1" applyAlignment="1">
      <alignment horizontal="center"/>
    </xf>
    <xf numFmtId="0" fontId="12" fillId="0" borderId="1" xfId="0" applyFont="1" applyBorder="1" applyAlignment="1">
      <alignment horizontal="center"/>
    </xf>
    <xf numFmtId="0" fontId="12" fillId="0" borderId="0" xfId="0" applyFont="1" applyAlignment="1">
      <alignment horizontal="center"/>
    </xf>
    <xf numFmtId="0" fontId="12" fillId="0" borderId="3" xfId="0" applyFont="1" applyBorder="1" applyAlignment="1">
      <alignment horizontal="center"/>
    </xf>
    <xf numFmtId="177" fontId="12" fillId="0" borderId="10" xfId="0" applyNumberFormat="1" applyFont="1" applyBorder="1" applyAlignment="1">
      <alignment horizontal="center"/>
    </xf>
    <xf numFmtId="177" fontId="12" fillId="0" borderId="2" xfId="0" applyNumberFormat="1" applyFont="1" applyBorder="1" applyAlignment="1">
      <alignment horizontal="center"/>
    </xf>
    <xf numFmtId="0" fontId="12" fillId="0" borderId="10" xfId="0" applyFont="1" applyBorder="1" applyAlignment="1">
      <alignment horizontal="center"/>
    </xf>
    <xf numFmtId="0" fontId="12" fillId="0" borderId="2" xfId="0" applyFont="1" applyBorder="1" applyAlignment="1">
      <alignment horizontal="center"/>
    </xf>
    <xf numFmtId="0" fontId="12" fillId="0" borderId="2" xfId="2" applyFont="1" applyBorder="1" applyAlignment="1">
      <alignment horizontal="center" vertical="center"/>
    </xf>
    <xf numFmtId="176" fontId="12" fillId="0" borderId="0" xfId="0" applyNumberFormat="1" applyFont="1" applyBorder="1" applyAlignment="1">
      <alignment horizontal="center"/>
    </xf>
    <xf numFmtId="0" fontId="12" fillId="0" borderId="0" xfId="0" applyFont="1" applyBorder="1" applyAlignment="1">
      <alignment horizontal="center"/>
    </xf>
    <xf numFmtId="178" fontId="12" fillId="0" borderId="0" xfId="0" applyNumberFormat="1" applyFont="1" applyAlignment="1">
      <alignment horizontal="center"/>
    </xf>
    <xf numFmtId="0" fontId="18" fillId="0" borderId="0" xfId="0" applyFont="1" applyAlignment="1">
      <alignment horizontal="center"/>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179" fontId="18" fillId="0" borderId="1" xfId="0" applyNumberFormat="1" applyFont="1" applyBorder="1" applyAlignment="1">
      <alignment horizontal="center"/>
    </xf>
    <xf numFmtId="2" fontId="18" fillId="0" borderId="0" xfId="0" applyNumberFormat="1" applyFont="1" applyAlignment="1">
      <alignment horizontal="center"/>
    </xf>
    <xf numFmtId="2" fontId="18" fillId="0" borderId="1" xfId="0" applyNumberFormat="1" applyFont="1" applyBorder="1" applyAlignment="1">
      <alignment horizontal="center"/>
    </xf>
    <xf numFmtId="2" fontId="18" fillId="0" borderId="0" xfId="0" applyNumberFormat="1" applyFont="1" applyAlignment="1">
      <alignment horizontal="center" vertical="center"/>
    </xf>
    <xf numFmtId="180" fontId="18" fillId="0" borderId="1" xfId="1" applyNumberFormat="1" applyFont="1" applyBorder="1" applyAlignment="1">
      <alignment horizontal="center" vertical="center"/>
    </xf>
    <xf numFmtId="176" fontId="18" fillId="0" borderId="11" xfId="0" applyNumberFormat="1" applyFont="1" applyBorder="1" applyAlignment="1">
      <alignment horizontal="center" vertical="center"/>
    </xf>
    <xf numFmtId="179" fontId="18" fillId="0" borderId="1" xfId="0" applyNumberFormat="1" applyFont="1" applyBorder="1" applyAlignment="1">
      <alignment horizontal="center" vertical="center"/>
    </xf>
    <xf numFmtId="0" fontId="18" fillId="0" borderId="11" xfId="0" applyFont="1" applyBorder="1" applyAlignment="1">
      <alignment horizontal="center"/>
    </xf>
    <xf numFmtId="0" fontId="18" fillId="0" borderId="1" xfId="0" applyFont="1" applyBorder="1" applyAlignment="1">
      <alignment horizontal="center"/>
    </xf>
    <xf numFmtId="179" fontId="18" fillId="0" borderId="0" xfId="0" applyNumberFormat="1" applyFont="1" applyAlignment="1">
      <alignment horizontal="center"/>
    </xf>
    <xf numFmtId="181" fontId="18" fillId="0" borderId="0" xfId="0" applyNumberFormat="1" applyFont="1" applyAlignment="1">
      <alignment horizontal="center" vertical="center"/>
    </xf>
    <xf numFmtId="179" fontId="18" fillId="0" borderId="11" xfId="0" applyNumberFormat="1" applyFont="1" applyBorder="1" applyAlignment="1">
      <alignment horizontal="center" vertical="center"/>
    </xf>
    <xf numFmtId="182" fontId="18" fillId="0" borderId="1" xfId="0" applyNumberFormat="1" applyFont="1" applyBorder="1" applyAlignment="1">
      <alignment horizontal="center"/>
    </xf>
    <xf numFmtId="182" fontId="18" fillId="0" borderId="0" xfId="0" applyNumberFormat="1" applyFont="1" applyAlignment="1">
      <alignment horizontal="center"/>
    </xf>
    <xf numFmtId="177" fontId="18" fillId="0" borderId="0" xfId="0" applyNumberFormat="1" applyFont="1" applyAlignment="1">
      <alignment horizontal="center" vertical="center"/>
    </xf>
    <xf numFmtId="183" fontId="18" fillId="0" borderId="0" xfId="0" applyNumberFormat="1" applyFont="1" applyAlignment="1">
      <alignment horizontal="center" vertical="center"/>
    </xf>
    <xf numFmtId="184" fontId="18" fillId="0" borderId="0" xfId="0" applyNumberFormat="1" applyFont="1" applyAlignment="1">
      <alignment horizontal="center" vertical="center"/>
    </xf>
    <xf numFmtId="177" fontId="18" fillId="0" borderId="11" xfId="0" applyNumberFormat="1" applyFont="1" applyBorder="1" applyAlignment="1">
      <alignment horizontal="center" vertical="center"/>
    </xf>
    <xf numFmtId="1" fontId="18" fillId="0" borderId="1" xfId="0" applyNumberFormat="1" applyFont="1" applyBorder="1" applyAlignment="1">
      <alignment horizontal="center"/>
    </xf>
    <xf numFmtId="1" fontId="18" fillId="0" borderId="0" xfId="0" applyNumberFormat="1" applyFont="1" applyAlignment="1">
      <alignment horizontal="center"/>
    </xf>
    <xf numFmtId="183" fontId="18" fillId="0" borderId="11" xfId="0" applyNumberFormat="1" applyFont="1" applyBorder="1" applyAlignment="1">
      <alignment horizontal="center" vertical="center"/>
    </xf>
    <xf numFmtId="177" fontId="18" fillId="0" borderId="0" xfId="0" applyNumberFormat="1" applyFont="1" applyAlignment="1">
      <alignment horizontal="center"/>
    </xf>
    <xf numFmtId="183" fontId="18" fillId="0" borderId="1" xfId="0" applyNumberFormat="1" applyFont="1" applyBorder="1" applyAlignment="1">
      <alignment horizontal="center"/>
    </xf>
    <xf numFmtId="177" fontId="18" fillId="0" borderId="1" xfId="0" applyNumberFormat="1" applyFont="1" applyBorder="1" applyAlignment="1">
      <alignment horizontal="center"/>
    </xf>
    <xf numFmtId="0" fontId="19" fillId="0" borderId="3" xfId="0" applyFont="1" applyBorder="1" applyAlignment="1">
      <alignment horizontal="center"/>
    </xf>
    <xf numFmtId="177" fontId="19" fillId="0" borderId="2" xfId="0" applyNumberFormat="1" applyFont="1" applyBorder="1" applyAlignment="1">
      <alignment horizontal="center" vertical="center"/>
    </xf>
    <xf numFmtId="177" fontId="19" fillId="0" borderId="3" xfId="0" applyNumberFormat="1" applyFont="1" applyBorder="1" applyAlignment="1">
      <alignment horizontal="center" vertical="center"/>
    </xf>
    <xf numFmtId="183" fontId="20" fillId="0" borderId="2" xfId="0" applyNumberFormat="1" applyFont="1" applyBorder="1" applyAlignment="1">
      <alignment horizontal="center" vertical="center"/>
    </xf>
    <xf numFmtId="180" fontId="20" fillId="0" borderId="3" xfId="1" applyNumberFormat="1" applyFont="1" applyBorder="1" applyAlignment="1">
      <alignment horizontal="center" vertical="center"/>
    </xf>
    <xf numFmtId="181" fontId="20" fillId="0" borderId="2" xfId="0" applyNumberFormat="1" applyFont="1" applyBorder="1" applyAlignment="1">
      <alignment horizontal="center" vertical="center"/>
    </xf>
    <xf numFmtId="179" fontId="20" fillId="0" borderId="10" xfId="0" applyNumberFormat="1" applyFont="1" applyBorder="1" applyAlignment="1">
      <alignment horizontal="center" vertical="center"/>
    </xf>
    <xf numFmtId="179" fontId="20" fillId="0" borderId="3" xfId="0" applyNumberFormat="1" applyFont="1" applyBorder="1" applyAlignment="1">
      <alignment horizontal="center" vertical="center"/>
    </xf>
    <xf numFmtId="0" fontId="20" fillId="0" borderId="10" xfId="0" applyFont="1" applyBorder="1" applyAlignment="1">
      <alignment horizontal="center"/>
    </xf>
    <xf numFmtId="0" fontId="20" fillId="0" borderId="2" xfId="0" applyFont="1" applyBorder="1" applyAlignment="1">
      <alignment horizontal="center"/>
    </xf>
    <xf numFmtId="180" fontId="20" fillId="0" borderId="3" xfId="0" applyNumberFormat="1" applyFont="1" applyBorder="1" applyAlignment="1">
      <alignment horizontal="center"/>
    </xf>
    <xf numFmtId="180" fontId="20" fillId="0" borderId="2" xfId="0" applyNumberFormat="1" applyFont="1" applyBorder="1" applyAlignment="1">
      <alignment horizontal="center"/>
    </xf>
    <xf numFmtId="0" fontId="20" fillId="0" borderId="0" xfId="0" applyFont="1" applyAlignment="1">
      <alignment horizontal="center"/>
    </xf>
    <xf numFmtId="0" fontId="19" fillId="0" borderId="0" xfId="0" applyFont="1" applyAlignment="1">
      <alignment horizontal="center"/>
    </xf>
    <xf numFmtId="177" fontId="19" fillId="0" borderId="0" xfId="0" applyNumberFormat="1" applyFont="1" applyAlignment="1">
      <alignment horizontal="center" vertical="center"/>
    </xf>
    <xf numFmtId="183" fontId="20" fillId="0" borderId="0" xfId="0" applyNumberFormat="1" applyFont="1" applyAlignment="1">
      <alignment horizontal="center" vertical="center"/>
    </xf>
    <xf numFmtId="180" fontId="20" fillId="0" borderId="0" xfId="1" applyNumberFormat="1" applyFont="1" applyBorder="1" applyAlignment="1">
      <alignment horizontal="center" vertical="center"/>
    </xf>
    <xf numFmtId="181" fontId="20" fillId="0" borderId="0" xfId="0" applyNumberFormat="1" applyFont="1" applyAlignment="1">
      <alignment horizontal="center" vertical="center"/>
    </xf>
    <xf numFmtId="179" fontId="20" fillId="0" borderId="0" xfId="0" applyNumberFormat="1" applyFont="1" applyAlignment="1">
      <alignment horizontal="center" vertical="center"/>
    </xf>
    <xf numFmtId="180" fontId="20" fillId="0" borderId="0" xfId="0" applyNumberFormat="1" applyFont="1" applyAlignment="1">
      <alignment horizontal="center"/>
    </xf>
    <xf numFmtId="0" fontId="21" fillId="0" borderId="0" xfId="0" applyFont="1" applyAlignment="1">
      <alignment horizontal="left"/>
    </xf>
    <xf numFmtId="177" fontId="21" fillId="0" borderId="0" xfId="0" applyNumberFormat="1" applyFont="1" applyAlignment="1">
      <alignment horizontal="center" vertical="center"/>
    </xf>
    <xf numFmtId="180" fontId="18" fillId="0" borderId="0" xfId="1" applyNumberFormat="1" applyFont="1" applyBorder="1" applyAlignment="1">
      <alignment horizontal="center" vertical="center"/>
    </xf>
    <xf numFmtId="179" fontId="18" fillId="0" borderId="0" xfId="0" applyNumberFormat="1" applyFont="1" applyAlignment="1">
      <alignment horizontal="center" vertical="center"/>
    </xf>
    <xf numFmtId="180" fontId="18" fillId="0" borderId="0" xfId="0" applyNumberFormat="1" applyFont="1" applyAlignment="1">
      <alignment horizontal="center"/>
    </xf>
    <xf numFmtId="0" fontId="18" fillId="0" borderId="0" xfId="0" applyFont="1" applyAlignment="1">
      <alignment horizontal="center" vertical="center"/>
    </xf>
    <xf numFmtId="0" fontId="18" fillId="0" borderId="0" xfId="0" applyFont="1"/>
    <xf numFmtId="0" fontId="18" fillId="0" borderId="7" xfId="0" applyFont="1" applyBorder="1" applyAlignment="1">
      <alignment horizontal="center"/>
    </xf>
    <xf numFmtId="0" fontId="18" fillId="0" borderId="8" xfId="0" applyFont="1" applyBorder="1" applyAlignment="1">
      <alignment horizontal="center"/>
    </xf>
    <xf numFmtId="0" fontId="18" fillId="0" borderId="5" xfId="0" applyFont="1" applyBorder="1" applyAlignment="1">
      <alignment horizontal="center"/>
    </xf>
    <xf numFmtId="176" fontId="18" fillId="0" borderId="1" xfId="0" applyNumberFormat="1" applyFont="1" applyBorder="1" applyAlignment="1">
      <alignment horizontal="center"/>
    </xf>
    <xf numFmtId="176" fontId="18" fillId="0" borderId="11" xfId="0" applyNumberFormat="1" applyFont="1" applyBorder="1" applyAlignment="1">
      <alignment horizontal="center"/>
    </xf>
    <xf numFmtId="176" fontId="18" fillId="0" borderId="0" xfId="0" applyNumberFormat="1" applyFont="1" applyAlignment="1">
      <alignment horizontal="center"/>
    </xf>
    <xf numFmtId="178" fontId="21" fillId="0" borderId="11" xfId="0" applyNumberFormat="1" applyFont="1" applyBorder="1" applyAlignment="1">
      <alignment horizontal="center"/>
    </xf>
    <xf numFmtId="178" fontId="21" fillId="0" borderId="0" xfId="0" applyNumberFormat="1" applyFont="1" applyAlignment="1">
      <alignment horizontal="center"/>
    </xf>
    <xf numFmtId="178" fontId="21" fillId="0" borderId="1" xfId="0" applyNumberFormat="1" applyFont="1" applyBorder="1" applyAlignment="1">
      <alignment horizontal="center"/>
    </xf>
    <xf numFmtId="0" fontId="18" fillId="0" borderId="3" xfId="0" applyFont="1" applyBorder="1" applyAlignment="1">
      <alignment horizontal="center"/>
    </xf>
    <xf numFmtId="177" fontId="18" fillId="0" borderId="10" xfId="0" applyNumberFormat="1" applyFont="1" applyBorder="1" applyAlignment="1">
      <alignment horizontal="center"/>
    </xf>
    <xf numFmtId="177" fontId="18" fillId="0" borderId="2" xfId="0" applyNumberFormat="1" applyFont="1" applyBorder="1" applyAlignment="1">
      <alignment horizontal="center"/>
    </xf>
    <xf numFmtId="177" fontId="18" fillId="0" borderId="3" xfId="0" applyNumberFormat="1" applyFont="1" applyBorder="1" applyAlignment="1">
      <alignment horizontal="center"/>
    </xf>
    <xf numFmtId="0" fontId="20" fillId="0" borderId="5" xfId="0" applyFont="1" applyBorder="1" applyAlignment="1">
      <alignment horizontal="center"/>
    </xf>
    <xf numFmtId="0" fontId="20" fillId="0" borderId="7" xfId="0" applyFont="1" applyBorder="1" applyAlignment="1">
      <alignment horizontal="center"/>
    </xf>
    <xf numFmtId="0" fontId="20" fillId="0" borderId="8" xfId="0" applyFont="1" applyBorder="1" applyAlignment="1">
      <alignment horizontal="center"/>
    </xf>
    <xf numFmtId="176" fontId="20" fillId="0" borderId="0" xfId="0" applyNumberFormat="1" applyFont="1" applyAlignment="1">
      <alignment horizontal="center"/>
    </xf>
    <xf numFmtId="176" fontId="20" fillId="0" borderId="1" xfId="0" applyNumberFormat="1" applyFont="1" applyBorder="1" applyAlignment="1">
      <alignment horizontal="center"/>
    </xf>
    <xf numFmtId="176" fontId="20" fillId="0" borderId="11" xfId="0" applyNumberFormat="1" applyFont="1" applyBorder="1" applyAlignment="1">
      <alignment horizontal="center"/>
    </xf>
    <xf numFmtId="178" fontId="19" fillId="0" borderId="0" xfId="0" applyNumberFormat="1" applyFont="1" applyAlignment="1">
      <alignment horizontal="center"/>
    </xf>
    <xf numFmtId="178" fontId="19" fillId="0" borderId="11" xfId="0" applyNumberFormat="1" applyFont="1" applyBorder="1" applyAlignment="1">
      <alignment horizontal="center"/>
    </xf>
    <xf numFmtId="178" fontId="19" fillId="0" borderId="1" xfId="0" applyNumberFormat="1" applyFont="1" applyBorder="1" applyAlignment="1">
      <alignment horizontal="center"/>
    </xf>
    <xf numFmtId="177" fontId="20" fillId="0" borderId="2" xfId="0" applyNumberFormat="1" applyFont="1" applyBorder="1" applyAlignment="1">
      <alignment horizontal="center"/>
    </xf>
    <xf numFmtId="177" fontId="20" fillId="0" borderId="3" xfId="0" applyNumberFormat="1" applyFont="1" applyBorder="1" applyAlignment="1">
      <alignment horizontal="center"/>
    </xf>
    <xf numFmtId="177" fontId="20" fillId="0" borderId="10" xfId="0" applyNumberFormat="1" applyFont="1" applyBorder="1" applyAlignment="1">
      <alignment horizontal="center"/>
    </xf>
    <xf numFmtId="0" fontId="18" fillId="0" borderId="10" xfId="0" applyFont="1" applyBorder="1" applyAlignment="1">
      <alignment horizontal="center"/>
    </xf>
    <xf numFmtId="0" fontId="18" fillId="0" borderId="2" xfId="0" applyFont="1" applyBorder="1" applyAlignment="1">
      <alignment horizontal="center"/>
    </xf>
    <xf numFmtId="178" fontId="20" fillId="0" borderId="0" xfId="0" applyNumberFormat="1" applyFont="1" applyAlignment="1">
      <alignment horizontal="center"/>
    </xf>
    <xf numFmtId="0" fontId="18" fillId="0" borderId="7" xfId="2" applyFont="1" applyBorder="1" applyAlignment="1">
      <alignment horizontal="center"/>
    </xf>
    <xf numFmtId="0" fontId="18" fillId="0" borderId="8" xfId="2" applyFont="1" applyBorder="1" applyAlignment="1">
      <alignment horizontal="center"/>
    </xf>
    <xf numFmtId="0" fontId="18" fillId="0" borderId="5" xfId="2" applyFont="1" applyBorder="1" applyAlignment="1">
      <alignment horizontal="center"/>
    </xf>
    <xf numFmtId="185" fontId="18" fillId="0" borderId="1" xfId="2" applyNumberFormat="1" applyFont="1" applyBorder="1" applyAlignment="1">
      <alignment horizontal="center"/>
    </xf>
    <xf numFmtId="178" fontId="18" fillId="0" borderId="11" xfId="2" applyNumberFormat="1" applyFont="1" applyBorder="1" applyAlignment="1">
      <alignment horizontal="center"/>
    </xf>
    <xf numFmtId="178" fontId="18" fillId="0" borderId="0" xfId="2" applyNumberFormat="1" applyFont="1" applyAlignment="1">
      <alignment horizontal="center"/>
    </xf>
    <xf numFmtId="178" fontId="18" fillId="0" borderId="1" xfId="2" applyNumberFormat="1" applyFont="1" applyBorder="1" applyAlignment="1">
      <alignment horizontal="center"/>
    </xf>
    <xf numFmtId="176" fontId="18" fillId="0" borderId="1" xfId="2" applyNumberFormat="1" applyFont="1" applyBorder="1" applyAlignment="1">
      <alignment horizontal="center"/>
    </xf>
    <xf numFmtId="185" fontId="18" fillId="0" borderId="3" xfId="2" applyNumberFormat="1" applyFont="1" applyBorder="1" applyAlignment="1">
      <alignment horizontal="center"/>
    </xf>
    <xf numFmtId="185" fontId="18" fillId="0" borderId="10" xfId="2" applyNumberFormat="1" applyFont="1" applyBorder="1" applyAlignment="1">
      <alignment horizontal="center"/>
    </xf>
    <xf numFmtId="185" fontId="18" fillId="0" borderId="2" xfId="2" applyNumberFormat="1" applyFont="1" applyBorder="1" applyAlignment="1">
      <alignment horizontal="center"/>
    </xf>
    <xf numFmtId="185" fontId="18" fillId="0" borderId="0" xfId="0" applyNumberFormat="1" applyFont="1"/>
    <xf numFmtId="0" fontId="18" fillId="0" borderId="2" xfId="2" applyFont="1" applyBorder="1" applyAlignment="1">
      <alignment horizontal="center"/>
    </xf>
    <xf numFmtId="0" fontId="18" fillId="0" borderId="3" xfId="2" applyFont="1" applyBorder="1" applyAlignment="1">
      <alignment horizontal="center"/>
    </xf>
    <xf numFmtId="0" fontId="20" fillId="0" borderId="8" xfId="2" applyFont="1" applyBorder="1" applyAlignment="1">
      <alignment horizontal="center"/>
    </xf>
    <xf numFmtId="0" fontId="20" fillId="0" borderId="5" xfId="2" applyFont="1" applyBorder="1" applyAlignment="1">
      <alignment horizontal="center"/>
    </xf>
    <xf numFmtId="0" fontId="20" fillId="0" borderId="7" xfId="2" applyFont="1" applyBorder="1" applyAlignment="1">
      <alignment horizontal="center"/>
    </xf>
    <xf numFmtId="178" fontId="20" fillId="0" borderId="11" xfId="2" applyNumberFormat="1" applyFont="1" applyBorder="1" applyAlignment="1">
      <alignment horizontal="center"/>
    </xf>
    <xf numFmtId="178" fontId="20" fillId="0" borderId="0" xfId="2" applyNumberFormat="1" applyFont="1" applyAlignment="1">
      <alignment horizontal="center"/>
    </xf>
    <xf numFmtId="178" fontId="20" fillId="0" borderId="1" xfId="2" applyNumberFormat="1" applyFont="1" applyBorder="1" applyAlignment="1">
      <alignment horizontal="center"/>
    </xf>
    <xf numFmtId="185" fontId="20" fillId="0" borderId="10" xfId="2" applyNumberFormat="1" applyFont="1" applyBorder="1" applyAlignment="1">
      <alignment horizontal="center"/>
    </xf>
    <xf numFmtId="185" fontId="20" fillId="0" borderId="2" xfId="2" applyNumberFormat="1" applyFont="1" applyBorder="1" applyAlignment="1">
      <alignment horizontal="center"/>
    </xf>
    <xf numFmtId="185" fontId="20" fillId="0" borderId="3" xfId="2" applyNumberFormat="1" applyFont="1" applyBorder="1" applyAlignment="1">
      <alignment horizontal="center"/>
    </xf>
    <xf numFmtId="185" fontId="18" fillId="0" borderId="0" xfId="2" applyNumberFormat="1" applyFont="1" applyAlignment="1">
      <alignment horizontal="center"/>
    </xf>
    <xf numFmtId="185" fontId="20" fillId="0" borderId="0" xfId="2" applyNumberFormat="1" applyFont="1" applyAlignment="1">
      <alignment horizontal="center"/>
    </xf>
    <xf numFmtId="0" fontId="18" fillId="0" borderId="7" xfId="3" applyFont="1" applyBorder="1" applyAlignment="1">
      <alignment horizontal="center"/>
    </xf>
    <xf numFmtId="0" fontId="18" fillId="0" borderId="8" xfId="3" applyFont="1" applyBorder="1" applyAlignment="1">
      <alignment horizontal="center"/>
    </xf>
    <xf numFmtId="0" fontId="18" fillId="0" borderId="5" xfId="3" applyFont="1" applyBorder="1" applyAlignment="1">
      <alignment horizontal="center"/>
    </xf>
    <xf numFmtId="185" fontId="18" fillId="0" borderId="1" xfId="3" applyNumberFormat="1" applyFont="1" applyBorder="1" applyAlignment="1">
      <alignment horizontal="center"/>
    </xf>
    <xf numFmtId="176" fontId="18" fillId="0" borderId="11" xfId="3" applyNumberFormat="1" applyFont="1" applyBorder="1" applyAlignment="1">
      <alignment horizontal="center"/>
    </xf>
    <xf numFmtId="176" fontId="18" fillId="0" borderId="0" xfId="3" applyNumberFormat="1" applyFont="1" applyAlignment="1">
      <alignment horizontal="center"/>
    </xf>
    <xf numFmtId="176" fontId="18" fillId="0" borderId="1" xfId="3" applyNumberFormat="1" applyFont="1" applyBorder="1" applyAlignment="1">
      <alignment horizontal="center"/>
    </xf>
    <xf numFmtId="176" fontId="18" fillId="0" borderId="3" xfId="3" applyNumberFormat="1" applyFont="1" applyBorder="1" applyAlignment="1">
      <alignment horizontal="center"/>
    </xf>
    <xf numFmtId="177" fontId="18" fillId="0" borderId="10" xfId="3" applyNumberFormat="1" applyFont="1" applyBorder="1" applyAlignment="1">
      <alignment horizontal="center"/>
    </xf>
    <xf numFmtId="177" fontId="18" fillId="0" borderId="2" xfId="3" applyNumberFormat="1" applyFont="1" applyBorder="1" applyAlignment="1">
      <alignment horizontal="center"/>
    </xf>
    <xf numFmtId="177" fontId="18" fillId="0" borderId="3" xfId="3" applyNumberFormat="1" applyFont="1" applyBorder="1" applyAlignment="1">
      <alignment horizontal="center"/>
    </xf>
    <xf numFmtId="0" fontId="18" fillId="0" borderId="12" xfId="3" applyFont="1" applyBorder="1" applyAlignment="1">
      <alignment horizontal="center"/>
    </xf>
    <xf numFmtId="0" fontId="20" fillId="0" borderId="8" xfId="3" applyFont="1" applyBorder="1" applyAlignment="1">
      <alignment horizontal="center"/>
    </xf>
    <xf numFmtId="0" fontId="20" fillId="0" borderId="5" xfId="3" applyFont="1" applyBorder="1" applyAlignment="1">
      <alignment horizontal="center"/>
    </xf>
    <xf numFmtId="0" fontId="20" fillId="0" borderId="7" xfId="3" applyFont="1" applyBorder="1" applyAlignment="1">
      <alignment horizontal="center"/>
    </xf>
    <xf numFmtId="176" fontId="20" fillId="0" borderId="11" xfId="3" applyNumberFormat="1" applyFont="1" applyBorder="1" applyAlignment="1">
      <alignment horizontal="center"/>
    </xf>
    <xf numFmtId="176" fontId="20" fillId="0" borderId="0" xfId="3" applyNumberFormat="1" applyFont="1" applyAlignment="1">
      <alignment horizontal="center"/>
    </xf>
    <xf numFmtId="176" fontId="20" fillId="0" borderId="1" xfId="3" applyNumberFormat="1" applyFont="1" applyBorder="1" applyAlignment="1">
      <alignment horizontal="center"/>
    </xf>
    <xf numFmtId="176" fontId="18" fillId="0" borderId="13" xfId="3" applyNumberFormat="1" applyFont="1" applyBorder="1" applyAlignment="1">
      <alignment horizontal="center"/>
    </xf>
    <xf numFmtId="178" fontId="21" fillId="0" borderId="13" xfId="0" applyNumberFormat="1" applyFont="1" applyBorder="1" applyAlignment="1">
      <alignment horizontal="center"/>
    </xf>
    <xf numFmtId="177" fontId="20" fillId="0" borderId="10" xfId="3" applyNumberFormat="1" applyFont="1" applyBorder="1" applyAlignment="1">
      <alignment horizontal="center"/>
    </xf>
    <xf numFmtId="177" fontId="20" fillId="0" borderId="2" xfId="3" applyNumberFormat="1" applyFont="1" applyBorder="1" applyAlignment="1">
      <alignment horizontal="center"/>
    </xf>
    <xf numFmtId="177" fontId="20" fillId="0" borderId="3" xfId="3" applyNumberFormat="1" applyFont="1" applyBorder="1" applyAlignment="1">
      <alignment horizontal="center"/>
    </xf>
    <xf numFmtId="177" fontId="18" fillId="0" borderId="14" xfId="3" applyNumberFormat="1" applyFont="1" applyBorder="1" applyAlignment="1">
      <alignment horizontal="center"/>
    </xf>
    <xf numFmtId="177" fontId="18" fillId="0" borderId="0" xfId="3" applyNumberFormat="1" applyFont="1" applyAlignment="1">
      <alignment horizontal="center"/>
    </xf>
    <xf numFmtId="0" fontId="18" fillId="0" borderId="2" xfId="0" applyFont="1" applyBorder="1"/>
    <xf numFmtId="178" fontId="18" fillId="0" borderId="0" xfId="0" applyNumberFormat="1" applyFont="1" applyAlignment="1">
      <alignment horizontal="center"/>
    </xf>
    <xf numFmtId="178" fontId="18" fillId="0" borderId="1" xfId="0" applyNumberFormat="1" applyFont="1" applyBorder="1" applyAlignment="1">
      <alignment horizontal="center"/>
    </xf>
    <xf numFmtId="178" fontId="18" fillId="0" borderId="11" xfId="0" applyNumberFormat="1" applyFont="1" applyBorder="1" applyAlignment="1">
      <alignment horizontal="center"/>
    </xf>
    <xf numFmtId="178" fontId="18" fillId="0" borderId="2" xfId="0" applyNumberFormat="1" applyFont="1" applyBorder="1" applyAlignment="1">
      <alignment horizontal="center"/>
    </xf>
    <xf numFmtId="178" fontId="18" fillId="0" borderId="3" xfId="0" applyNumberFormat="1" applyFont="1" applyBorder="1" applyAlignment="1">
      <alignment horizontal="center"/>
    </xf>
    <xf numFmtId="178" fontId="18" fillId="0" borderId="10" xfId="0" applyNumberFormat="1" applyFont="1" applyBorder="1" applyAlignment="1">
      <alignment horizontal="center"/>
    </xf>
    <xf numFmtId="178" fontId="18" fillId="0" borderId="6" xfId="0" applyNumberFormat="1" applyFont="1" applyBorder="1" applyAlignment="1">
      <alignment horizontal="center"/>
    </xf>
    <xf numFmtId="186" fontId="18" fillId="0" borderId="4" xfId="0" applyNumberFormat="1" applyFont="1" applyBorder="1" applyAlignment="1">
      <alignment horizontal="center"/>
    </xf>
    <xf numFmtId="186" fontId="18" fillId="0" borderId="6" xfId="0" applyNumberFormat="1" applyFont="1" applyBorder="1" applyAlignment="1">
      <alignment horizontal="center"/>
    </xf>
    <xf numFmtId="186" fontId="18" fillId="0" borderId="9" xfId="0" applyNumberFormat="1" applyFont="1" applyBorder="1" applyAlignment="1">
      <alignment horizontal="center"/>
    </xf>
    <xf numFmtId="186" fontId="18" fillId="0" borderId="0" xfId="0" applyNumberFormat="1" applyFont="1" applyAlignment="1">
      <alignment horizontal="center"/>
    </xf>
    <xf numFmtId="186" fontId="18" fillId="0" borderId="1" xfId="0" applyNumberFormat="1" applyFont="1" applyBorder="1" applyAlignment="1">
      <alignment horizontal="center"/>
    </xf>
    <xf numFmtId="186" fontId="18" fillId="0" borderId="11" xfId="0" applyNumberFormat="1" applyFont="1" applyBorder="1" applyAlignment="1">
      <alignment horizontal="center"/>
    </xf>
    <xf numFmtId="186" fontId="18" fillId="0" borderId="2" xfId="0" applyNumberFormat="1" applyFont="1" applyBorder="1" applyAlignment="1">
      <alignment horizontal="center"/>
    </xf>
    <xf numFmtId="186" fontId="18" fillId="0" borderId="3" xfId="0" applyNumberFormat="1" applyFont="1" applyBorder="1" applyAlignment="1">
      <alignment horizontal="center"/>
    </xf>
    <xf numFmtId="186" fontId="18" fillId="0" borderId="10" xfId="0" applyNumberFormat="1" applyFont="1" applyBorder="1" applyAlignment="1">
      <alignment horizontal="center"/>
    </xf>
    <xf numFmtId="176" fontId="18" fillId="0" borderId="0" xfId="0" applyNumberFormat="1" applyFont="1" applyAlignment="1">
      <alignment horizontal="center" vertical="center"/>
    </xf>
    <xf numFmtId="176" fontId="18" fillId="0" borderId="1" xfId="0" applyNumberFormat="1" applyFont="1" applyBorder="1" applyAlignment="1">
      <alignment horizontal="center" vertical="center"/>
    </xf>
    <xf numFmtId="177" fontId="18" fillId="0" borderId="2" xfId="0" applyNumberFormat="1" applyFont="1" applyBorder="1" applyAlignment="1">
      <alignment horizontal="center" vertical="center"/>
    </xf>
    <xf numFmtId="177" fontId="18" fillId="0" borderId="3" xfId="0" applyNumberFormat="1" applyFont="1" applyBorder="1" applyAlignment="1">
      <alignment horizontal="center" vertical="center"/>
    </xf>
    <xf numFmtId="177" fontId="18" fillId="0" borderId="10" xfId="0" applyNumberFormat="1" applyFont="1" applyBorder="1" applyAlignment="1">
      <alignment horizontal="center" vertical="center"/>
    </xf>
    <xf numFmtId="178" fontId="20" fillId="0" borderId="11" xfId="0" applyNumberFormat="1" applyFont="1" applyBorder="1" applyAlignment="1">
      <alignment horizontal="center"/>
    </xf>
    <xf numFmtId="178" fontId="20" fillId="0" borderId="1" xfId="0" applyNumberFormat="1" applyFont="1" applyBorder="1" applyAlignment="1">
      <alignment horizontal="center"/>
    </xf>
    <xf numFmtId="178" fontId="20" fillId="0" borderId="10" xfId="0" applyNumberFormat="1" applyFont="1" applyBorder="1" applyAlignment="1">
      <alignment horizontal="center"/>
    </xf>
    <xf numFmtId="178" fontId="20" fillId="0" borderId="3" xfId="0" applyNumberFormat="1" applyFont="1" applyBorder="1" applyAlignment="1">
      <alignment horizontal="center"/>
    </xf>
    <xf numFmtId="178" fontId="20" fillId="0" borderId="2" xfId="0" applyNumberFormat="1" applyFont="1" applyBorder="1" applyAlignment="1">
      <alignment horizontal="center"/>
    </xf>
    <xf numFmtId="186" fontId="20" fillId="0" borderId="9" xfId="0" applyNumberFormat="1" applyFont="1" applyBorder="1" applyAlignment="1">
      <alignment horizontal="center"/>
    </xf>
    <xf numFmtId="186" fontId="20" fillId="0" borderId="6" xfId="0" applyNumberFormat="1" applyFont="1" applyBorder="1" applyAlignment="1">
      <alignment horizontal="center"/>
    </xf>
    <xf numFmtId="186" fontId="20" fillId="0" borderId="0" xfId="0" applyNumberFormat="1" applyFont="1" applyAlignment="1">
      <alignment horizontal="center"/>
    </xf>
    <xf numFmtId="186" fontId="20" fillId="0" borderId="1" xfId="0" applyNumberFormat="1" applyFont="1" applyBorder="1" applyAlignment="1">
      <alignment horizontal="center"/>
    </xf>
    <xf numFmtId="186" fontId="20" fillId="0" borderId="4" xfId="0" applyNumberFormat="1" applyFont="1" applyBorder="1" applyAlignment="1">
      <alignment horizontal="center"/>
    </xf>
    <xf numFmtId="186" fontId="20" fillId="0" borderId="11" xfId="0" applyNumberFormat="1" applyFont="1" applyBorder="1" applyAlignment="1">
      <alignment horizontal="center"/>
    </xf>
    <xf numFmtId="186" fontId="20" fillId="0" borderId="10" xfId="0" applyNumberFormat="1" applyFont="1" applyBorder="1" applyAlignment="1">
      <alignment horizontal="center"/>
    </xf>
    <xf numFmtId="186" fontId="20" fillId="0" borderId="3" xfId="0" applyNumberFormat="1" applyFont="1" applyBorder="1" applyAlignment="1">
      <alignment horizontal="center"/>
    </xf>
    <xf numFmtId="186" fontId="20" fillId="0" borderId="2" xfId="0" applyNumberFormat="1" applyFont="1" applyBorder="1" applyAlignment="1">
      <alignment horizontal="center"/>
    </xf>
    <xf numFmtId="176" fontId="20" fillId="0" borderId="11" xfId="0" applyNumberFormat="1" applyFont="1" applyBorder="1" applyAlignment="1">
      <alignment horizontal="center" vertical="center"/>
    </xf>
    <xf numFmtId="176" fontId="20" fillId="0" borderId="1" xfId="0" applyNumberFormat="1" applyFont="1" applyBorder="1" applyAlignment="1">
      <alignment horizontal="center" vertical="center"/>
    </xf>
    <xf numFmtId="176" fontId="20" fillId="0" borderId="0" xfId="0" applyNumberFormat="1" applyFont="1" applyAlignment="1">
      <alignment horizontal="center" vertical="center"/>
    </xf>
    <xf numFmtId="177" fontId="20" fillId="0" borderId="10" xfId="0" applyNumberFormat="1" applyFont="1" applyBorder="1" applyAlignment="1">
      <alignment horizontal="center" vertical="center"/>
    </xf>
    <xf numFmtId="177" fontId="20" fillId="0" borderId="3" xfId="0" applyNumberFormat="1" applyFont="1" applyBorder="1" applyAlignment="1">
      <alignment horizontal="center" vertical="center"/>
    </xf>
    <xf numFmtId="177" fontId="20" fillId="0" borderId="2" xfId="0" applyNumberFormat="1" applyFont="1" applyBorder="1" applyAlignment="1">
      <alignment horizontal="center" vertical="center"/>
    </xf>
    <xf numFmtId="178" fontId="21" fillId="0" borderId="7" xfId="0" applyNumberFormat="1" applyFont="1" applyBorder="1" applyAlignment="1">
      <alignment horizontal="center"/>
    </xf>
    <xf numFmtId="0" fontId="21" fillId="0" borderId="7" xfId="0" applyFont="1" applyBorder="1" applyAlignment="1">
      <alignment horizontal="center"/>
    </xf>
    <xf numFmtId="0" fontId="21" fillId="0" borderId="8" xfId="0" applyFont="1" applyBorder="1" applyAlignment="1">
      <alignment horizontal="center"/>
    </xf>
    <xf numFmtId="0" fontId="21" fillId="0" borderId="5" xfId="0" applyFont="1" applyBorder="1" applyAlignment="1">
      <alignment horizontal="center"/>
    </xf>
    <xf numFmtId="0" fontId="19" fillId="0" borderId="5" xfId="0" applyFont="1" applyBorder="1" applyAlignment="1">
      <alignment horizontal="center"/>
    </xf>
    <xf numFmtId="0" fontId="19" fillId="0" borderId="7" xfId="0" applyFont="1" applyBorder="1" applyAlignment="1">
      <alignment horizontal="center"/>
    </xf>
    <xf numFmtId="185" fontId="21" fillId="0" borderId="1" xfId="0" applyNumberFormat="1" applyFont="1" applyBorder="1" applyAlignment="1">
      <alignment horizontal="center"/>
    </xf>
    <xf numFmtId="185" fontId="21" fillId="0" borderId="11" xfId="0" applyNumberFormat="1" applyFont="1" applyBorder="1" applyAlignment="1">
      <alignment horizontal="center"/>
    </xf>
    <xf numFmtId="185" fontId="21" fillId="0" borderId="0" xfId="0" applyNumberFormat="1" applyFont="1" applyAlignment="1">
      <alignment horizontal="center"/>
    </xf>
    <xf numFmtId="185" fontId="19" fillId="0" borderId="0" xfId="0" applyNumberFormat="1" applyFont="1" applyAlignment="1">
      <alignment horizontal="center"/>
    </xf>
    <xf numFmtId="185" fontId="19" fillId="0" borderId="1" xfId="0" applyNumberFormat="1" applyFont="1" applyBorder="1" applyAlignment="1">
      <alignment horizontal="center"/>
    </xf>
    <xf numFmtId="178" fontId="21" fillId="0" borderId="3" xfId="0" applyNumberFormat="1" applyFont="1" applyBorder="1" applyAlignment="1">
      <alignment horizontal="center"/>
    </xf>
    <xf numFmtId="185" fontId="21" fillId="0" borderId="10" xfId="0" applyNumberFormat="1" applyFont="1" applyBorder="1" applyAlignment="1">
      <alignment horizontal="center"/>
    </xf>
    <xf numFmtId="185" fontId="21" fillId="0" borderId="2" xfId="0" applyNumberFormat="1" applyFont="1" applyBorder="1" applyAlignment="1">
      <alignment horizontal="center"/>
    </xf>
    <xf numFmtId="185" fontId="19" fillId="0" borderId="2" xfId="0" applyNumberFormat="1" applyFont="1" applyBorder="1" applyAlignment="1">
      <alignment horizontal="center"/>
    </xf>
    <xf numFmtId="185" fontId="19" fillId="0" borderId="3" xfId="0" applyNumberFormat="1" applyFont="1" applyBorder="1" applyAlignment="1">
      <alignment horizontal="center"/>
    </xf>
    <xf numFmtId="0" fontId="19" fillId="0" borderId="8" xfId="0" applyFont="1" applyBorder="1" applyAlignment="1">
      <alignment horizontal="center"/>
    </xf>
    <xf numFmtId="0" fontId="19" fillId="0" borderId="2" xfId="0" applyFont="1" applyBorder="1" applyAlignment="1">
      <alignment horizontal="center"/>
    </xf>
    <xf numFmtId="185" fontId="19" fillId="0" borderId="11" xfId="0" applyNumberFormat="1" applyFont="1" applyBorder="1" applyAlignment="1">
      <alignment horizontal="center"/>
    </xf>
    <xf numFmtId="185" fontId="19" fillId="0" borderId="10" xfId="0" applyNumberFormat="1" applyFont="1" applyBorder="1" applyAlignment="1">
      <alignment horizontal="center"/>
    </xf>
    <xf numFmtId="185" fontId="21" fillId="0" borderId="3" xfId="0" applyNumberFormat="1" applyFont="1" applyBorder="1" applyAlignment="1">
      <alignment horizontal="center"/>
    </xf>
    <xf numFmtId="178" fontId="19" fillId="0" borderId="2" xfId="0" applyNumberFormat="1" applyFont="1" applyBorder="1" applyAlignment="1">
      <alignment horizontal="center"/>
    </xf>
    <xf numFmtId="0" fontId="21" fillId="0" borderId="10" xfId="0" applyFont="1" applyBorder="1" applyAlignment="1">
      <alignment horizontal="center"/>
    </xf>
    <xf numFmtId="178" fontId="21" fillId="0" borderId="0" xfId="0" applyNumberFormat="1" applyFont="1" applyAlignment="1">
      <alignment vertical="center" wrapText="1"/>
    </xf>
    <xf numFmtId="176" fontId="18" fillId="0" borderId="0" xfId="0" applyNumberFormat="1" applyFont="1" applyBorder="1" applyAlignment="1">
      <alignment horizontal="center"/>
    </xf>
    <xf numFmtId="178" fontId="21" fillId="0" borderId="0" xfId="0" applyNumberFormat="1" applyFont="1" applyBorder="1" applyAlignment="1">
      <alignment horizontal="center"/>
    </xf>
    <xf numFmtId="0" fontId="18" fillId="0" borderId="0" xfId="0" applyFont="1" applyBorder="1" applyAlignment="1">
      <alignment horizontal="center"/>
    </xf>
    <xf numFmtId="178" fontId="18" fillId="0" borderId="0" xfId="2" applyNumberFormat="1" applyFont="1" applyBorder="1" applyAlignment="1">
      <alignment horizontal="center"/>
    </xf>
    <xf numFmtId="0" fontId="20" fillId="0" borderId="11" xfId="0" applyFont="1" applyBorder="1" applyAlignment="1">
      <alignment horizontal="center"/>
    </xf>
    <xf numFmtId="0" fontId="20" fillId="0" borderId="1" xfId="0" applyFont="1" applyBorder="1" applyAlignment="1">
      <alignment horizontal="center"/>
    </xf>
    <xf numFmtId="0" fontId="20" fillId="0" borderId="0" xfId="0" applyFont="1" applyBorder="1" applyAlignment="1">
      <alignment horizontal="center"/>
    </xf>
    <xf numFmtId="185" fontId="21" fillId="0" borderId="0" xfId="0" applyNumberFormat="1" applyFont="1" applyBorder="1" applyAlignment="1">
      <alignment horizontal="center"/>
    </xf>
    <xf numFmtId="178" fontId="19" fillId="0" borderId="0" xfId="0" applyNumberFormat="1" applyFont="1" applyBorder="1" applyAlignment="1">
      <alignment horizontal="center"/>
    </xf>
    <xf numFmtId="185" fontId="19" fillId="0" borderId="0" xfId="0" applyNumberFormat="1" applyFont="1" applyBorder="1" applyAlignment="1">
      <alignment horizontal="center"/>
    </xf>
    <xf numFmtId="0" fontId="21" fillId="0" borderId="2" xfId="0" applyFont="1" applyBorder="1" applyAlignment="1">
      <alignment horizontal="center"/>
    </xf>
    <xf numFmtId="0" fontId="21" fillId="0" borderId="3" xfId="0" applyFont="1" applyBorder="1" applyAlignment="1">
      <alignment horizontal="center"/>
    </xf>
    <xf numFmtId="0" fontId="18" fillId="0" borderId="3"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5" xfId="0" applyFont="1" applyBorder="1" applyAlignment="1">
      <alignment horizontal="center" vertical="center"/>
    </xf>
    <xf numFmtId="0" fontId="18" fillId="0" borderId="2" xfId="0" applyFont="1" applyBorder="1" applyAlignment="1">
      <alignment horizontal="center" vertical="center"/>
    </xf>
    <xf numFmtId="0" fontId="18" fillId="0" borderId="1" xfId="0" applyFont="1" applyBorder="1" applyAlignment="1">
      <alignment horizontal="center" vertical="center"/>
    </xf>
    <xf numFmtId="181" fontId="21" fillId="0" borderId="1" xfId="0" applyNumberFormat="1" applyFont="1" applyBorder="1" applyAlignment="1">
      <alignment horizontal="center" vertical="center"/>
    </xf>
    <xf numFmtId="181" fontId="18" fillId="0" borderId="11" xfId="0" applyNumberFormat="1" applyFont="1" applyBorder="1" applyAlignment="1">
      <alignment horizontal="center" vertical="center"/>
    </xf>
    <xf numFmtId="181" fontId="21" fillId="0" borderId="3" xfId="0" applyNumberFormat="1" applyFont="1" applyBorder="1" applyAlignment="1">
      <alignment horizontal="center" vertical="center"/>
    </xf>
    <xf numFmtId="183" fontId="18" fillId="0" borderId="2" xfId="0" applyNumberFormat="1" applyFont="1" applyBorder="1" applyAlignment="1">
      <alignment horizontal="center" vertical="center"/>
    </xf>
    <xf numFmtId="176" fontId="18" fillId="0" borderId="2" xfId="0" applyNumberFormat="1" applyFont="1" applyBorder="1" applyAlignment="1">
      <alignment horizontal="center" vertical="center"/>
    </xf>
    <xf numFmtId="181" fontId="21" fillId="0" borderId="0" xfId="0" applyNumberFormat="1" applyFont="1" applyAlignment="1">
      <alignment horizontal="center" vertical="center"/>
    </xf>
    <xf numFmtId="185" fontId="18" fillId="0" borderId="2" xfId="0" applyNumberFormat="1" applyFont="1" applyBorder="1" applyAlignment="1">
      <alignment horizontal="center" vertical="center"/>
    </xf>
    <xf numFmtId="10" fontId="18" fillId="0" borderId="2" xfId="0" applyNumberFormat="1" applyFont="1" applyBorder="1" applyAlignment="1">
      <alignment horizontal="center" vertical="center"/>
    </xf>
    <xf numFmtId="0" fontId="20" fillId="0" borderId="5" xfId="0" applyFont="1" applyBorder="1" applyAlignment="1">
      <alignment horizontal="center" vertical="center"/>
    </xf>
    <xf numFmtId="0" fontId="20" fillId="0" borderId="0" xfId="0" applyFont="1" applyAlignment="1">
      <alignment horizontal="center" vertical="center"/>
    </xf>
    <xf numFmtId="10" fontId="20" fillId="0" borderId="0" xfId="0" applyNumberFormat="1" applyFont="1" applyAlignment="1">
      <alignment horizontal="center" vertical="center"/>
    </xf>
    <xf numFmtId="178" fontId="19" fillId="0" borderId="0" xfId="0" applyNumberFormat="1" applyFont="1" applyAlignment="1">
      <alignment horizontal="center" vertical="center"/>
    </xf>
    <xf numFmtId="186" fontId="19" fillId="0" borderId="0" xfId="0" applyNumberFormat="1" applyFont="1" applyAlignment="1">
      <alignment horizontal="center" vertical="center"/>
    </xf>
    <xf numFmtId="183" fontId="19" fillId="0" borderId="0" xfId="0" applyNumberFormat="1" applyFont="1" applyAlignment="1">
      <alignment horizontal="center" vertical="center"/>
    </xf>
    <xf numFmtId="177" fontId="20" fillId="0" borderId="0" xfId="0" applyNumberFormat="1" applyFont="1" applyAlignment="1">
      <alignment horizontal="center" vertical="center"/>
    </xf>
    <xf numFmtId="176" fontId="20" fillId="0" borderId="2" xfId="0" applyNumberFormat="1" applyFont="1" applyBorder="1" applyAlignment="1">
      <alignment horizontal="center" vertical="center"/>
    </xf>
    <xf numFmtId="10" fontId="20" fillId="0" borderId="2" xfId="0" applyNumberFormat="1" applyFont="1" applyBorder="1" applyAlignment="1">
      <alignment horizontal="center" vertical="center"/>
    </xf>
    <xf numFmtId="185" fontId="20" fillId="0" borderId="0" xfId="0" applyNumberFormat="1" applyFont="1" applyAlignment="1">
      <alignment horizontal="center" vertical="center"/>
    </xf>
    <xf numFmtId="184" fontId="20" fillId="0" borderId="0" xfId="0" applyNumberFormat="1" applyFont="1" applyAlignment="1">
      <alignment horizontal="center" vertical="center"/>
    </xf>
    <xf numFmtId="0" fontId="18" fillId="0" borderId="0" xfId="0" applyFont="1" applyAlignment="1">
      <alignment vertical="center" wrapText="1"/>
    </xf>
    <xf numFmtId="176" fontId="18" fillId="0" borderId="0" xfId="0" applyNumberFormat="1" applyFont="1" applyBorder="1" applyAlignment="1">
      <alignment horizontal="center" vertical="center"/>
    </xf>
    <xf numFmtId="181" fontId="18" fillId="0" borderId="0" xfId="0" applyNumberFormat="1" applyFont="1" applyBorder="1" applyAlignment="1">
      <alignment horizontal="center" vertical="center"/>
    </xf>
    <xf numFmtId="185" fontId="18" fillId="0" borderId="0" xfId="0" applyNumberFormat="1" applyFont="1" applyBorder="1" applyAlignment="1">
      <alignment horizontal="center" vertical="center"/>
    </xf>
    <xf numFmtId="10" fontId="18" fillId="0" borderId="1" xfId="0" applyNumberFormat="1" applyFont="1" applyBorder="1" applyAlignment="1">
      <alignment horizontal="center" vertical="center"/>
    </xf>
    <xf numFmtId="177" fontId="18" fillId="0" borderId="0" xfId="0" applyNumberFormat="1" applyFont="1" applyBorder="1" applyAlignment="1">
      <alignment horizontal="center" vertical="center"/>
    </xf>
    <xf numFmtId="178" fontId="21" fillId="0" borderId="0" xfId="0" applyNumberFormat="1" applyFont="1" applyBorder="1" applyAlignment="1">
      <alignment horizontal="center" vertical="center"/>
    </xf>
    <xf numFmtId="186" fontId="21" fillId="0" borderId="0" xfId="0" applyNumberFormat="1" applyFont="1" applyBorder="1" applyAlignment="1">
      <alignment horizontal="center" vertical="center"/>
    </xf>
    <xf numFmtId="185" fontId="21" fillId="0" borderId="0" xfId="0" applyNumberFormat="1" applyFont="1" applyBorder="1" applyAlignment="1">
      <alignment horizontal="center" vertical="center"/>
    </xf>
    <xf numFmtId="183" fontId="18" fillId="0" borderId="0" xfId="0" applyNumberFormat="1" applyFont="1" applyBorder="1" applyAlignment="1">
      <alignment horizontal="center" vertical="center"/>
    </xf>
    <xf numFmtId="10" fontId="18" fillId="0" borderId="3" xfId="0" applyNumberFormat="1" applyFont="1" applyBorder="1" applyAlignment="1">
      <alignment horizontal="center" vertical="center"/>
    </xf>
    <xf numFmtId="10" fontId="18" fillId="0" borderId="0" xfId="0" applyNumberFormat="1" applyFont="1" applyBorder="1" applyAlignment="1">
      <alignment horizontal="center" vertical="center"/>
    </xf>
    <xf numFmtId="184" fontId="18" fillId="0" borderId="0" xfId="0" applyNumberFormat="1" applyFont="1" applyBorder="1" applyAlignment="1">
      <alignment horizontal="center" vertical="center"/>
    </xf>
    <xf numFmtId="0" fontId="2" fillId="0" borderId="12" xfId="0" applyFont="1" applyBorder="1" applyAlignment="1">
      <alignment horizontal="center"/>
    </xf>
    <xf numFmtId="176" fontId="2" fillId="0" borderId="13" xfId="0" applyNumberFormat="1" applyFont="1" applyBorder="1" applyAlignment="1">
      <alignment horizontal="center"/>
    </xf>
    <xf numFmtId="178" fontId="2" fillId="0" borderId="0" xfId="0" applyNumberFormat="1" applyFont="1" applyAlignment="1">
      <alignment horizontal="center"/>
    </xf>
    <xf numFmtId="176" fontId="2" fillId="0" borderId="14" xfId="0" applyNumberFormat="1" applyFont="1" applyBorder="1" applyAlignment="1">
      <alignment horizontal="center"/>
    </xf>
    <xf numFmtId="178" fontId="2" fillId="0" borderId="2" xfId="0" applyNumberFormat="1" applyFont="1" applyBorder="1" applyAlignment="1">
      <alignment horizontal="center"/>
    </xf>
    <xf numFmtId="0" fontId="2" fillId="0" borderId="1" xfId="0" applyFont="1" applyBorder="1" applyAlignment="1">
      <alignment horizontal="left"/>
    </xf>
    <xf numFmtId="0" fontId="0" fillId="0" borderId="0" xfId="0" applyAlignment="1">
      <alignment horizontal="left"/>
    </xf>
    <xf numFmtId="0" fontId="20" fillId="0" borderId="5" xfId="0" applyFont="1" applyBorder="1" applyAlignment="1">
      <alignment horizontal="center" vertical="center"/>
    </xf>
    <xf numFmtId="183" fontId="20" fillId="0" borderId="0" xfId="0" applyNumberFormat="1" applyFont="1" applyBorder="1" applyAlignment="1">
      <alignment horizontal="center" vertical="center"/>
    </xf>
    <xf numFmtId="176" fontId="20" fillId="0" borderId="0" xfId="0" applyNumberFormat="1" applyFont="1" applyBorder="1" applyAlignment="1">
      <alignment horizontal="center" vertical="center"/>
    </xf>
    <xf numFmtId="177" fontId="20" fillId="0" borderId="0" xfId="0" applyNumberFormat="1" applyFont="1" applyBorder="1" applyAlignment="1">
      <alignment horizontal="center" vertical="center"/>
    </xf>
    <xf numFmtId="0" fontId="20" fillId="0" borderId="0" xfId="0" applyFont="1" applyBorder="1" applyAlignment="1">
      <alignment horizontal="center" vertical="center"/>
    </xf>
    <xf numFmtId="10" fontId="20" fillId="0" borderId="0" xfId="0" applyNumberFormat="1" applyFont="1" applyBorder="1" applyAlignment="1">
      <alignment horizontal="center" vertical="center"/>
    </xf>
    <xf numFmtId="187" fontId="18" fillId="0" borderId="0" xfId="0" applyNumberFormat="1" applyFont="1" applyAlignment="1">
      <alignment horizontal="center" vertical="center"/>
    </xf>
    <xf numFmtId="181" fontId="20" fillId="0" borderId="0" xfId="0" applyNumberFormat="1" applyFont="1" applyBorder="1" applyAlignment="1">
      <alignment horizontal="center" vertical="center"/>
    </xf>
    <xf numFmtId="184" fontId="18" fillId="0" borderId="2" xfId="0" applyNumberFormat="1" applyFont="1" applyBorder="1" applyAlignment="1">
      <alignment horizontal="center" vertical="center"/>
    </xf>
    <xf numFmtId="185" fontId="21" fillId="0" borderId="2" xfId="0" applyNumberFormat="1" applyFont="1" applyFill="1" applyBorder="1" applyAlignment="1">
      <alignment horizontal="center" vertical="center"/>
    </xf>
    <xf numFmtId="183" fontId="21" fillId="0" borderId="2" xfId="0" applyNumberFormat="1" applyFont="1" applyFill="1" applyBorder="1" applyAlignment="1">
      <alignment horizontal="center" vertical="center"/>
    </xf>
    <xf numFmtId="177" fontId="21" fillId="0" borderId="2" xfId="0" applyNumberFormat="1" applyFont="1" applyFill="1" applyBorder="1" applyAlignment="1">
      <alignment horizontal="center" vertical="center"/>
    </xf>
    <xf numFmtId="183" fontId="19" fillId="0" borderId="2" xfId="0" applyNumberFormat="1" applyFont="1" applyFill="1" applyBorder="1" applyAlignment="1">
      <alignment horizontal="center" vertical="center"/>
    </xf>
    <xf numFmtId="177" fontId="19" fillId="0" borderId="2" xfId="0" applyNumberFormat="1" applyFont="1" applyFill="1" applyBorder="1" applyAlignment="1">
      <alignment horizontal="center" vertical="center"/>
    </xf>
    <xf numFmtId="181" fontId="19" fillId="0" borderId="2" xfId="0" applyNumberFormat="1" applyFont="1" applyFill="1" applyBorder="1" applyAlignment="1">
      <alignment horizontal="center" vertical="center"/>
    </xf>
    <xf numFmtId="0" fontId="20" fillId="0" borderId="8" xfId="0" applyFont="1" applyBorder="1" applyAlignment="1">
      <alignment horizontal="center" vertical="center"/>
    </xf>
    <xf numFmtId="0" fontId="18" fillId="0" borderId="5" xfId="0" applyFont="1" applyBorder="1" applyAlignment="1">
      <alignment horizontal="center" vertical="center" wrapText="1"/>
    </xf>
    <xf numFmtId="0" fontId="2" fillId="0" borderId="0" xfId="0" applyFont="1" applyFill="1" applyBorder="1" applyAlignment="1">
      <alignment horizontal="left"/>
    </xf>
    <xf numFmtId="0" fontId="7" fillId="0" borderId="0" xfId="0" applyFont="1" applyFill="1" applyBorder="1" applyAlignment="1">
      <alignment horizontal="left"/>
    </xf>
    <xf numFmtId="0" fontId="7" fillId="0" borderId="0" xfId="0" applyFont="1" applyAlignment="1">
      <alignment horizontal="left"/>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7" fillId="0" borderId="2" xfId="0" applyFont="1" applyBorder="1" applyAlignment="1">
      <alignment horizont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wrapText="1"/>
    </xf>
    <xf numFmtId="0" fontId="2" fillId="0" borderId="2" xfId="0" applyFont="1" applyBorder="1" applyAlignment="1">
      <alignment horizontal="center" vertical="center" wrapText="1"/>
    </xf>
    <xf numFmtId="0" fontId="11" fillId="0" borderId="2" xfId="0" applyFont="1" applyBorder="1" applyAlignment="1">
      <alignment horizontal="center"/>
    </xf>
    <xf numFmtId="0" fontId="12" fillId="0" borderId="4" xfId="2" applyFont="1" applyBorder="1" applyAlignment="1">
      <alignment horizontal="center" vertical="center"/>
    </xf>
    <xf numFmtId="0" fontId="12" fillId="0" borderId="0" xfId="2" applyFont="1" applyBorder="1" applyAlignment="1">
      <alignment horizontal="center" vertical="center"/>
    </xf>
    <xf numFmtId="0" fontId="12" fillId="0" borderId="2" xfId="2" applyFont="1" applyBorder="1" applyAlignment="1">
      <alignment horizontal="center" vertical="center"/>
    </xf>
    <xf numFmtId="0" fontId="12" fillId="0" borderId="6" xfId="0" applyFont="1" applyBorder="1" applyAlignment="1">
      <alignment horizontal="center" vertical="center"/>
    </xf>
    <xf numFmtId="0" fontId="12" fillId="0" borderId="1" xfId="0" applyFont="1" applyBorder="1" applyAlignment="1">
      <alignment horizontal="center" vertical="center"/>
    </xf>
    <xf numFmtId="0" fontId="12" fillId="0" borderId="3" xfId="0" applyFont="1" applyBorder="1" applyAlignment="1">
      <alignment horizontal="center" vertical="center"/>
    </xf>
    <xf numFmtId="0" fontId="12" fillId="0" borderId="9" xfId="2" applyFont="1" applyBorder="1" applyAlignment="1">
      <alignment horizontal="center" vertical="center"/>
    </xf>
    <xf numFmtId="0" fontId="12" fillId="0" borderId="11" xfId="2" applyFont="1" applyBorder="1" applyAlignment="1">
      <alignment horizontal="center" vertical="center"/>
    </xf>
    <xf numFmtId="0" fontId="12" fillId="0" borderId="10" xfId="2" applyFont="1" applyBorder="1" applyAlignment="1">
      <alignment horizontal="center" vertical="center"/>
    </xf>
    <xf numFmtId="0" fontId="12" fillId="0" borderId="6" xfId="2" applyFont="1" applyBorder="1" applyAlignment="1">
      <alignment horizontal="center" vertical="center"/>
    </xf>
    <xf numFmtId="0" fontId="12" fillId="0" borderId="1" xfId="2" applyFont="1" applyBorder="1" applyAlignment="1">
      <alignment horizontal="center" vertical="center"/>
    </xf>
    <xf numFmtId="0" fontId="12" fillId="0" borderId="3" xfId="2" applyFont="1" applyBorder="1" applyAlignment="1">
      <alignment horizontal="center" vertical="center"/>
    </xf>
    <xf numFmtId="0" fontId="12" fillId="0" borderId="9" xfId="2" applyFont="1" applyBorder="1" applyAlignment="1">
      <alignment horizontal="center" vertical="center" wrapText="1"/>
    </xf>
    <xf numFmtId="0" fontId="12" fillId="0" borderId="10" xfId="2" applyFont="1" applyBorder="1" applyAlignment="1">
      <alignment horizontal="center" vertical="center" wrapText="1"/>
    </xf>
    <xf numFmtId="0" fontId="12" fillId="0" borderId="4"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5" xfId="2" applyFont="1" applyBorder="1" applyAlignment="1">
      <alignment horizontal="center" vertical="center"/>
    </xf>
    <xf numFmtId="0" fontId="12" fillId="0" borderId="1"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7" xfId="2" applyFont="1" applyBorder="1" applyAlignment="1">
      <alignment horizontal="center" vertical="center"/>
    </xf>
    <xf numFmtId="0" fontId="18" fillId="0" borderId="4" xfId="2" applyFont="1" applyBorder="1" applyAlignment="1">
      <alignment horizontal="center" vertical="center"/>
    </xf>
    <xf numFmtId="0" fontId="18" fillId="0" borderId="2" xfId="2" applyFont="1" applyBorder="1" applyAlignment="1">
      <alignment horizontal="center" vertical="center"/>
    </xf>
    <xf numFmtId="0" fontId="18" fillId="0" borderId="6" xfId="2" applyFont="1" applyBorder="1" applyAlignment="1">
      <alignment horizontal="center" vertical="center"/>
    </xf>
    <xf numFmtId="0" fontId="18" fillId="0" borderId="3" xfId="2" applyFont="1" applyBorder="1" applyAlignment="1">
      <alignment horizontal="center" vertical="center"/>
    </xf>
    <xf numFmtId="0" fontId="17" fillId="0" borderId="2" xfId="0" applyFont="1" applyBorder="1" applyAlignment="1">
      <alignment horizontal="center"/>
    </xf>
    <xf numFmtId="0" fontId="18" fillId="0" borderId="8" xfId="0" applyFont="1" applyBorder="1" applyAlignment="1">
      <alignment horizontal="center" vertical="center"/>
    </xf>
    <xf numFmtId="0" fontId="18" fillId="0" borderId="5" xfId="0" applyFont="1" applyBorder="1" applyAlignment="1">
      <alignment horizontal="center" vertical="center"/>
    </xf>
    <xf numFmtId="0" fontId="18" fillId="0" borderId="7" xfId="0" applyFont="1" applyBorder="1" applyAlignment="1">
      <alignment horizontal="center" vertical="center"/>
    </xf>
    <xf numFmtId="0" fontId="18" fillId="0" borderId="6" xfId="0" applyFont="1" applyBorder="1" applyAlignment="1">
      <alignment horizontal="center" vertical="center"/>
    </xf>
    <xf numFmtId="0" fontId="18" fillId="0" borderId="3" xfId="0" applyFont="1" applyBorder="1" applyAlignment="1">
      <alignment horizontal="center" vertical="center"/>
    </xf>
    <xf numFmtId="0" fontId="18" fillId="0" borderId="9" xfId="2" applyFont="1" applyBorder="1" applyAlignment="1">
      <alignment horizontal="center" vertical="center"/>
    </xf>
    <xf numFmtId="0" fontId="18" fillId="0" borderId="10" xfId="2" applyFont="1" applyBorder="1" applyAlignment="1">
      <alignment horizontal="center" vertical="center"/>
    </xf>
    <xf numFmtId="0" fontId="17" fillId="0" borderId="0" xfId="0" applyFont="1" applyAlignment="1">
      <alignment horizontal="left"/>
    </xf>
    <xf numFmtId="0" fontId="18" fillId="0" borderId="2" xfId="0" applyFont="1" applyBorder="1" applyAlignment="1">
      <alignment horizontal="left"/>
    </xf>
    <xf numFmtId="0" fontId="18" fillId="0" borderId="10" xfId="0" applyFont="1" applyBorder="1" applyAlignment="1">
      <alignment horizontal="center"/>
    </xf>
    <xf numFmtId="0" fontId="18" fillId="0" borderId="2" xfId="0" applyFont="1" applyBorder="1" applyAlignment="1">
      <alignment horizontal="center"/>
    </xf>
    <xf numFmtId="0" fontId="18" fillId="0" borderId="3" xfId="0" applyFont="1" applyBorder="1" applyAlignment="1">
      <alignment horizontal="center"/>
    </xf>
    <xf numFmtId="0" fontId="18" fillId="0" borderId="8" xfId="0" applyFont="1" applyBorder="1" applyAlignment="1">
      <alignment horizontal="center"/>
    </xf>
    <xf numFmtId="0" fontId="18" fillId="0" borderId="5" xfId="0" applyFont="1" applyBorder="1" applyAlignment="1">
      <alignment horizontal="center"/>
    </xf>
    <xf numFmtId="0" fontId="18" fillId="0" borderId="7" xfId="0" applyFont="1" applyBorder="1" applyAlignment="1">
      <alignment horizontal="center"/>
    </xf>
    <xf numFmtId="0" fontId="18" fillId="0" borderId="0" xfId="0" applyFont="1" applyAlignment="1">
      <alignment horizontal="left"/>
    </xf>
    <xf numFmtId="0" fontId="18" fillId="0" borderId="8" xfId="2" applyFont="1" applyBorder="1" applyAlignment="1">
      <alignment horizontal="center"/>
    </xf>
    <xf numFmtId="0" fontId="18" fillId="0" borderId="5" xfId="2" applyFont="1" applyBorder="1" applyAlignment="1">
      <alignment horizontal="center"/>
    </xf>
    <xf numFmtId="0" fontId="18" fillId="0" borderId="7" xfId="2" applyFont="1" applyBorder="1" applyAlignment="1">
      <alignment horizontal="center"/>
    </xf>
    <xf numFmtId="0" fontId="18" fillId="0" borderId="8" xfId="3" applyFont="1" applyBorder="1" applyAlignment="1">
      <alignment horizontal="center"/>
    </xf>
    <xf numFmtId="0" fontId="18" fillId="0" borderId="5" xfId="3" applyFont="1" applyBorder="1" applyAlignment="1">
      <alignment horizontal="center"/>
    </xf>
    <xf numFmtId="0" fontId="18" fillId="0" borderId="7" xfId="3" applyFont="1" applyBorder="1" applyAlignment="1">
      <alignment horizontal="center"/>
    </xf>
    <xf numFmtId="176" fontId="18" fillId="0" borderId="5" xfId="0" applyNumberFormat="1" applyFont="1" applyBorder="1" applyAlignment="1">
      <alignment horizontal="center"/>
    </xf>
    <xf numFmtId="176" fontId="18" fillId="0" borderId="7" xfId="0" applyNumberFormat="1" applyFont="1" applyBorder="1" applyAlignment="1">
      <alignment horizontal="center"/>
    </xf>
    <xf numFmtId="176" fontId="18" fillId="0" borderId="8" xfId="0" applyNumberFormat="1" applyFont="1" applyBorder="1" applyAlignment="1">
      <alignment horizontal="center"/>
    </xf>
    <xf numFmtId="178" fontId="18" fillId="0" borderId="6" xfId="0" applyNumberFormat="1" applyFont="1" applyBorder="1" applyAlignment="1">
      <alignment horizontal="center" vertical="center"/>
    </xf>
    <xf numFmtId="178" fontId="18" fillId="0" borderId="1" xfId="0" applyNumberFormat="1" applyFont="1" applyBorder="1" applyAlignment="1">
      <alignment horizontal="center" vertical="center"/>
    </xf>
    <xf numFmtId="178" fontId="18" fillId="0" borderId="3" xfId="0" applyNumberFormat="1" applyFont="1" applyBorder="1" applyAlignment="1">
      <alignment horizontal="center" vertical="center"/>
    </xf>
    <xf numFmtId="176" fontId="18" fillId="0" borderId="0" xfId="0" applyNumberFormat="1" applyFont="1" applyAlignment="1">
      <alignment horizontal="center"/>
    </xf>
    <xf numFmtId="176" fontId="18" fillId="0" borderId="1" xfId="0" applyNumberFormat="1" applyFont="1" applyBorder="1" applyAlignment="1">
      <alignment horizontal="center"/>
    </xf>
    <xf numFmtId="185" fontId="18" fillId="0" borderId="0" xfId="0" applyNumberFormat="1" applyFont="1" applyAlignment="1">
      <alignment horizontal="center"/>
    </xf>
    <xf numFmtId="185" fontId="18" fillId="0" borderId="1" xfId="0" applyNumberFormat="1" applyFont="1" applyBorder="1" applyAlignment="1">
      <alignment horizontal="center"/>
    </xf>
    <xf numFmtId="178" fontId="21" fillId="0" borderId="8" xfId="0" applyNumberFormat="1" applyFont="1" applyBorder="1" applyAlignment="1">
      <alignment horizontal="center"/>
    </xf>
    <xf numFmtId="178" fontId="21" fillId="0" borderId="5" xfId="0" applyNumberFormat="1" applyFont="1" applyBorder="1" applyAlignment="1">
      <alignment horizontal="center"/>
    </xf>
    <xf numFmtId="178" fontId="21" fillId="0" borderId="7" xfId="0" applyNumberFormat="1" applyFont="1" applyBorder="1" applyAlignment="1">
      <alignment horizontal="center"/>
    </xf>
    <xf numFmtId="185" fontId="18" fillId="0" borderId="2" xfId="0" applyNumberFormat="1" applyFont="1" applyBorder="1" applyAlignment="1">
      <alignment horizontal="center"/>
    </xf>
    <xf numFmtId="185" fontId="18" fillId="0" borderId="3" xfId="0" applyNumberFormat="1" applyFont="1" applyBorder="1" applyAlignment="1">
      <alignment horizontal="center"/>
    </xf>
    <xf numFmtId="0" fontId="18" fillId="0" borderId="4" xfId="0" applyFont="1" applyBorder="1" applyAlignment="1">
      <alignment horizontal="center"/>
    </xf>
    <xf numFmtId="0" fontId="18" fillId="0" borderId="6" xfId="0" applyFont="1" applyBorder="1" applyAlignment="1">
      <alignment horizontal="center"/>
    </xf>
    <xf numFmtId="178" fontId="21" fillId="0" borderId="0" xfId="0" applyNumberFormat="1" applyFont="1" applyAlignment="1">
      <alignment horizontal="left" vertical="center" wrapText="1"/>
    </xf>
    <xf numFmtId="176" fontId="18" fillId="0" borderId="2" xfId="0" applyNumberFormat="1" applyFont="1" applyBorder="1" applyAlignment="1">
      <alignment horizontal="center"/>
    </xf>
    <xf numFmtId="176" fontId="18" fillId="0" borderId="3" xfId="0" applyNumberFormat="1" applyFont="1" applyBorder="1" applyAlignment="1">
      <alignment horizontal="center"/>
    </xf>
    <xf numFmtId="0" fontId="20" fillId="0" borderId="2" xfId="0" applyFont="1" applyBorder="1" applyAlignment="1">
      <alignment horizontal="center" vertical="center"/>
    </xf>
    <xf numFmtId="0" fontId="20" fillId="0" borderId="8"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8"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10" xfId="0" applyFont="1" applyBorder="1" applyAlignment="1">
      <alignment horizontal="center" vertical="center"/>
    </xf>
    <xf numFmtId="0" fontId="20" fillId="0" borderId="0" xfId="0" applyFont="1" applyBorder="1" applyAlignment="1">
      <alignment horizontal="center" vertical="center" wrapText="1"/>
    </xf>
    <xf numFmtId="0" fontId="18" fillId="0" borderId="9" xfId="0" applyFont="1" applyBorder="1" applyAlignment="1">
      <alignment horizontal="center" vertical="center"/>
    </xf>
    <xf numFmtId="0" fontId="18" fillId="0" borderId="4" xfId="0" applyFont="1" applyBorder="1" applyAlignment="1">
      <alignment horizontal="center" vertical="center"/>
    </xf>
    <xf numFmtId="0" fontId="18" fillId="0" borderId="0" xfId="0" applyFont="1" applyBorder="1" applyAlignment="1">
      <alignment horizontal="center" vertical="center"/>
    </xf>
    <xf numFmtId="0" fontId="18" fillId="0" borderId="6"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0" xfId="0" applyFont="1" applyAlignment="1">
      <alignment horizontal="left" vertical="center" wrapText="1"/>
    </xf>
    <xf numFmtId="0" fontId="17" fillId="0" borderId="2" xfId="0" applyFont="1" applyBorder="1" applyAlignment="1">
      <alignment horizontal="left" vertical="center"/>
    </xf>
    <xf numFmtId="0" fontId="20" fillId="0" borderId="4" xfId="0" applyFont="1" applyBorder="1" applyAlignment="1">
      <alignment horizontal="center" vertical="center"/>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2" xfId="0" applyFont="1" applyBorder="1" applyAlignment="1">
      <alignment horizontal="center" vertical="center"/>
    </xf>
    <xf numFmtId="0" fontId="2" fillId="0" borderId="12"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1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left"/>
    </xf>
    <xf numFmtId="0" fontId="2" fillId="0" borderId="2" xfId="0" applyFont="1" applyBorder="1" applyAlignment="1">
      <alignment horizontal="left"/>
    </xf>
    <xf numFmtId="0" fontId="2" fillId="0" borderId="5" xfId="0" applyFont="1" applyBorder="1" applyAlignment="1">
      <alignment horizontal="center"/>
    </xf>
    <xf numFmtId="0" fontId="2" fillId="0" borderId="4" xfId="0" applyFont="1" applyBorder="1" applyAlignment="1">
      <alignment horizontal="center" vertical="center"/>
    </xf>
    <xf numFmtId="0" fontId="7" fillId="0" borderId="0" xfId="0" applyFont="1" applyAlignment="1">
      <alignment horizontal="center"/>
    </xf>
    <xf numFmtId="0" fontId="2" fillId="0" borderId="6" xfId="0" applyFont="1" applyBorder="1" applyAlignment="1">
      <alignment horizontal="center" vertical="center"/>
    </xf>
    <xf numFmtId="0" fontId="2" fillId="0" borderId="3" xfId="0" applyFont="1" applyBorder="1" applyAlignment="1">
      <alignment horizontal="center" vertical="center"/>
    </xf>
  </cellXfs>
  <cellStyles count="4">
    <cellStyle name="百分比" xfId="1" builtinId="5"/>
    <cellStyle name="常规" xfId="0" builtinId="0"/>
    <cellStyle name="常规 2" xfId="2" xr:uid="{46CEFEF9-CF71-4414-A105-D974C6BEC8F1}"/>
    <cellStyle name="常规 3" xfId="3" xr:uid="{EA6AB873-84C8-4F66-B2B6-49CBF77F9D6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1CBED-F705-4C98-9EC6-FAFC8D73F839}">
  <dimension ref="A1:K30"/>
  <sheetViews>
    <sheetView workbookViewId="0">
      <selection sqref="A1:I1"/>
    </sheetView>
  </sheetViews>
  <sheetFormatPr defaultColWidth="9" defaultRowHeight="12.75" x14ac:dyDescent="0.2"/>
  <cols>
    <col min="1" max="1" width="7.75" style="1" customWidth="1"/>
    <col min="2" max="2" width="24.125" style="1" customWidth="1"/>
    <col min="3" max="3" width="14" style="1" customWidth="1"/>
    <col min="4" max="4" width="13.25" style="1" customWidth="1"/>
    <col min="5" max="5" width="5.375" style="1" customWidth="1"/>
    <col min="6" max="6" width="5.25" style="1" customWidth="1"/>
    <col min="7" max="7" width="4.75" style="1" customWidth="1"/>
    <col min="8" max="8" width="4.25" style="1" customWidth="1"/>
    <col min="9" max="9" width="5.375" style="1" customWidth="1"/>
    <col min="10" max="16384" width="9" style="1"/>
  </cols>
  <sheetData>
    <row r="1" spans="1:11" x14ac:dyDescent="0.2">
      <c r="A1" s="318" t="s">
        <v>41</v>
      </c>
      <c r="B1" s="318"/>
      <c r="C1" s="318"/>
      <c r="D1" s="318"/>
      <c r="E1" s="318"/>
      <c r="F1" s="318"/>
      <c r="G1" s="318"/>
      <c r="H1" s="318"/>
      <c r="I1" s="318"/>
    </row>
    <row r="2" spans="1:11" x14ac:dyDescent="0.2">
      <c r="A2" s="319" t="s">
        <v>42</v>
      </c>
      <c r="B2" s="319" t="s">
        <v>43</v>
      </c>
      <c r="C2" s="319" t="s">
        <v>44</v>
      </c>
      <c r="D2" s="321" t="s">
        <v>45</v>
      </c>
      <c r="E2" s="319" t="s">
        <v>46</v>
      </c>
      <c r="F2" s="319"/>
      <c r="G2" s="319"/>
      <c r="H2" s="319"/>
      <c r="I2" s="319"/>
    </row>
    <row r="3" spans="1:11" x14ac:dyDescent="0.2">
      <c r="A3" s="320"/>
      <c r="B3" s="320"/>
      <c r="C3" s="320"/>
      <c r="D3" s="322"/>
      <c r="E3" s="14" t="s">
        <v>47</v>
      </c>
      <c r="F3" s="14" t="s">
        <v>48</v>
      </c>
      <c r="G3" s="14" t="s">
        <v>49</v>
      </c>
      <c r="H3" s="14" t="s">
        <v>50</v>
      </c>
      <c r="I3" s="14" t="s">
        <v>51</v>
      </c>
    </row>
    <row r="4" spans="1:11" x14ac:dyDescent="0.2">
      <c r="A4" s="15" t="s">
        <v>52</v>
      </c>
      <c r="B4" s="15" t="s">
        <v>53</v>
      </c>
      <c r="C4" s="15" t="s">
        <v>54</v>
      </c>
      <c r="D4" s="15" t="s">
        <v>55</v>
      </c>
      <c r="E4" s="16">
        <v>72.7</v>
      </c>
      <c r="F4" s="16">
        <v>19.600000000000001</v>
      </c>
      <c r="G4" s="16">
        <v>1.2</v>
      </c>
      <c r="H4" s="16" t="s">
        <v>56</v>
      </c>
      <c r="I4" s="16">
        <v>4.0999999999999996</v>
      </c>
    </row>
    <row r="5" spans="1:11" x14ac:dyDescent="0.2">
      <c r="A5" s="15" t="s">
        <v>57</v>
      </c>
      <c r="B5" s="15" t="s">
        <v>58</v>
      </c>
      <c r="C5" s="15" t="s">
        <v>54</v>
      </c>
      <c r="D5" s="15" t="s">
        <v>55</v>
      </c>
      <c r="E5" s="16">
        <v>73.8</v>
      </c>
      <c r="F5" s="16">
        <v>21.5</v>
      </c>
      <c r="G5" s="16">
        <v>3.2</v>
      </c>
      <c r="H5" s="16" t="s">
        <v>56</v>
      </c>
      <c r="I5" s="16" t="s">
        <v>56</v>
      </c>
    </row>
    <row r="6" spans="1:11" x14ac:dyDescent="0.2">
      <c r="A6" s="15" t="s">
        <v>59</v>
      </c>
      <c r="B6" s="15" t="s">
        <v>58</v>
      </c>
      <c r="C6" s="15" t="s">
        <v>54</v>
      </c>
      <c r="D6" s="15" t="s">
        <v>55</v>
      </c>
      <c r="E6" s="16">
        <v>73.599999999999994</v>
      </c>
      <c r="F6" s="16">
        <v>20.100000000000001</v>
      </c>
      <c r="G6" s="16">
        <v>1.2</v>
      </c>
      <c r="H6" s="16" t="s">
        <v>56</v>
      </c>
      <c r="I6" s="16">
        <v>2.9</v>
      </c>
    </row>
    <row r="7" spans="1:11" x14ac:dyDescent="0.2">
      <c r="A7" s="15" t="s">
        <v>60</v>
      </c>
      <c r="B7" s="15" t="s">
        <v>58</v>
      </c>
      <c r="C7" s="15" t="s">
        <v>54</v>
      </c>
      <c r="D7" s="15" t="s">
        <v>55</v>
      </c>
      <c r="E7" s="16">
        <v>78</v>
      </c>
      <c r="F7" s="16">
        <v>18</v>
      </c>
      <c r="G7" s="16">
        <v>1.5</v>
      </c>
      <c r="H7" s="16">
        <v>1.5</v>
      </c>
      <c r="I7" s="16">
        <v>2.8</v>
      </c>
    </row>
    <row r="8" spans="1:11" x14ac:dyDescent="0.2">
      <c r="A8" s="15" t="s">
        <v>61</v>
      </c>
      <c r="B8" s="15" t="s">
        <v>58</v>
      </c>
      <c r="C8" s="15" t="s">
        <v>54</v>
      </c>
      <c r="D8" s="15" t="s">
        <v>55</v>
      </c>
      <c r="E8" s="16">
        <v>77.3</v>
      </c>
      <c r="F8" s="16">
        <v>10.8</v>
      </c>
      <c r="G8" s="16">
        <v>4.2</v>
      </c>
      <c r="H8" s="16" t="s">
        <v>56</v>
      </c>
      <c r="I8" s="16">
        <v>5.4</v>
      </c>
    </row>
    <row r="9" spans="1:11" x14ac:dyDescent="0.2">
      <c r="A9" s="15" t="s">
        <v>62</v>
      </c>
      <c r="B9" s="15" t="s">
        <v>63</v>
      </c>
      <c r="C9" s="15" t="s">
        <v>54</v>
      </c>
      <c r="D9" s="15" t="s">
        <v>55</v>
      </c>
      <c r="E9" s="16">
        <v>75.5</v>
      </c>
      <c r="F9" s="16">
        <v>19.3</v>
      </c>
      <c r="G9" s="16">
        <v>1.4</v>
      </c>
      <c r="H9" s="16">
        <v>1.4</v>
      </c>
      <c r="I9" s="16">
        <v>2.2999999999999998</v>
      </c>
    </row>
    <row r="10" spans="1:11" x14ac:dyDescent="0.2">
      <c r="A10" s="15" t="s">
        <v>64</v>
      </c>
      <c r="B10" s="15" t="s">
        <v>63</v>
      </c>
      <c r="C10" s="15" t="s">
        <v>54</v>
      </c>
      <c r="D10" s="15" t="s">
        <v>55</v>
      </c>
      <c r="E10" s="16">
        <v>73.8</v>
      </c>
      <c r="F10" s="16">
        <v>23.1</v>
      </c>
      <c r="G10" s="16" t="s">
        <v>65</v>
      </c>
      <c r="H10" s="16">
        <v>1.3</v>
      </c>
      <c r="I10" s="16">
        <v>1.8</v>
      </c>
      <c r="J10" s="17"/>
    </row>
    <row r="11" spans="1:11" x14ac:dyDescent="0.2">
      <c r="A11" s="15" t="s">
        <v>66</v>
      </c>
      <c r="B11" s="15" t="s">
        <v>67</v>
      </c>
      <c r="C11" s="15" t="s">
        <v>54</v>
      </c>
      <c r="D11" s="15" t="s">
        <v>55</v>
      </c>
      <c r="E11" s="16">
        <v>78.099999999999994</v>
      </c>
      <c r="F11" s="16">
        <v>17.8</v>
      </c>
      <c r="G11" s="16" t="s">
        <v>56</v>
      </c>
      <c r="H11" s="16" t="s">
        <v>56</v>
      </c>
      <c r="I11" s="16">
        <v>2.2000000000000002</v>
      </c>
    </row>
    <row r="12" spans="1:11" x14ac:dyDescent="0.2">
      <c r="A12" s="15" t="s">
        <v>68</v>
      </c>
      <c r="B12" s="15" t="s">
        <v>69</v>
      </c>
      <c r="C12" s="15" t="s">
        <v>54</v>
      </c>
      <c r="D12" s="15" t="s">
        <v>70</v>
      </c>
      <c r="E12" s="16">
        <v>76.900000000000006</v>
      </c>
      <c r="F12" s="16">
        <v>14.8</v>
      </c>
      <c r="G12" s="16" t="s">
        <v>56</v>
      </c>
      <c r="H12" s="16" t="s">
        <v>56</v>
      </c>
      <c r="I12" s="16">
        <v>6.8</v>
      </c>
    </row>
    <row r="13" spans="1:11" x14ac:dyDescent="0.2">
      <c r="A13" s="15" t="s">
        <v>71</v>
      </c>
      <c r="B13" s="15" t="s">
        <v>69</v>
      </c>
      <c r="C13" s="15" t="s">
        <v>54</v>
      </c>
      <c r="D13" s="15" t="s">
        <v>70</v>
      </c>
      <c r="E13" s="16">
        <v>73.599999999999994</v>
      </c>
      <c r="F13" s="16">
        <v>21.8</v>
      </c>
      <c r="G13" s="16" t="s">
        <v>65</v>
      </c>
      <c r="H13" s="16" t="s">
        <v>56</v>
      </c>
      <c r="I13" s="16">
        <v>4.0999999999999996</v>
      </c>
    </row>
    <row r="14" spans="1:11" x14ac:dyDescent="0.2">
      <c r="A14" s="15" t="s">
        <v>72</v>
      </c>
      <c r="B14" s="15" t="s">
        <v>73</v>
      </c>
      <c r="C14" s="15" t="s">
        <v>54</v>
      </c>
      <c r="D14" s="15" t="s">
        <v>70</v>
      </c>
      <c r="E14" s="16">
        <v>64.8</v>
      </c>
      <c r="F14" s="16">
        <v>25</v>
      </c>
      <c r="G14" s="16">
        <v>3.2</v>
      </c>
      <c r="H14" s="16" t="s">
        <v>56</v>
      </c>
      <c r="I14" s="16">
        <v>5.9</v>
      </c>
    </row>
    <row r="15" spans="1:11" x14ac:dyDescent="0.2">
      <c r="A15" s="15" t="s">
        <v>74</v>
      </c>
      <c r="B15" s="15" t="s">
        <v>73</v>
      </c>
      <c r="C15" s="15" t="s">
        <v>54</v>
      </c>
      <c r="D15" s="15" t="s">
        <v>70</v>
      </c>
      <c r="E15" s="16">
        <v>74.2</v>
      </c>
      <c r="F15" s="16">
        <v>15.6</v>
      </c>
      <c r="G15" s="16">
        <v>2.4</v>
      </c>
      <c r="H15" s="16" t="s">
        <v>56</v>
      </c>
      <c r="I15" s="16">
        <v>6.3</v>
      </c>
    </row>
    <row r="16" spans="1:11" x14ac:dyDescent="0.2">
      <c r="A16" s="15" t="s">
        <v>75</v>
      </c>
      <c r="B16" s="15" t="s">
        <v>73</v>
      </c>
      <c r="C16" s="15" t="s">
        <v>54</v>
      </c>
      <c r="D16" s="15" t="s">
        <v>70</v>
      </c>
      <c r="E16" s="16">
        <v>78.099999999999994</v>
      </c>
      <c r="F16" s="16">
        <v>14.3</v>
      </c>
      <c r="G16" s="16" t="s">
        <v>76</v>
      </c>
      <c r="H16" s="16" t="s">
        <v>56</v>
      </c>
      <c r="I16" s="16">
        <v>6.5</v>
      </c>
      <c r="K16" s="18"/>
    </row>
    <row r="17" spans="1:9" x14ac:dyDescent="0.2">
      <c r="A17" s="15" t="s">
        <v>77</v>
      </c>
      <c r="B17" s="15" t="s">
        <v>78</v>
      </c>
      <c r="C17" s="15" t="s">
        <v>54</v>
      </c>
      <c r="D17" s="15" t="s">
        <v>55</v>
      </c>
      <c r="E17" s="16">
        <v>70.400000000000006</v>
      </c>
      <c r="F17" s="16">
        <v>24.3</v>
      </c>
      <c r="G17" s="16" t="s">
        <v>65</v>
      </c>
      <c r="H17" s="16" t="s">
        <v>56</v>
      </c>
      <c r="I17" s="16">
        <v>4.4000000000000004</v>
      </c>
    </row>
    <row r="18" spans="1:9" x14ac:dyDescent="0.2">
      <c r="A18" s="15" t="s">
        <v>79</v>
      </c>
      <c r="B18" s="15" t="s">
        <v>78</v>
      </c>
      <c r="C18" s="15" t="s">
        <v>54</v>
      </c>
      <c r="D18" s="15" t="s">
        <v>55</v>
      </c>
      <c r="E18" s="16">
        <v>74.099999999999994</v>
      </c>
      <c r="F18" s="16">
        <v>21</v>
      </c>
      <c r="G18" s="16" t="s">
        <v>65</v>
      </c>
      <c r="H18" s="16" t="s">
        <v>56</v>
      </c>
      <c r="I18" s="16">
        <v>4</v>
      </c>
    </row>
    <row r="19" spans="1:9" x14ac:dyDescent="0.2">
      <c r="A19" s="15" t="s">
        <v>80</v>
      </c>
      <c r="B19" s="15" t="s">
        <v>78</v>
      </c>
      <c r="C19" s="15" t="s">
        <v>54</v>
      </c>
      <c r="D19" s="15" t="s">
        <v>55</v>
      </c>
      <c r="E19" s="16">
        <v>73.599999999999994</v>
      </c>
      <c r="F19" s="16">
        <v>20</v>
      </c>
      <c r="G19" s="16" t="s">
        <v>65</v>
      </c>
      <c r="H19" s="16">
        <v>1</v>
      </c>
      <c r="I19" s="16">
        <v>5.3</v>
      </c>
    </row>
    <row r="20" spans="1:9" x14ac:dyDescent="0.2">
      <c r="A20" s="19" t="s">
        <v>81</v>
      </c>
      <c r="B20" s="15" t="s">
        <v>82</v>
      </c>
      <c r="C20" s="15" t="s">
        <v>54</v>
      </c>
      <c r="D20" s="15" t="s">
        <v>70</v>
      </c>
      <c r="E20" s="16">
        <v>63.4</v>
      </c>
      <c r="F20" s="16">
        <v>26</v>
      </c>
      <c r="G20" s="16" t="s">
        <v>76</v>
      </c>
      <c r="H20" s="16" t="s">
        <v>56</v>
      </c>
      <c r="I20" s="16">
        <v>7.8</v>
      </c>
    </row>
    <row r="21" spans="1:9" x14ac:dyDescent="0.2">
      <c r="A21" s="316" t="s">
        <v>377</v>
      </c>
      <c r="B21" s="316"/>
      <c r="C21" s="316"/>
      <c r="D21" s="316"/>
      <c r="E21" s="316"/>
      <c r="F21" s="316"/>
      <c r="G21" s="316"/>
      <c r="H21" s="316"/>
      <c r="I21" s="316"/>
    </row>
    <row r="22" spans="1:9" x14ac:dyDescent="0.2">
      <c r="A22" s="317"/>
      <c r="B22" s="317"/>
      <c r="C22" s="317"/>
      <c r="D22" s="317"/>
      <c r="E22" s="317"/>
      <c r="F22" s="317"/>
      <c r="G22" s="317"/>
      <c r="H22" s="317"/>
      <c r="I22" s="317"/>
    </row>
    <row r="23" spans="1:9" x14ac:dyDescent="0.2">
      <c r="A23" s="317"/>
      <c r="B23" s="317"/>
      <c r="C23" s="317"/>
      <c r="D23" s="317"/>
      <c r="E23" s="317"/>
      <c r="F23" s="317"/>
      <c r="G23" s="317"/>
      <c r="H23" s="317"/>
      <c r="I23" s="317"/>
    </row>
    <row r="24" spans="1:9" x14ac:dyDescent="0.2">
      <c r="A24" s="317"/>
      <c r="B24" s="317"/>
      <c r="C24" s="317"/>
      <c r="D24" s="317"/>
      <c r="E24" s="317"/>
      <c r="F24" s="317"/>
      <c r="G24" s="317"/>
      <c r="H24" s="317"/>
      <c r="I24" s="317"/>
    </row>
    <row r="25" spans="1:9" x14ac:dyDescent="0.2">
      <c r="A25" s="317"/>
      <c r="B25" s="317"/>
      <c r="C25" s="317"/>
      <c r="D25" s="317"/>
      <c r="E25" s="317"/>
      <c r="F25" s="317"/>
      <c r="G25" s="317"/>
      <c r="H25" s="317"/>
      <c r="I25" s="317"/>
    </row>
    <row r="26" spans="1:9" x14ac:dyDescent="0.2">
      <c r="A26" s="20"/>
      <c r="B26" s="20"/>
      <c r="C26" s="20"/>
      <c r="D26" s="20"/>
      <c r="E26" s="20"/>
      <c r="F26" s="20"/>
      <c r="G26" s="20"/>
      <c r="H26" s="20"/>
      <c r="I26" s="20"/>
    </row>
    <row r="27" spans="1:9" x14ac:dyDescent="0.2">
      <c r="A27" s="20"/>
      <c r="B27" s="20"/>
      <c r="C27" s="20"/>
      <c r="D27" s="20"/>
      <c r="E27" s="20"/>
      <c r="F27" s="20"/>
      <c r="G27" s="20"/>
      <c r="H27" s="20"/>
      <c r="I27" s="20"/>
    </row>
    <row r="28" spans="1:9" x14ac:dyDescent="0.2">
      <c r="A28" s="20"/>
      <c r="B28" s="20"/>
      <c r="C28" s="20"/>
      <c r="D28" s="20"/>
      <c r="E28" s="20"/>
      <c r="F28" s="20"/>
      <c r="G28" s="20"/>
      <c r="H28" s="20"/>
      <c r="I28" s="20"/>
    </row>
    <row r="29" spans="1:9" x14ac:dyDescent="0.2">
      <c r="A29" s="20"/>
      <c r="B29" s="20"/>
      <c r="C29" s="20"/>
      <c r="D29" s="20"/>
      <c r="E29" s="20"/>
      <c r="F29" s="20"/>
      <c r="G29" s="20"/>
      <c r="H29" s="20"/>
      <c r="I29" s="20"/>
    </row>
    <row r="30" spans="1:9" x14ac:dyDescent="0.2">
      <c r="A30" s="20"/>
      <c r="B30" s="20"/>
      <c r="C30" s="20"/>
      <c r="D30" s="20"/>
      <c r="E30" s="20"/>
      <c r="F30" s="20"/>
      <c r="G30" s="20"/>
      <c r="H30" s="20"/>
      <c r="I30" s="20"/>
    </row>
  </sheetData>
  <mergeCells count="7">
    <mergeCell ref="A21:I25"/>
    <mergeCell ref="A1:I1"/>
    <mergeCell ref="A2:A3"/>
    <mergeCell ref="B2:B3"/>
    <mergeCell ref="C2:C3"/>
    <mergeCell ref="D2:D3"/>
    <mergeCell ref="E2:I2"/>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EC138-DAB5-4A8E-A8F4-2EB2666B01FA}">
  <dimension ref="A1:Y26"/>
  <sheetViews>
    <sheetView workbookViewId="0">
      <selection sqref="A1:Y1"/>
    </sheetView>
  </sheetViews>
  <sheetFormatPr defaultColWidth="9" defaultRowHeight="12" x14ac:dyDescent="0.2"/>
  <cols>
    <col min="1" max="1" width="7.125" style="21" bestFit="1" customWidth="1"/>
    <col min="2" max="7" width="5.625" style="21" bestFit="1" customWidth="1"/>
    <col min="8" max="8" width="6.375" style="21" bestFit="1" customWidth="1"/>
    <col min="9" max="14" width="5.625" style="21" bestFit="1" customWidth="1"/>
    <col min="15" max="16" width="5.625" style="21" customWidth="1"/>
    <col min="17" max="19" width="5.625" style="21" bestFit="1" customWidth="1"/>
    <col min="20" max="20" width="6" style="21" bestFit="1" customWidth="1"/>
    <col min="21" max="21" width="10.75" style="21" bestFit="1" customWidth="1"/>
    <col min="22" max="22" width="10.75" style="21" customWidth="1"/>
    <col min="23" max="23" width="14.125" style="21" bestFit="1" customWidth="1"/>
    <col min="24" max="24" width="10.75" style="21" bestFit="1" customWidth="1"/>
    <col min="25" max="25" width="14.125" style="21" bestFit="1" customWidth="1"/>
    <col min="26" max="27" width="6" style="21" bestFit="1" customWidth="1"/>
    <col min="28" max="28" width="7.25" style="21" bestFit="1" customWidth="1"/>
    <col min="29" max="29" width="6.5" style="21" bestFit="1" customWidth="1"/>
    <col min="30" max="30" width="10.5" style="21" bestFit="1" customWidth="1"/>
    <col min="31" max="31" width="8.25" style="21" bestFit="1" customWidth="1"/>
    <col min="32" max="32" width="10.5" style="21" bestFit="1" customWidth="1"/>
    <col min="33" max="16384" width="9" style="21"/>
  </cols>
  <sheetData>
    <row r="1" spans="1:25" x14ac:dyDescent="0.2">
      <c r="A1" s="323" t="s">
        <v>118</v>
      </c>
      <c r="B1" s="323"/>
      <c r="C1" s="323"/>
      <c r="D1" s="323"/>
      <c r="E1" s="323"/>
      <c r="F1" s="323"/>
      <c r="G1" s="323"/>
      <c r="H1" s="323"/>
      <c r="I1" s="323"/>
      <c r="J1" s="323"/>
      <c r="K1" s="323"/>
      <c r="L1" s="323"/>
      <c r="M1" s="323"/>
      <c r="N1" s="323"/>
      <c r="O1" s="323"/>
      <c r="P1" s="323"/>
      <c r="Q1" s="323"/>
      <c r="R1" s="323"/>
      <c r="S1" s="323"/>
      <c r="T1" s="323"/>
      <c r="U1" s="323"/>
      <c r="V1" s="323"/>
      <c r="W1" s="323"/>
      <c r="X1" s="323"/>
      <c r="Y1" s="323"/>
    </row>
    <row r="2" spans="1:25" ht="12" customHeight="1" x14ac:dyDescent="0.2">
      <c r="A2" s="327" t="s">
        <v>83</v>
      </c>
      <c r="B2" s="330" t="s">
        <v>84</v>
      </c>
      <c r="C2" s="324" t="s">
        <v>57</v>
      </c>
      <c r="D2" s="324" t="s">
        <v>59</v>
      </c>
      <c r="E2" s="324" t="s">
        <v>60</v>
      </c>
      <c r="F2" s="324" t="s">
        <v>61</v>
      </c>
      <c r="G2" s="324" t="s">
        <v>85</v>
      </c>
      <c r="H2" s="324" t="s">
        <v>86</v>
      </c>
      <c r="I2" s="324" t="s">
        <v>64</v>
      </c>
      <c r="J2" s="324" t="s">
        <v>66</v>
      </c>
      <c r="K2" s="324" t="s">
        <v>87</v>
      </c>
      <c r="L2" s="324" t="s">
        <v>88</v>
      </c>
      <c r="M2" s="324" t="s">
        <v>72</v>
      </c>
      <c r="N2" s="324" t="s">
        <v>74</v>
      </c>
      <c r="O2" s="324" t="s">
        <v>75</v>
      </c>
      <c r="P2" s="324" t="s">
        <v>117</v>
      </c>
      <c r="Q2" s="324" t="s">
        <v>89</v>
      </c>
      <c r="R2" s="324" t="s">
        <v>79</v>
      </c>
      <c r="S2" s="324" t="s">
        <v>80</v>
      </c>
      <c r="T2" s="333" t="s">
        <v>81</v>
      </c>
      <c r="U2" s="340" t="s">
        <v>90</v>
      </c>
      <c r="V2" s="340"/>
      <c r="W2" s="343"/>
      <c r="X2" s="340" t="s">
        <v>91</v>
      </c>
      <c r="Y2" s="340"/>
    </row>
    <row r="3" spans="1:25" x14ac:dyDescent="0.2">
      <c r="A3" s="328"/>
      <c r="B3" s="331"/>
      <c r="C3" s="325"/>
      <c r="D3" s="325"/>
      <c r="E3" s="325"/>
      <c r="F3" s="325"/>
      <c r="G3" s="325"/>
      <c r="H3" s="325"/>
      <c r="I3" s="325"/>
      <c r="J3" s="325"/>
      <c r="K3" s="325"/>
      <c r="L3" s="325"/>
      <c r="M3" s="325"/>
      <c r="N3" s="325"/>
      <c r="O3" s="325"/>
      <c r="P3" s="325"/>
      <c r="Q3" s="325"/>
      <c r="R3" s="325"/>
      <c r="S3" s="325"/>
      <c r="T3" s="334"/>
      <c r="U3" s="325" t="s">
        <v>119</v>
      </c>
      <c r="V3" s="325"/>
      <c r="W3" s="341" t="s">
        <v>94</v>
      </c>
      <c r="X3" s="336" t="s">
        <v>93</v>
      </c>
      <c r="Y3" s="338" t="s">
        <v>94</v>
      </c>
    </row>
    <row r="4" spans="1:25" x14ac:dyDescent="0.2">
      <c r="A4" s="329"/>
      <c r="B4" s="332"/>
      <c r="C4" s="326"/>
      <c r="D4" s="326"/>
      <c r="E4" s="326"/>
      <c r="F4" s="326"/>
      <c r="G4" s="326"/>
      <c r="H4" s="326"/>
      <c r="I4" s="326"/>
      <c r="J4" s="326"/>
      <c r="K4" s="326"/>
      <c r="L4" s="326"/>
      <c r="M4" s="326"/>
      <c r="N4" s="326"/>
      <c r="O4" s="326"/>
      <c r="P4" s="326"/>
      <c r="Q4" s="326"/>
      <c r="R4" s="326"/>
      <c r="S4" s="326"/>
      <c r="T4" s="335"/>
      <c r="U4" s="36" t="s">
        <v>121</v>
      </c>
      <c r="V4" s="36" t="s">
        <v>123</v>
      </c>
      <c r="W4" s="342"/>
      <c r="X4" s="337"/>
      <c r="Y4" s="339"/>
    </row>
    <row r="5" spans="1:25" ht="13.5" x14ac:dyDescent="0.25">
      <c r="A5" s="22" t="s">
        <v>95</v>
      </c>
      <c r="B5" s="23">
        <v>47.185558098141193</v>
      </c>
      <c r="C5" s="24">
        <v>46.011511261107586</v>
      </c>
      <c r="D5" s="24">
        <v>46.356842324692856</v>
      </c>
      <c r="E5" s="24">
        <v>46.920499558139568</v>
      </c>
      <c r="F5" s="24">
        <v>46.745502204903936</v>
      </c>
      <c r="G5" s="24">
        <v>45.924548630142517</v>
      </c>
      <c r="H5" s="24">
        <v>46.04204851083837</v>
      </c>
      <c r="I5" s="24">
        <v>45.160900887133977</v>
      </c>
      <c r="J5" s="24">
        <v>46.095959848071452</v>
      </c>
      <c r="K5" s="24">
        <v>45.001110890664293</v>
      </c>
      <c r="L5" s="24">
        <v>46.44897456099784</v>
      </c>
      <c r="M5" s="24">
        <v>45.144591296328009</v>
      </c>
      <c r="N5" s="24">
        <v>45.476355119764115</v>
      </c>
      <c r="O5" s="24">
        <v>46.014480429131339</v>
      </c>
      <c r="P5" s="24">
        <v>45.994412279195686</v>
      </c>
      <c r="Q5" s="24">
        <v>46.583427763809063</v>
      </c>
      <c r="R5" s="24">
        <v>46.998802564736394</v>
      </c>
      <c r="S5" s="24">
        <v>46.313891448247908</v>
      </c>
      <c r="T5" s="30">
        <v>46.600032703249866</v>
      </c>
      <c r="U5" s="23">
        <v>41.60889439728674</v>
      </c>
      <c r="V5" s="39">
        <v>6.3956034395566713E-2</v>
      </c>
      <c r="W5" s="25">
        <v>41.651193404746842</v>
      </c>
      <c r="X5" s="24">
        <v>44.619174879858932</v>
      </c>
      <c r="Y5" s="25">
        <v>44.634628462819386</v>
      </c>
    </row>
    <row r="6" spans="1:25" ht="13.5" x14ac:dyDescent="0.25">
      <c r="A6" s="22" t="s">
        <v>96</v>
      </c>
      <c r="B6" s="26">
        <v>8.8655079918534864E-3</v>
      </c>
      <c r="C6" s="27">
        <v>2.2485776545103581E-3</v>
      </c>
      <c r="D6" s="27">
        <v>4.391728958878344E-3</v>
      </c>
      <c r="E6" s="27">
        <v>3.3602261237759561E-3</v>
      </c>
      <c r="F6" s="27">
        <v>2.1831341588618037E-3</v>
      </c>
      <c r="G6" s="27">
        <v>3.3277732438562958E-3</v>
      </c>
      <c r="H6" s="27">
        <v>0</v>
      </c>
      <c r="I6" s="27">
        <v>0</v>
      </c>
      <c r="J6" s="27">
        <v>6.7139979241690809E-3</v>
      </c>
      <c r="K6" s="27">
        <v>1.0725206470777819E-2</v>
      </c>
      <c r="L6" s="27">
        <v>5.3605400608866746E-3</v>
      </c>
      <c r="M6" s="27">
        <v>4.268585206850071E-3</v>
      </c>
      <c r="N6" s="27">
        <v>7.4603991534629502E-3</v>
      </c>
      <c r="O6" s="27">
        <v>1.392171489430989E-2</v>
      </c>
      <c r="P6" s="27">
        <v>1.5988046537540213E-2</v>
      </c>
      <c r="Q6" s="27">
        <v>3.2755110886531552E-3</v>
      </c>
      <c r="R6" s="27">
        <v>0</v>
      </c>
      <c r="S6" s="27">
        <v>1.097154924926841E-3</v>
      </c>
      <c r="T6" s="27">
        <v>1.3708062931736887E-2</v>
      </c>
      <c r="U6" s="26">
        <v>9.0968532901609337E-3</v>
      </c>
      <c r="V6" s="39">
        <v>8.3970436240626053E-4</v>
      </c>
      <c r="W6" s="22">
        <v>9.7032483179375281E-3</v>
      </c>
      <c r="X6" s="27">
        <v>1.1831407042786925E-3</v>
      </c>
      <c r="Y6" s="22">
        <v>4.7294970556629812E-3</v>
      </c>
    </row>
    <row r="7" spans="1:25" ht="13.5" x14ac:dyDescent="0.25">
      <c r="A7" s="22" t="s">
        <v>97</v>
      </c>
      <c r="B7" s="26">
        <v>0.46663601315120823</v>
      </c>
      <c r="C7" s="27">
        <v>0.27488861826389122</v>
      </c>
      <c r="D7" s="27">
        <v>0.55990152496740009</v>
      </c>
      <c r="E7" s="27">
        <v>0.27234632733204123</v>
      </c>
      <c r="F7" s="27">
        <v>0.20646991307435505</v>
      </c>
      <c r="G7" s="27">
        <v>0.98053947887973703</v>
      </c>
      <c r="H7" s="27">
        <v>0.82184669375615782</v>
      </c>
      <c r="I7" s="27">
        <v>0.34314267561203216</v>
      </c>
      <c r="J7" s="27">
        <v>0.5347027946808256</v>
      </c>
      <c r="K7" s="27">
        <v>0.86979279436713952</v>
      </c>
      <c r="L7" s="27">
        <v>0.60145259483148494</v>
      </c>
      <c r="M7" s="27">
        <v>0.38940168549489773</v>
      </c>
      <c r="N7" s="27">
        <v>0.21246151017754844</v>
      </c>
      <c r="O7" s="27">
        <v>0.73677998825270807</v>
      </c>
      <c r="P7" s="27">
        <v>0.6906836104217372</v>
      </c>
      <c r="Q7" s="27">
        <v>0.50674340215523406</v>
      </c>
      <c r="R7" s="27">
        <v>0.62554842786336418</v>
      </c>
      <c r="S7" s="27">
        <v>0.7206332977904476</v>
      </c>
      <c r="T7" s="27">
        <v>1.1335513578167042</v>
      </c>
      <c r="U7" s="26">
        <v>0.79979469014044524</v>
      </c>
      <c r="V7" s="39">
        <v>1.0563148043135579E-3</v>
      </c>
      <c r="W7" s="22">
        <v>0.81264704662726794</v>
      </c>
      <c r="X7" s="27">
        <v>0.23426185944718114</v>
      </c>
      <c r="Y7" s="22">
        <v>0.24829859542230651</v>
      </c>
    </row>
    <row r="8" spans="1:25" ht="13.5" x14ac:dyDescent="0.2">
      <c r="A8" s="22" t="s">
        <v>98</v>
      </c>
      <c r="B8" s="26">
        <v>8.7378844738407384</v>
      </c>
      <c r="C8" s="27">
        <v>8.6581256151997206</v>
      </c>
      <c r="D8" s="27">
        <v>8.6465831279635186</v>
      </c>
      <c r="E8" s="27">
        <v>8.3515193075249368</v>
      </c>
      <c r="F8" s="27">
        <v>8.1325466183203456</v>
      </c>
      <c r="G8" s="27">
        <v>7.9826416504436031</v>
      </c>
      <c r="H8" s="27">
        <v>8.0527291194597197</v>
      </c>
      <c r="I8" s="27">
        <v>7.8119083567476526</v>
      </c>
      <c r="J8" s="27">
        <v>8.1165437484864942</v>
      </c>
      <c r="K8" s="27">
        <v>8.2333745021637483</v>
      </c>
      <c r="L8" s="27">
        <v>7.8704864399484498</v>
      </c>
      <c r="M8" s="27">
        <v>8.0519833014765343</v>
      </c>
      <c r="N8" s="27">
        <v>8.3729794514434186</v>
      </c>
      <c r="O8" s="27">
        <v>7.6904630415596991</v>
      </c>
      <c r="P8" s="27">
        <v>7.6946121201653463</v>
      </c>
      <c r="Q8" s="27">
        <v>7.8177128811276706</v>
      </c>
      <c r="R8" s="27">
        <v>7.5675279350976208</v>
      </c>
      <c r="S8" s="27">
        <v>7.6809433335195001</v>
      </c>
      <c r="T8" s="27">
        <v>7.5876209788854405</v>
      </c>
      <c r="U8" s="26">
        <v>7.5166160802228541</v>
      </c>
      <c r="V8" s="39">
        <v>8.3330369651996618E-3</v>
      </c>
      <c r="W8" s="22">
        <v>7.5304693421348343</v>
      </c>
      <c r="X8" s="27">
        <v>7.3788829607693724</v>
      </c>
      <c r="Y8" s="22">
        <v>7.4898552169681638</v>
      </c>
    </row>
    <row r="9" spans="1:25" x14ac:dyDescent="0.2">
      <c r="A9" s="22" t="s">
        <v>99</v>
      </c>
      <c r="B9" s="26">
        <v>0.14517269336660082</v>
      </c>
      <c r="C9" s="27">
        <v>0.13941181457964219</v>
      </c>
      <c r="D9" s="27">
        <v>0.13943739444438744</v>
      </c>
      <c r="E9" s="27">
        <v>0.13328896957644626</v>
      </c>
      <c r="F9" s="27">
        <v>0.14081215324658633</v>
      </c>
      <c r="G9" s="27">
        <v>0.13643870299810812</v>
      </c>
      <c r="H9" s="27">
        <v>0.1372400749107999</v>
      </c>
      <c r="I9" s="27">
        <v>0.13430020851120483</v>
      </c>
      <c r="J9" s="27">
        <v>0.13539895813740979</v>
      </c>
      <c r="K9" s="27">
        <v>0.13621012217887832</v>
      </c>
      <c r="L9" s="27">
        <v>0.14473458164394024</v>
      </c>
      <c r="M9" s="27">
        <v>0.14193045812776486</v>
      </c>
      <c r="N9" s="27">
        <v>0.13641872737760824</v>
      </c>
      <c r="O9" s="27">
        <v>0.12850813748593745</v>
      </c>
      <c r="P9" s="27">
        <v>0.1279043723003217</v>
      </c>
      <c r="Q9" s="27">
        <v>0.13975513978253462</v>
      </c>
      <c r="R9" s="27">
        <v>0.13513589730846196</v>
      </c>
      <c r="S9" s="27">
        <v>0.1393386754657088</v>
      </c>
      <c r="T9" s="27">
        <v>0.12020916724753887</v>
      </c>
      <c r="U9" s="26">
        <v>0.10189767980548453</v>
      </c>
      <c r="V9" s="39">
        <v>3.6329547374980582E-3</v>
      </c>
      <c r="W9" s="22">
        <v>8.2477610702468993E-2</v>
      </c>
      <c r="X9" s="27">
        <v>0.12304663324498402</v>
      </c>
      <c r="Y9" s="22">
        <v>0.11469030359982729</v>
      </c>
    </row>
    <row r="10" spans="1:25" x14ac:dyDescent="0.2">
      <c r="A10" s="22" t="s">
        <v>100</v>
      </c>
      <c r="B10" s="23">
        <v>42.08062128627212</v>
      </c>
      <c r="C10" s="24">
        <v>43.373538419855045</v>
      </c>
      <c r="D10" s="24">
        <v>42.866629919577221</v>
      </c>
      <c r="E10" s="24">
        <v>42.189722324203871</v>
      </c>
      <c r="F10" s="24">
        <v>42.59044338451357</v>
      </c>
      <c r="G10" s="24">
        <v>43.28088569866523</v>
      </c>
      <c r="H10" s="24">
        <v>43.279332755747326</v>
      </c>
      <c r="I10" s="24">
        <v>44.652616355126753</v>
      </c>
      <c r="J10" s="24">
        <v>43.492607152974884</v>
      </c>
      <c r="K10" s="24">
        <v>44.553998483310501</v>
      </c>
      <c r="L10" s="24">
        <v>43.713220796708306</v>
      </c>
      <c r="M10" s="24">
        <v>44.415258693593003</v>
      </c>
      <c r="N10" s="24">
        <v>44.144510807860897</v>
      </c>
      <c r="O10" s="24">
        <v>43.114480126532015</v>
      </c>
      <c r="P10" s="24">
        <v>43.151737604821037</v>
      </c>
      <c r="Q10" s="24">
        <v>43.419421623635834</v>
      </c>
      <c r="R10" s="24">
        <v>43.080779159125939</v>
      </c>
      <c r="S10" s="24">
        <v>43.5005580125111</v>
      </c>
      <c r="T10" s="24">
        <v>42.374785921136812</v>
      </c>
      <c r="U10" s="23">
        <v>49.644085504245055</v>
      </c>
      <c r="V10" s="39">
        <v>5.6647114904465876E-2</v>
      </c>
      <c r="W10" s="25">
        <v>49.765534810622093</v>
      </c>
      <c r="X10" s="24">
        <v>45.28308482093928</v>
      </c>
      <c r="Y10" s="25">
        <v>45.332229278529681</v>
      </c>
    </row>
    <row r="11" spans="1:25" x14ac:dyDescent="0.2">
      <c r="A11" s="22" t="s">
        <v>101</v>
      </c>
      <c r="B11" s="26">
        <v>1.234521987865598</v>
      </c>
      <c r="C11" s="27">
        <v>1.4255982329595669</v>
      </c>
      <c r="D11" s="27">
        <v>1.3087352297457466</v>
      </c>
      <c r="E11" s="27">
        <v>1.8705258755686154</v>
      </c>
      <c r="F11" s="27">
        <v>2.0619702130449737</v>
      </c>
      <c r="G11" s="27">
        <v>1.5141368259546146</v>
      </c>
      <c r="H11" s="27">
        <v>1.5173882476024732</v>
      </c>
      <c r="I11" s="27">
        <v>1.5077737695039468</v>
      </c>
      <c r="J11" s="27">
        <v>1.4502235516205215</v>
      </c>
      <c r="K11" s="27">
        <v>1.0639404819011598</v>
      </c>
      <c r="L11" s="27">
        <v>1.0731801201895121</v>
      </c>
      <c r="M11" s="27">
        <v>1.3670144124937351</v>
      </c>
      <c r="N11" s="27">
        <v>1.4931456020002276</v>
      </c>
      <c r="O11" s="27">
        <v>1.494977999419739</v>
      </c>
      <c r="P11" s="27">
        <v>1.4964811559137638</v>
      </c>
      <c r="Q11" s="27">
        <v>1.3429595463477937</v>
      </c>
      <c r="R11" s="27">
        <v>1.487584676016537</v>
      </c>
      <c r="S11" s="27">
        <v>1.4910335429755768</v>
      </c>
      <c r="T11" s="27">
        <v>1.3349544362753001</v>
      </c>
      <c r="U11" s="26">
        <v>0.22138170243119723</v>
      </c>
      <c r="V11" s="39">
        <v>4.7275586833652209E-3</v>
      </c>
      <c r="W11" s="22">
        <v>0.12129060397421909</v>
      </c>
      <c r="X11" s="27">
        <v>2.1935428657326961</v>
      </c>
      <c r="Y11" s="22">
        <v>2.1282736750483418</v>
      </c>
    </row>
    <row r="12" spans="1:25" ht="13.5" x14ac:dyDescent="0.25">
      <c r="A12" s="22" t="s">
        <v>102</v>
      </c>
      <c r="B12" s="26">
        <v>0.11192703839715026</v>
      </c>
      <c r="C12" s="27">
        <v>9.8937416798455746E-2</v>
      </c>
      <c r="D12" s="27">
        <v>9.8813901574762747E-2</v>
      </c>
      <c r="E12" s="27">
        <v>0.22625522566758105</v>
      </c>
      <c r="F12" s="27">
        <v>0.10260730546650478</v>
      </c>
      <c r="G12" s="27">
        <v>0.15640534246124591</v>
      </c>
      <c r="H12" s="27">
        <v>0.13170620092246119</v>
      </c>
      <c r="I12" s="27">
        <v>0.3600148446644903</v>
      </c>
      <c r="J12" s="27">
        <v>0.14435095536963524</v>
      </c>
      <c r="K12" s="27">
        <v>0.10939710600193375</v>
      </c>
      <c r="L12" s="27">
        <v>0.12114820537603886</v>
      </c>
      <c r="M12" s="27">
        <v>0.45140288562439501</v>
      </c>
      <c r="N12" s="27">
        <v>0.13641872737760824</v>
      </c>
      <c r="O12" s="27">
        <v>8.0317585928710911E-2</v>
      </c>
      <c r="P12" s="27">
        <v>9.1664800148563874E-2</v>
      </c>
      <c r="Q12" s="27">
        <v>0.16814290255086198</v>
      </c>
      <c r="R12" s="27">
        <v>8.7184449876427067E-2</v>
      </c>
      <c r="S12" s="27">
        <v>0.13604721069092826</v>
      </c>
      <c r="T12" s="27">
        <v>0.11493683535071698</v>
      </c>
      <c r="U12" s="26">
        <v>7.0939131929762131E-2</v>
      </c>
      <c r="V12" s="39">
        <v>2.3018296464387581E-2</v>
      </c>
      <c r="W12" s="22">
        <v>9.7032483179375281E-3</v>
      </c>
      <c r="X12" s="27">
        <v>0.13961060310488571</v>
      </c>
      <c r="Y12" s="22">
        <v>3.3106479389640869E-2</v>
      </c>
    </row>
    <row r="13" spans="1:25" ht="13.5" x14ac:dyDescent="0.25">
      <c r="A13" s="22" t="s">
        <v>103</v>
      </c>
      <c r="B13" s="26">
        <v>1.2190073488798542E-2</v>
      </c>
      <c r="C13" s="27">
        <v>1.1242888272551791E-3</v>
      </c>
      <c r="D13" s="27">
        <v>6.5875934383175169E-3</v>
      </c>
      <c r="E13" s="27">
        <v>1.6801130618879778E-2</v>
      </c>
      <c r="F13" s="27">
        <v>5.4578353971545092E-3</v>
      </c>
      <c r="G13" s="27">
        <v>7.764804235664691E-3</v>
      </c>
      <c r="H13" s="27">
        <v>6.6406487860064464E-3</v>
      </c>
      <c r="I13" s="27">
        <v>1.4671451349963553E-2</v>
      </c>
      <c r="J13" s="27">
        <v>8.9519972322254417E-3</v>
      </c>
      <c r="K13" s="27">
        <v>7.5076445295444733E-3</v>
      </c>
      <c r="L13" s="27">
        <v>8.5768640974186808E-3</v>
      </c>
      <c r="M13" s="27">
        <v>2.0275779732537837E-2</v>
      </c>
      <c r="N13" s="27">
        <v>7.4603991534629502E-3</v>
      </c>
      <c r="O13" s="27">
        <v>9.6381103114453089E-3</v>
      </c>
      <c r="P13" s="27">
        <v>1.0658697691693475E-2</v>
      </c>
      <c r="Q13" s="27">
        <v>6.5510221773063104E-3</v>
      </c>
      <c r="R13" s="27">
        <v>5.4490281172766917E-3</v>
      </c>
      <c r="S13" s="27">
        <v>4.388619699707364E-3</v>
      </c>
      <c r="T13" s="27">
        <v>1.0544663793643761E-2</v>
      </c>
      <c r="U13" s="26">
        <v>9.7059174391601506E-3</v>
      </c>
      <c r="V13" s="39">
        <v>1.7347171249974306E-3</v>
      </c>
      <c r="W13" s="22">
        <v>1.212906039742191E-2</v>
      </c>
      <c r="X13" s="27">
        <v>9.46512563422954E-3</v>
      </c>
      <c r="Y13" s="22">
        <v>1.0641368375241708E-2</v>
      </c>
    </row>
    <row r="14" spans="1:25" ht="13.5" x14ac:dyDescent="0.25">
      <c r="A14" s="22" t="s">
        <v>104</v>
      </c>
      <c r="B14" s="26">
        <v>1.6622827484725284E-2</v>
      </c>
      <c r="C14" s="27">
        <v>1.4615754754317326E-2</v>
      </c>
      <c r="D14" s="27">
        <v>1.2077254636915447E-2</v>
      </c>
      <c r="E14" s="27">
        <v>1.5681055244287794E-2</v>
      </c>
      <c r="F14" s="27">
        <v>1.2007237873739919E-2</v>
      </c>
      <c r="G14" s="27">
        <v>1.3311092975425183E-2</v>
      </c>
      <c r="H14" s="27">
        <v>1.1067747976677412E-2</v>
      </c>
      <c r="I14" s="27">
        <v>1.4671451349963553E-2</v>
      </c>
      <c r="J14" s="27">
        <v>1.4546995502366341E-2</v>
      </c>
      <c r="K14" s="27">
        <v>1.3942768412011164E-2</v>
      </c>
      <c r="L14" s="27">
        <v>1.2865296146128019E-2</v>
      </c>
      <c r="M14" s="27">
        <v>1.3872901922262731E-2</v>
      </c>
      <c r="N14" s="27">
        <v>1.2789255691650772E-2</v>
      </c>
      <c r="O14" s="27">
        <v>6.4254068742968726E-3</v>
      </c>
      <c r="P14" s="27">
        <v>6.3952186150160852E-3</v>
      </c>
      <c r="Q14" s="27">
        <v>1.2010207325061568E-2</v>
      </c>
      <c r="R14" s="27">
        <v>1.1987861858008722E-2</v>
      </c>
      <c r="S14" s="27">
        <v>1.2068704174195248E-2</v>
      </c>
      <c r="T14" s="27">
        <v>8.4357310349150085E-3</v>
      </c>
      <c r="U14" s="26">
        <v>1.7588043209133722E-2</v>
      </c>
      <c r="V14" s="39">
        <v>8.228713710456356E-4</v>
      </c>
      <c r="W14" s="22">
        <v>4.8516241589687641E-3</v>
      </c>
      <c r="X14" s="27">
        <v>1.7747110564180386E-2</v>
      </c>
      <c r="Y14" s="22">
        <v>3.5471227917472361E-3</v>
      </c>
    </row>
    <row r="15" spans="1:25" ht="13.5" x14ac:dyDescent="0.25">
      <c r="A15" s="22" t="s">
        <v>105</v>
      </c>
      <c r="B15" s="26" t="s">
        <v>106</v>
      </c>
      <c r="C15" s="27" t="s">
        <v>106</v>
      </c>
      <c r="D15" s="27" t="s">
        <v>106</v>
      </c>
      <c r="E15" s="27" t="s">
        <v>106</v>
      </c>
      <c r="F15" s="27" t="s">
        <v>106</v>
      </c>
      <c r="G15" s="27" t="s">
        <v>106</v>
      </c>
      <c r="H15" s="27" t="s">
        <v>106</v>
      </c>
      <c r="I15" s="27" t="s">
        <v>106</v>
      </c>
      <c r="J15" s="27" t="s">
        <v>106</v>
      </c>
      <c r="K15" s="27" t="s">
        <v>106</v>
      </c>
      <c r="L15" s="27" t="s">
        <v>106</v>
      </c>
      <c r="M15" s="27" t="s">
        <v>106</v>
      </c>
      <c r="N15" s="27" t="s">
        <v>106</v>
      </c>
      <c r="O15" s="27">
        <v>0.43371496401503895</v>
      </c>
      <c r="P15" s="27">
        <v>0.44340182397444855</v>
      </c>
      <c r="Q15" s="27" t="s">
        <v>106</v>
      </c>
      <c r="R15" s="27" t="s">
        <v>106</v>
      </c>
      <c r="S15" s="27" t="s">
        <v>106</v>
      </c>
      <c r="T15" s="27">
        <v>0.42705888364257233</v>
      </c>
      <c r="U15" s="26" t="s">
        <v>106</v>
      </c>
      <c r="V15" s="37"/>
      <c r="W15" s="22"/>
      <c r="X15" s="27" t="s">
        <v>106</v>
      </c>
      <c r="Y15" s="22"/>
    </row>
    <row r="16" spans="1:25" x14ac:dyDescent="0.2">
      <c r="A16" s="22" t="s">
        <v>107</v>
      </c>
      <c r="B16" s="26" t="s">
        <v>106</v>
      </c>
      <c r="C16" s="27" t="s">
        <v>106</v>
      </c>
      <c r="D16" s="27" t="s">
        <v>106</v>
      </c>
      <c r="E16" s="27" t="s">
        <v>106</v>
      </c>
      <c r="F16" s="27" t="s">
        <v>106</v>
      </c>
      <c r="G16" s="27" t="s">
        <v>106</v>
      </c>
      <c r="H16" s="27" t="s">
        <v>106</v>
      </c>
      <c r="I16" s="27" t="s">
        <v>106</v>
      </c>
      <c r="J16" s="27" t="s">
        <v>106</v>
      </c>
      <c r="K16" s="27" t="s">
        <v>106</v>
      </c>
      <c r="L16" s="27" t="s">
        <v>106</v>
      </c>
      <c r="M16" s="27" t="s">
        <v>106</v>
      </c>
      <c r="N16" s="27" t="s">
        <v>106</v>
      </c>
      <c r="O16" s="27">
        <v>0.27629249559476554</v>
      </c>
      <c r="P16" s="27">
        <v>0.27606027021486101</v>
      </c>
      <c r="Q16" s="27" t="s">
        <v>106</v>
      </c>
      <c r="R16" s="27" t="s">
        <v>106</v>
      </c>
      <c r="S16" s="27" t="s">
        <v>106</v>
      </c>
      <c r="T16" s="27">
        <v>0.27416125863473778</v>
      </c>
      <c r="U16" s="26" t="s">
        <v>106</v>
      </c>
      <c r="V16" s="37"/>
      <c r="W16" s="22"/>
      <c r="X16" s="27" t="s">
        <v>106</v>
      </c>
      <c r="Y16" s="22"/>
    </row>
    <row r="17" spans="1:25" x14ac:dyDescent="0.2">
      <c r="A17" s="22" t="s">
        <v>108</v>
      </c>
      <c r="B17" s="26">
        <v>8.2304347826085138</v>
      </c>
      <c r="C17" s="27">
        <v>8.3336223339690552</v>
      </c>
      <c r="D17" s="27">
        <v>7.5274960719894271</v>
      </c>
      <c r="E17" s="27">
        <v>8.9030932541950651</v>
      </c>
      <c r="F17" s="27">
        <v>6.0208150958079365</v>
      </c>
      <c r="G17" s="27">
        <v>8.5021988445288557</v>
      </c>
      <c r="H17" s="27"/>
      <c r="I17" s="27">
        <v>8.6317560090304717</v>
      </c>
      <c r="J17" s="27">
        <v>9.3354667733384051</v>
      </c>
      <c r="K17" s="27">
        <v>5.0643536653609553</v>
      </c>
      <c r="L17" s="27">
        <v>6.1202653541620098</v>
      </c>
      <c r="M17" s="27">
        <v>4.9759565126490397</v>
      </c>
      <c r="N17" s="27">
        <v>4.592779177161785</v>
      </c>
      <c r="O17" s="27">
        <v>4.7985604320000004</v>
      </c>
      <c r="P17" s="27"/>
      <c r="Q17" s="27">
        <v>7.7821672826132868</v>
      </c>
      <c r="R17" s="27">
        <v>7.3864297629668618</v>
      </c>
      <c r="S17" s="27">
        <v>7.2575265709074692</v>
      </c>
      <c r="T17" s="27">
        <v>4.2208441690000003</v>
      </c>
      <c r="U17" s="28"/>
      <c r="V17" s="38"/>
      <c r="W17" s="29"/>
      <c r="X17" s="30"/>
      <c r="Y17" s="29"/>
    </row>
    <row r="18" spans="1:25" ht="13.5" x14ac:dyDescent="0.2">
      <c r="A18" s="31" t="s">
        <v>109</v>
      </c>
      <c r="B18" s="32">
        <v>89.566963456923787</v>
      </c>
      <c r="C18" s="33">
        <v>89.92973153938361</v>
      </c>
      <c r="D18" s="33">
        <v>89.834956029127341</v>
      </c>
      <c r="E18" s="33">
        <v>90.005385633026677</v>
      </c>
      <c r="F18" s="33">
        <v>90.324796377537183</v>
      </c>
      <c r="G18" s="33">
        <v>90.623709549519546</v>
      </c>
      <c r="H18" s="33">
        <v>90.548859076985565</v>
      </c>
      <c r="I18" s="33">
        <v>91.063015979477825</v>
      </c>
      <c r="J18" s="33">
        <v>90.523346235506892</v>
      </c>
      <c r="K18" s="33">
        <v>90.607248175322695</v>
      </c>
      <c r="L18" s="33">
        <v>90.826403985734771</v>
      </c>
      <c r="M18" s="33">
        <v>90.76903488255715</v>
      </c>
      <c r="N18" s="33">
        <v>90.383216639574712</v>
      </c>
      <c r="O18" s="33">
        <v>90.903988574410803</v>
      </c>
      <c r="P18" s="33">
        <v>90.906670688810621</v>
      </c>
      <c r="Q18" s="33">
        <v>90.826271344468566</v>
      </c>
      <c r="R18" s="33">
        <v>91.029975452245623</v>
      </c>
      <c r="S18" s="33">
        <v>90.987596103106142</v>
      </c>
      <c r="T18" s="33">
        <v>90.872166372288405</v>
      </c>
      <c r="U18" s="34"/>
      <c r="V18" s="35"/>
      <c r="W18" s="31"/>
      <c r="X18" s="35"/>
      <c r="Y18" s="31"/>
    </row>
    <row r="20" spans="1:25" x14ac:dyDescent="0.2">
      <c r="A20" s="21" t="s">
        <v>110</v>
      </c>
    </row>
    <row r="21" spans="1:25" x14ac:dyDescent="0.2">
      <c r="A21" s="21" t="s">
        <v>111</v>
      </c>
    </row>
    <row r="22" spans="1:25" x14ac:dyDescent="0.2">
      <c r="A22" s="21" t="s">
        <v>112</v>
      </c>
    </row>
    <row r="23" spans="1:25" x14ac:dyDescent="0.2">
      <c r="A23" s="21" t="s">
        <v>113</v>
      </c>
    </row>
    <row r="24" spans="1:25" x14ac:dyDescent="0.2">
      <c r="A24" s="21" t="s">
        <v>114</v>
      </c>
    </row>
    <row r="25" spans="1:25" ht="13.5" x14ac:dyDescent="0.2">
      <c r="A25" s="21" t="s">
        <v>116</v>
      </c>
    </row>
    <row r="26" spans="1:25" x14ac:dyDescent="0.2">
      <c r="A26" s="21" t="s">
        <v>115</v>
      </c>
    </row>
  </sheetData>
  <mergeCells count="27">
    <mergeCell ref="H2:H4"/>
    <mergeCell ref="I2:I4"/>
    <mergeCell ref="J2:J4"/>
    <mergeCell ref="K2:K4"/>
    <mergeCell ref="X2:Y2"/>
    <mergeCell ref="U3:V3"/>
    <mergeCell ref="W3:W4"/>
    <mergeCell ref="U2:W2"/>
    <mergeCell ref="P2:P4"/>
    <mergeCell ref="Q2:Q4"/>
    <mergeCell ref="R2:R4"/>
    <mergeCell ref="A1:Y1"/>
    <mergeCell ref="S2:S4"/>
    <mergeCell ref="L2:L4"/>
    <mergeCell ref="M2:M4"/>
    <mergeCell ref="N2:N4"/>
    <mergeCell ref="O2:O4"/>
    <mergeCell ref="A2:A4"/>
    <mergeCell ref="B2:B4"/>
    <mergeCell ref="C2:C4"/>
    <mergeCell ref="D2:D4"/>
    <mergeCell ref="E2:E4"/>
    <mergeCell ref="T2:T4"/>
    <mergeCell ref="X3:X4"/>
    <mergeCell ref="Y3:Y4"/>
    <mergeCell ref="F2:F4"/>
    <mergeCell ref="G2:G4"/>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382E8-6594-40FA-9886-2AC11E996E36}">
  <dimension ref="A1:AF44"/>
  <sheetViews>
    <sheetView workbookViewId="0">
      <selection sqref="A1:AE1"/>
    </sheetView>
  </sheetViews>
  <sheetFormatPr defaultColWidth="9" defaultRowHeight="11.25" x14ac:dyDescent="0.2"/>
  <cols>
    <col min="1" max="1" width="6.125" style="40" bestFit="1" customWidth="1"/>
    <col min="2" max="14" width="5.125" style="40" bestFit="1" customWidth="1"/>
    <col min="15" max="15" width="9" style="93" bestFit="1"/>
    <col min="16" max="16" width="11.625" style="93" bestFit="1" customWidth="1"/>
    <col min="17" max="17" width="9.875" style="93" bestFit="1" customWidth="1"/>
    <col min="18" max="18" width="9" style="93" bestFit="1"/>
    <col min="19" max="19" width="11.625" style="93" bestFit="1" customWidth="1"/>
    <col min="20" max="20" width="9.875" style="93" bestFit="1" customWidth="1"/>
    <col min="21" max="21" width="9" style="93" bestFit="1"/>
    <col min="22" max="22" width="11.625" style="93" bestFit="1" customWidth="1"/>
    <col min="23" max="23" width="9" style="40"/>
    <col min="24" max="24" width="11.625" style="40" bestFit="1" customWidth="1"/>
    <col min="25" max="25" width="9.875" style="40" bestFit="1" customWidth="1"/>
    <col min="26" max="26" width="9" style="40"/>
    <col min="27" max="27" width="11.625" style="40" bestFit="1" customWidth="1"/>
    <col min="28" max="28" width="9.875" style="40" bestFit="1" customWidth="1"/>
    <col min="29" max="29" width="9" style="40"/>
    <col min="30" max="30" width="11.625" style="40" bestFit="1" customWidth="1"/>
    <col min="31" max="31" width="9.875" style="40" bestFit="1" customWidth="1"/>
    <col min="32" max="16384" width="9" style="40"/>
  </cols>
  <sheetData>
    <row r="1" spans="1:32" x14ac:dyDescent="0.2">
      <c r="A1" s="348" t="s">
        <v>124</v>
      </c>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c r="AE1" s="348"/>
    </row>
    <row r="2" spans="1:32" x14ac:dyDescent="0.2">
      <c r="A2" s="352" t="s">
        <v>83</v>
      </c>
      <c r="B2" s="354" t="s">
        <v>84</v>
      </c>
      <c r="C2" s="344" t="s">
        <v>57</v>
      </c>
      <c r="D2" s="344" t="s">
        <v>59</v>
      </c>
      <c r="E2" s="344" t="s">
        <v>61</v>
      </c>
      <c r="F2" s="344" t="s">
        <v>85</v>
      </c>
      <c r="G2" s="344" t="s">
        <v>64</v>
      </c>
      <c r="H2" s="344" t="s">
        <v>66</v>
      </c>
      <c r="I2" s="344" t="s">
        <v>87</v>
      </c>
      <c r="J2" s="344" t="s">
        <v>88</v>
      </c>
      <c r="K2" s="344" t="s">
        <v>72</v>
      </c>
      <c r="L2" s="344" t="s">
        <v>74</v>
      </c>
      <c r="M2" s="344" t="s">
        <v>89</v>
      </c>
      <c r="N2" s="346" t="s">
        <v>79</v>
      </c>
      <c r="O2" s="350" t="s">
        <v>125</v>
      </c>
      <c r="P2" s="350"/>
      <c r="Q2" s="350"/>
      <c r="R2" s="349" t="s">
        <v>126</v>
      </c>
      <c r="S2" s="350"/>
      <c r="T2" s="351"/>
      <c r="U2" s="349" t="s">
        <v>92</v>
      </c>
      <c r="V2" s="351"/>
      <c r="W2" s="349" t="s">
        <v>127</v>
      </c>
      <c r="X2" s="350"/>
      <c r="Y2" s="351"/>
      <c r="Z2" s="349" t="s">
        <v>128</v>
      </c>
      <c r="AA2" s="350"/>
      <c r="AB2" s="351"/>
      <c r="AC2" s="350" t="s">
        <v>129</v>
      </c>
      <c r="AD2" s="350"/>
      <c r="AE2" s="350"/>
    </row>
    <row r="3" spans="1:32" ht="22.5" x14ac:dyDescent="0.2">
      <c r="A3" s="353"/>
      <c r="B3" s="355"/>
      <c r="C3" s="345"/>
      <c r="D3" s="345"/>
      <c r="E3" s="345"/>
      <c r="F3" s="345"/>
      <c r="G3" s="345"/>
      <c r="H3" s="345"/>
      <c r="I3" s="345"/>
      <c r="J3" s="345"/>
      <c r="K3" s="345"/>
      <c r="L3" s="345"/>
      <c r="M3" s="345"/>
      <c r="N3" s="347"/>
      <c r="O3" s="41" t="s">
        <v>93</v>
      </c>
      <c r="P3" s="41" t="s">
        <v>94</v>
      </c>
      <c r="Q3" s="42" t="s">
        <v>130</v>
      </c>
      <c r="R3" s="43" t="s">
        <v>93</v>
      </c>
      <c r="S3" s="41" t="s">
        <v>94</v>
      </c>
      <c r="T3" s="41" t="s">
        <v>130</v>
      </c>
      <c r="U3" s="43" t="s">
        <v>93</v>
      </c>
      <c r="V3" s="42" t="s">
        <v>94</v>
      </c>
      <c r="W3" s="43" t="s">
        <v>93</v>
      </c>
      <c r="X3" s="41" t="s">
        <v>94</v>
      </c>
      <c r="Y3" s="42" t="s">
        <v>130</v>
      </c>
      <c r="Z3" s="43" t="s">
        <v>93</v>
      </c>
      <c r="AA3" s="41" t="s">
        <v>94</v>
      </c>
      <c r="AB3" s="42" t="s">
        <v>130</v>
      </c>
      <c r="AC3" s="41" t="s">
        <v>93</v>
      </c>
      <c r="AD3" s="41" t="s">
        <v>94</v>
      </c>
      <c r="AE3" s="312" t="s">
        <v>130</v>
      </c>
      <c r="AF3" s="241"/>
    </row>
    <row r="4" spans="1:32" x14ac:dyDescent="0.2">
      <c r="A4" s="44" t="s">
        <v>131</v>
      </c>
      <c r="B4" s="45">
        <v>9.4141767800602665</v>
      </c>
      <c r="C4" s="45">
        <v>6.0950246639726853</v>
      </c>
      <c r="D4" s="45">
        <v>7.4264462172565215</v>
      </c>
      <c r="E4" s="45">
        <v>7.2298297420846982</v>
      </c>
      <c r="F4" s="45">
        <v>5.6393408444762594</v>
      </c>
      <c r="G4" s="45">
        <v>5.7259077151239577</v>
      </c>
      <c r="H4" s="45">
        <v>5.3002876580786733</v>
      </c>
      <c r="I4" s="45">
        <v>2.702323823885497</v>
      </c>
      <c r="J4" s="45">
        <v>3.3623168930608696</v>
      </c>
      <c r="K4" s="45">
        <v>2.3770049015075241</v>
      </c>
      <c r="L4" s="45">
        <v>3.3013027440513394</v>
      </c>
      <c r="M4" s="45">
        <v>5.0272277288797369</v>
      </c>
      <c r="N4" s="46">
        <v>5.7321355981357902</v>
      </c>
      <c r="O4" s="47">
        <v>5.1911094799759772</v>
      </c>
      <c r="P4" s="47">
        <v>4.5</v>
      </c>
      <c r="Q4" s="48">
        <v>0.15357988443910603</v>
      </c>
      <c r="R4" s="47">
        <v>9.2271856297520625</v>
      </c>
      <c r="S4" s="47">
        <v>9.2100000000000009</v>
      </c>
      <c r="T4" s="48">
        <v>1.8659750002238452E-3</v>
      </c>
      <c r="U4" s="49">
        <v>1.8898995696087701</v>
      </c>
      <c r="V4" s="50" t="s">
        <v>132</v>
      </c>
      <c r="W4" s="51"/>
      <c r="Y4" s="52"/>
      <c r="Z4" s="51"/>
      <c r="AB4" s="52"/>
    </row>
    <row r="5" spans="1:32" x14ac:dyDescent="0.2">
      <c r="A5" s="44" t="s">
        <v>133</v>
      </c>
      <c r="B5" s="53">
        <v>0.34206845229161037</v>
      </c>
      <c r="C5" s="53">
        <v>0.33269083463976118</v>
      </c>
      <c r="D5" s="53">
        <v>0.35159720004698658</v>
      </c>
      <c r="E5" s="53">
        <v>0.3613572897299499</v>
      </c>
      <c r="F5" s="53">
        <v>0.39251475118953894</v>
      </c>
      <c r="G5" s="53">
        <v>0.39843097105130354</v>
      </c>
      <c r="H5" s="53">
        <v>0.36675945815659072</v>
      </c>
      <c r="I5" s="53">
        <v>0.27817507797702584</v>
      </c>
      <c r="J5" s="53">
        <v>0.30476222761033644</v>
      </c>
      <c r="K5" s="53">
        <v>0.31979906503735073</v>
      </c>
      <c r="L5" s="53">
        <v>0.31273720433483104</v>
      </c>
      <c r="M5" s="53">
        <v>0.27682326558232895</v>
      </c>
      <c r="N5" s="44">
        <v>0.32335851619079736</v>
      </c>
      <c r="O5" s="54">
        <v>0.94634561104225901</v>
      </c>
      <c r="P5" s="54">
        <v>1.0760000000000001</v>
      </c>
      <c r="Q5" s="48">
        <v>-0.12049664401277049</v>
      </c>
      <c r="R5" s="54">
        <v>0.64441646336488734</v>
      </c>
      <c r="S5" s="54">
        <v>0.67200000000000004</v>
      </c>
      <c r="T5" s="48">
        <v>-4.1046929516536761E-2</v>
      </c>
      <c r="U5" s="55">
        <v>0.30307454358361685</v>
      </c>
      <c r="V5" s="50" t="s">
        <v>134</v>
      </c>
      <c r="W5" s="51"/>
      <c r="Y5" s="52"/>
      <c r="Z5" s="51"/>
      <c r="AB5" s="52"/>
    </row>
    <row r="6" spans="1:32" x14ac:dyDescent="0.2">
      <c r="A6" s="56" t="s">
        <v>135</v>
      </c>
      <c r="B6" s="57">
        <v>12.363953038985157</v>
      </c>
      <c r="C6" s="57">
        <v>13.244861495453002</v>
      </c>
      <c r="D6" s="57">
        <v>12.15517772041256</v>
      </c>
      <c r="E6" s="57">
        <v>15.062753519444021</v>
      </c>
      <c r="F6" s="57">
        <v>14.316336110861055</v>
      </c>
      <c r="G6" s="57">
        <v>13.996054145277578</v>
      </c>
      <c r="H6" s="57">
        <v>12.629394764941283</v>
      </c>
      <c r="I6" s="57">
        <v>11.816798612781881</v>
      </c>
      <c r="J6" s="57">
        <v>11.607551479079088</v>
      </c>
      <c r="K6" s="57">
        <v>13.654937885154691</v>
      </c>
      <c r="L6" s="57">
        <v>12.570488166933576</v>
      </c>
      <c r="M6" s="57">
        <v>18.909370739395907</v>
      </c>
      <c r="N6" s="56">
        <v>20.106353216481029</v>
      </c>
      <c r="O6" s="47">
        <v>33.999780666122405</v>
      </c>
      <c r="P6" s="58">
        <v>31.83</v>
      </c>
      <c r="Q6" s="48">
        <v>6.8167787185749493E-2</v>
      </c>
      <c r="R6" s="58">
        <v>37.98123868684003</v>
      </c>
      <c r="S6" s="58">
        <v>35.86</v>
      </c>
      <c r="T6" s="48">
        <v>5.9153337614055501E-2</v>
      </c>
      <c r="U6" s="49">
        <v>5.4347620201904503</v>
      </c>
      <c r="V6" s="50" t="s">
        <v>136</v>
      </c>
      <c r="W6" s="51"/>
      <c r="Y6" s="52"/>
      <c r="Z6" s="51"/>
      <c r="AB6" s="52"/>
    </row>
    <row r="7" spans="1:32" x14ac:dyDescent="0.2">
      <c r="A7" s="56" t="s">
        <v>137</v>
      </c>
      <c r="B7" s="57">
        <v>40.993630064022462</v>
      </c>
      <c r="C7" s="57">
        <v>36.485684221135998</v>
      </c>
      <c r="D7" s="57">
        <v>39.880553929987897</v>
      </c>
      <c r="E7" s="57">
        <v>43.753486353531045</v>
      </c>
      <c r="F7" s="57">
        <v>42.643371155073957</v>
      </c>
      <c r="G7" s="57">
        <v>41.785179946027093</v>
      </c>
      <c r="H7" s="57">
        <v>40.569724879243942</v>
      </c>
      <c r="I7" s="57">
        <v>37.461653169831678</v>
      </c>
      <c r="J7" s="57">
        <v>38.458745099369366</v>
      </c>
      <c r="K7" s="57">
        <v>36.867159038485134</v>
      </c>
      <c r="L7" s="57">
        <v>46.981115610209066</v>
      </c>
      <c r="M7" s="57">
        <v>41.476640661621069</v>
      </c>
      <c r="N7" s="56">
        <v>43.98113172841002</v>
      </c>
      <c r="O7" s="59">
        <v>321.60730695326345</v>
      </c>
      <c r="P7" s="60">
        <v>318.2</v>
      </c>
      <c r="Q7" s="48">
        <v>1.0708067106421928E-2</v>
      </c>
      <c r="R7" s="59">
        <v>286.71313939535133</v>
      </c>
      <c r="S7" s="59">
        <v>265.8</v>
      </c>
      <c r="T7" s="48">
        <v>7.8679982676265317E-2</v>
      </c>
      <c r="U7" s="61">
        <v>25.77723411619354</v>
      </c>
      <c r="V7" s="50" t="s">
        <v>138</v>
      </c>
      <c r="W7" s="51"/>
      <c r="Y7" s="52"/>
      <c r="Z7" s="51"/>
      <c r="AB7" s="52"/>
    </row>
    <row r="8" spans="1:32" x14ac:dyDescent="0.2">
      <c r="A8" s="62" t="s">
        <v>139</v>
      </c>
      <c r="B8" s="63">
        <v>2810.4950888244348</v>
      </c>
      <c r="C8" s="63">
        <v>2403.488014629685</v>
      </c>
      <c r="D8" s="63">
        <v>2803.2285155315985</v>
      </c>
      <c r="E8" s="63">
        <v>2610.6580076483083</v>
      </c>
      <c r="F8" s="63">
        <v>2999.2606396286892</v>
      </c>
      <c r="G8" s="63">
        <v>2838.3495155844716</v>
      </c>
      <c r="H8" s="63">
        <v>2656.1865095076855</v>
      </c>
      <c r="I8" s="63">
        <v>2662.4001422560541</v>
      </c>
      <c r="J8" s="63">
        <v>2704.4166158366756</v>
      </c>
      <c r="K8" s="63">
        <v>2439.9538367390142</v>
      </c>
      <c r="L8" s="63">
        <v>2799.4899570078428</v>
      </c>
      <c r="M8" s="63">
        <v>2607.2742302864008</v>
      </c>
      <c r="N8" s="62">
        <v>2691.6215778420947</v>
      </c>
      <c r="O8" s="59">
        <v>299.71319952223178</v>
      </c>
      <c r="P8" s="60">
        <v>287.2</v>
      </c>
      <c r="Q8" s="48">
        <v>4.3569636219470013E-2</v>
      </c>
      <c r="R8" s="58">
        <v>95.755173276630444</v>
      </c>
      <c r="S8" s="59">
        <v>92</v>
      </c>
      <c r="T8" s="48">
        <v>4.0817100832939608E-2</v>
      </c>
      <c r="U8" s="64">
        <v>2806.7134911231315</v>
      </c>
      <c r="V8" s="50" t="s">
        <v>140</v>
      </c>
      <c r="W8" s="51"/>
      <c r="Y8" s="52"/>
      <c r="Z8" s="51"/>
      <c r="AB8" s="52"/>
    </row>
    <row r="9" spans="1:32" x14ac:dyDescent="0.2">
      <c r="A9" s="62" t="s">
        <v>141</v>
      </c>
      <c r="B9" s="63">
        <v>111.26019731468254</v>
      </c>
      <c r="C9" s="63">
        <v>111.00820102808005</v>
      </c>
      <c r="D9" s="63">
        <v>110.86562843449991</v>
      </c>
      <c r="E9" s="63">
        <v>107.01679600935243</v>
      </c>
      <c r="F9" s="63">
        <v>100.97046295837015</v>
      </c>
      <c r="G9" s="63">
        <v>100.06991830536306</v>
      </c>
      <c r="H9" s="65">
        <v>98.835384907977669</v>
      </c>
      <c r="I9" s="63">
        <v>112.11877249912823</v>
      </c>
      <c r="J9" s="63">
        <v>109.17646648579161</v>
      </c>
      <c r="K9" s="63">
        <v>115.73464816582771</v>
      </c>
      <c r="L9" s="63">
        <v>108.43336690987401</v>
      </c>
      <c r="M9" s="63">
        <v>106.5624654273369</v>
      </c>
      <c r="N9" s="62">
        <v>102.08343905256622</v>
      </c>
      <c r="O9" s="58">
        <v>46.457955845356921</v>
      </c>
      <c r="P9" s="60">
        <v>44.89</v>
      </c>
      <c r="Q9" s="48">
        <v>3.492884485090042E-2</v>
      </c>
      <c r="R9" s="58">
        <v>46.355214368377986</v>
      </c>
      <c r="S9" s="59">
        <v>44.37</v>
      </c>
      <c r="T9" s="48">
        <v>4.4742266585034676E-2</v>
      </c>
      <c r="U9" s="64">
        <v>117.77572247193649</v>
      </c>
      <c r="V9" s="50">
        <v>116</v>
      </c>
      <c r="W9" s="51"/>
      <c r="Y9" s="52"/>
      <c r="Z9" s="51"/>
      <c r="AB9" s="52"/>
    </row>
    <row r="10" spans="1:32" x14ac:dyDescent="0.2">
      <c r="A10" s="62" t="s">
        <v>142</v>
      </c>
      <c r="B10" s="63">
        <v>2124.5243352872017</v>
      </c>
      <c r="C10" s="63">
        <v>2166.0357927238929</v>
      </c>
      <c r="D10" s="63">
        <v>2139.2652309417167</v>
      </c>
      <c r="E10" s="63">
        <v>2096.617312542422</v>
      </c>
      <c r="F10" s="63">
        <v>1972.3866920901628</v>
      </c>
      <c r="G10" s="63">
        <v>1986.9767033940154</v>
      </c>
      <c r="H10" s="63">
        <v>1928.3954818700784</v>
      </c>
      <c r="I10" s="63">
        <v>2203.6902227094843</v>
      </c>
      <c r="J10" s="63">
        <v>2156.2075210585726</v>
      </c>
      <c r="K10" s="63">
        <v>2306.4333452035607</v>
      </c>
      <c r="L10" s="63">
        <v>2104.3559243384548</v>
      </c>
      <c r="M10" s="63">
        <v>2117.6331833621171</v>
      </c>
      <c r="N10" s="62">
        <v>2023.4195692878857</v>
      </c>
      <c r="O10" s="59">
        <v>122.48199307086793</v>
      </c>
      <c r="P10" s="60">
        <v>119.8</v>
      </c>
      <c r="Q10" s="48">
        <v>2.2387254347812458E-2</v>
      </c>
      <c r="R10" s="58">
        <v>72.933094631676639</v>
      </c>
      <c r="S10" s="59">
        <v>72</v>
      </c>
      <c r="T10" s="48">
        <v>1.2959647662175536E-2</v>
      </c>
      <c r="U10" s="64">
        <v>2357.4526195287017</v>
      </c>
      <c r="V10" s="50" t="s">
        <v>143</v>
      </c>
      <c r="W10" s="51"/>
      <c r="Y10" s="52"/>
      <c r="Z10" s="51"/>
      <c r="AB10" s="52"/>
    </row>
    <row r="11" spans="1:32" x14ac:dyDescent="0.2">
      <c r="A11" s="46" t="s">
        <v>144</v>
      </c>
      <c r="B11" s="45">
        <v>3.1874655121949691</v>
      </c>
      <c r="C11" s="45">
        <v>3.022470816786861</v>
      </c>
      <c r="D11" s="45">
        <v>3.9443672935155627</v>
      </c>
      <c r="E11" s="45">
        <v>1.7038527185458385</v>
      </c>
      <c r="F11" s="45">
        <v>1.4286839097662853</v>
      </c>
      <c r="G11" s="45">
        <v>2.1897297915198415</v>
      </c>
      <c r="H11" s="45">
        <v>2.2429790229588886</v>
      </c>
      <c r="I11" s="45">
        <v>3.1369051807877923</v>
      </c>
      <c r="J11" s="45">
        <v>2.7982902481180529</v>
      </c>
      <c r="K11" s="45">
        <v>4.6535561366838119</v>
      </c>
      <c r="L11" s="45">
        <v>3.8115317553466959</v>
      </c>
      <c r="M11" s="45">
        <v>3.4467032461136888</v>
      </c>
      <c r="N11" s="46">
        <v>2.0917744114281058</v>
      </c>
      <c r="O11" s="59">
        <v>129.51267429428063</v>
      </c>
      <c r="P11" s="60">
        <v>129.30000000000001</v>
      </c>
      <c r="Q11" s="48">
        <v>1.6448127941269717E-3</v>
      </c>
      <c r="R11" s="59">
        <v>106.96315795283701</v>
      </c>
      <c r="S11" s="59">
        <v>105.9</v>
      </c>
      <c r="T11" s="48">
        <v>1.0039263010736568E-2</v>
      </c>
      <c r="U11" s="49">
        <v>3.7043232620862909</v>
      </c>
      <c r="V11" s="50" t="s">
        <v>145</v>
      </c>
      <c r="W11" s="51"/>
      <c r="Y11" s="52"/>
      <c r="Z11" s="51"/>
      <c r="AB11" s="52"/>
    </row>
    <row r="12" spans="1:32" x14ac:dyDescent="0.2">
      <c r="A12" s="46" t="s">
        <v>146</v>
      </c>
      <c r="B12" s="65">
        <v>45.183601395100048</v>
      </c>
      <c r="C12" s="65">
        <v>44.788632424607435</v>
      </c>
      <c r="D12" s="65">
        <v>46.44670303134771</v>
      </c>
      <c r="E12" s="65">
        <v>43.471428496726539</v>
      </c>
      <c r="F12" s="65">
        <v>43.107499018964177</v>
      </c>
      <c r="G12" s="65">
        <v>42.463221732090524</v>
      </c>
      <c r="H12" s="65">
        <v>41.736015929649987</v>
      </c>
      <c r="I12" s="65">
        <v>46.31300214730323</v>
      </c>
      <c r="J12" s="65">
        <v>44.394474910752358</v>
      </c>
      <c r="K12" s="65">
        <v>45.410523591633215</v>
      </c>
      <c r="L12" s="65">
        <v>44.404362767575449</v>
      </c>
      <c r="M12" s="65">
        <v>42.636545410439808</v>
      </c>
      <c r="N12" s="66">
        <v>373.86893005674</v>
      </c>
      <c r="O12" s="59">
        <v>104.77796062156229</v>
      </c>
      <c r="P12" s="60">
        <v>103.9</v>
      </c>
      <c r="Q12" s="48">
        <v>8.4500541055079932E-3</v>
      </c>
      <c r="R12" s="58">
        <v>79.532112868992272</v>
      </c>
      <c r="S12" s="58">
        <v>77.7</v>
      </c>
      <c r="T12" s="48">
        <v>2.35793162032467E-2</v>
      </c>
      <c r="U12" s="61">
        <v>47.108396390049649</v>
      </c>
      <c r="V12" s="50" t="s">
        <v>147</v>
      </c>
      <c r="W12" s="51"/>
      <c r="Y12" s="52"/>
      <c r="Z12" s="51"/>
      <c r="AB12" s="52"/>
    </row>
    <row r="13" spans="1:32" x14ac:dyDescent="0.2">
      <c r="A13" s="44" t="s">
        <v>148</v>
      </c>
      <c r="B13" s="53">
        <v>0.8942551219144973</v>
      </c>
      <c r="C13" s="53">
        <v>0.64013963619115399</v>
      </c>
      <c r="D13" s="53">
        <v>0.83458722372426586</v>
      </c>
      <c r="E13" s="53">
        <v>0.74737650594394689</v>
      </c>
      <c r="F13" s="53">
        <v>0.81934601101946603</v>
      </c>
      <c r="G13" s="53">
        <v>0.76703907839253105</v>
      </c>
      <c r="H13" s="53">
        <v>0.74259564420298196</v>
      </c>
      <c r="I13" s="53">
        <v>0.73978915075630003</v>
      </c>
      <c r="J13" s="53">
        <v>0.74805690300523175</v>
      </c>
      <c r="K13" s="53">
        <v>0.58196077341084174</v>
      </c>
      <c r="L13" s="53">
        <v>0.95980978402145334</v>
      </c>
      <c r="M13" s="53">
        <v>0.76815845591601628</v>
      </c>
      <c r="N13" s="44">
        <v>0.8033801398386492</v>
      </c>
      <c r="O13" s="58">
        <v>22.019702435633981</v>
      </c>
      <c r="P13" s="47">
        <v>21.39</v>
      </c>
      <c r="Q13" s="48">
        <v>2.9439104050209462E-2</v>
      </c>
      <c r="R13" s="58">
        <v>18.207875735271269</v>
      </c>
      <c r="S13" s="47">
        <v>17.88</v>
      </c>
      <c r="T13" s="48">
        <v>1.833756908676008E-2</v>
      </c>
      <c r="U13" s="55">
        <v>0.55001219522268174</v>
      </c>
      <c r="V13" s="50" t="s">
        <v>149</v>
      </c>
      <c r="W13" s="51"/>
      <c r="Y13" s="52"/>
      <c r="Z13" s="51"/>
      <c r="AB13" s="52"/>
    </row>
    <row r="14" spans="1:32" x14ac:dyDescent="0.2">
      <c r="A14" s="44" t="s">
        <v>150</v>
      </c>
      <c r="B14" s="53">
        <v>0.22144210091719602</v>
      </c>
      <c r="C14" s="53">
        <v>0.13884699640654685</v>
      </c>
      <c r="D14" s="53">
        <v>0.25204655361431783</v>
      </c>
      <c r="E14" s="53">
        <v>0.19614334030581349</v>
      </c>
      <c r="F14" s="53">
        <v>0.133235650350707</v>
      </c>
      <c r="G14" s="53">
        <v>0.13736182116986209</v>
      </c>
      <c r="H14" s="53">
        <v>0.13270404661863797</v>
      </c>
      <c r="I14" s="53">
        <v>0.24195811828302122</v>
      </c>
      <c r="J14" s="53">
        <v>0.30305589879962652</v>
      </c>
      <c r="K14" s="53">
        <v>0.11542045185065718</v>
      </c>
      <c r="L14" s="53">
        <v>0.15119967147451344</v>
      </c>
      <c r="M14" s="53">
        <v>0.15021592162710304</v>
      </c>
      <c r="N14" s="44">
        <v>0.20237653443281897</v>
      </c>
      <c r="O14" s="47">
        <v>9.3660260393321941</v>
      </c>
      <c r="P14" s="47">
        <v>9.2609999999999992</v>
      </c>
      <c r="Q14" s="48">
        <v>1.134068019999945E-2</v>
      </c>
      <c r="R14" s="58">
        <v>20.085706561299432</v>
      </c>
      <c r="S14" s="47">
        <v>20.23</v>
      </c>
      <c r="T14" s="48">
        <v>-7.1326465002752616E-3</v>
      </c>
      <c r="U14" s="55">
        <v>0.35531404884444712</v>
      </c>
      <c r="V14" s="50" t="s">
        <v>151</v>
      </c>
      <c r="W14" s="51"/>
      <c r="Y14" s="52"/>
      <c r="Z14" s="51"/>
      <c r="AB14" s="52"/>
    </row>
    <row r="15" spans="1:32" x14ac:dyDescent="0.2">
      <c r="A15" s="46" t="s">
        <v>152</v>
      </c>
      <c r="B15" s="45">
        <v>5.0504912461319114</v>
      </c>
      <c r="C15" s="45">
        <v>4.6571496594851309</v>
      </c>
      <c r="D15" s="45">
        <v>4.2496189413961236</v>
      </c>
      <c r="E15" s="45">
        <v>5.5740321962217436</v>
      </c>
      <c r="F15" s="45">
        <v>1.3971551376909093</v>
      </c>
      <c r="G15" s="45">
        <v>1.4254928119422616</v>
      </c>
      <c r="H15" s="45">
        <v>1.4157314005292529</v>
      </c>
      <c r="I15" s="45">
        <v>3.7491605865203179</v>
      </c>
      <c r="J15" s="45">
        <v>1.929815915040179</v>
      </c>
      <c r="K15" s="45">
        <v>1.8008152920039491</v>
      </c>
      <c r="L15" s="45">
        <v>2.0977625961909854</v>
      </c>
      <c r="M15" s="45">
        <v>9.7548930357915378</v>
      </c>
      <c r="N15" s="67">
        <v>14.803927734590618</v>
      </c>
      <c r="O15" s="59">
        <v>367.59036669678193</v>
      </c>
      <c r="P15" s="59">
        <v>394.1</v>
      </c>
      <c r="Q15" s="48">
        <v>-6.7266260601923603E-2</v>
      </c>
      <c r="R15" s="59">
        <v>199.50684901068229</v>
      </c>
      <c r="S15" s="59">
        <v>195.4</v>
      </c>
      <c r="T15" s="48">
        <v>2.1017651027033173E-2</v>
      </c>
      <c r="U15" s="55">
        <v>0.57086116618732519</v>
      </c>
      <c r="V15" s="50" t="s">
        <v>151</v>
      </c>
      <c r="W15" s="51"/>
      <c r="Y15" s="52"/>
      <c r="Z15" s="51"/>
      <c r="AB15" s="52"/>
    </row>
    <row r="16" spans="1:32" x14ac:dyDescent="0.2">
      <c r="A16" s="44" t="s">
        <v>153</v>
      </c>
      <c r="B16" s="53">
        <v>0.14359588920623642</v>
      </c>
      <c r="C16" s="53">
        <v>0.1303677603073275</v>
      </c>
      <c r="D16" s="53">
        <v>0.15652042250179538</v>
      </c>
      <c r="E16" s="53">
        <v>0.18237518478776185</v>
      </c>
      <c r="F16" s="53">
        <v>0.12001998076214865</v>
      </c>
      <c r="G16" s="53">
        <v>9.8143260414061809E-2</v>
      </c>
      <c r="H16" s="53">
        <v>8.7183008510116788E-2</v>
      </c>
      <c r="I16" s="53">
        <v>8.1712395756157269E-2</v>
      </c>
      <c r="J16" s="53">
        <v>8.8653207549985472E-2</v>
      </c>
      <c r="K16" s="53">
        <v>8.1050961746493483E-2</v>
      </c>
      <c r="L16" s="53">
        <v>0.14106480920355927</v>
      </c>
      <c r="M16" s="53">
        <v>8.8656200406387817E-2</v>
      </c>
      <c r="N16" s="44">
        <v>0.11482560607417289</v>
      </c>
      <c r="O16" s="58">
        <v>23.909482882398066</v>
      </c>
      <c r="P16" s="58">
        <v>25.91</v>
      </c>
      <c r="Q16" s="48">
        <v>-7.7210232250171124E-2</v>
      </c>
      <c r="R16" s="58">
        <v>19.422154745460542</v>
      </c>
      <c r="S16" s="58">
        <v>21.82</v>
      </c>
      <c r="T16" s="48">
        <v>-0.10989208315946188</v>
      </c>
      <c r="U16" s="55">
        <v>8.9431754963886834E-2</v>
      </c>
      <c r="V16" s="50" t="s">
        <v>154</v>
      </c>
      <c r="W16" s="51"/>
      <c r="Y16" s="52"/>
      <c r="Z16" s="51"/>
      <c r="AB16" s="52"/>
    </row>
    <row r="17" spans="1:28" x14ac:dyDescent="0.2">
      <c r="A17" s="44" t="s">
        <v>155</v>
      </c>
      <c r="B17" s="53">
        <v>0.26026088644953888</v>
      </c>
      <c r="C17" s="53">
        <v>0.16031358267731402</v>
      </c>
      <c r="D17" s="53">
        <v>0.16017209820210623</v>
      </c>
      <c r="E17" s="53">
        <v>0.16861573616975947</v>
      </c>
      <c r="F17" s="53">
        <v>0.13910152121497654</v>
      </c>
      <c r="G17" s="53">
        <v>8.7252215677600012E-2</v>
      </c>
      <c r="H17" s="53">
        <v>6.2956287863857957E-2</v>
      </c>
      <c r="I17" s="53">
        <v>9.8293028904837265E-2</v>
      </c>
      <c r="J17" s="53">
        <v>0.14228482488364003</v>
      </c>
      <c r="K17" s="53">
        <v>0.16579176446100263</v>
      </c>
      <c r="L17" s="53">
        <v>0.16100721449850022</v>
      </c>
      <c r="M17" s="53">
        <v>5.5502334622251792E-2</v>
      </c>
      <c r="N17" s="44">
        <v>0.1528864749717844</v>
      </c>
      <c r="O17" s="59">
        <v>167.49371590526442</v>
      </c>
      <c r="P17" s="59">
        <v>171.2</v>
      </c>
      <c r="Q17" s="48">
        <v>-2.1648855693548866E-2</v>
      </c>
      <c r="R17" s="58">
        <v>99.191739024655305</v>
      </c>
      <c r="S17" s="58">
        <v>93.3</v>
      </c>
      <c r="T17" s="48">
        <v>6.3148328238534931E-2</v>
      </c>
      <c r="U17" s="49">
        <v>5.1088406352854383</v>
      </c>
      <c r="V17" s="50" t="s">
        <v>156</v>
      </c>
      <c r="W17" s="51"/>
      <c r="Y17" s="52"/>
      <c r="Z17" s="51"/>
      <c r="AB17" s="52"/>
    </row>
    <row r="18" spans="1:28" x14ac:dyDescent="0.2">
      <c r="A18" s="44" t="s">
        <v>157</v>
      </c>
      <c r="B18" s="53">
        <v>0.12231791116408125</v>
      </c>
      <c r="C18" s="53">
        <v>9.2568426312368557E-2</v>
      </c>
      <c r="D18" s="53">
        <v>9.6193886255712555E-2</v>
      </c>
      <c r="E18" s="53">
        <v>0.26191298403861057</v>
      </c>
      <c r="F18" s="53">
        <v>8.238621073746176E-2</v>
      </c>
      <c r="G18" s="53">
        <v>7.7283948250799206E-2</v>
      </c>
      <c r="H18" s="53">
        <v>7.1661887419943823E-2</v>
      </c>
      <c r="I18" s="53">
        <v>5.1688950167325221E-2</v>
      </c>
      <c r="J18" s="53">
        <v>5.3766743378910777E-2</v>
      </c>
      <c r="K18" s="53">
        <v>7.5489262561891354E-2</v>
      </c>
      <c r="L18" s="53">
        <v>7.5817472759800497E-2</v>
      </c>
      <c r="M18" s="53">
        <v>6.6316342422971061E-2</v>
      </c>
      <c r="N18" s="44">
        <v>7.1632546379552881E-2</v>
      </c>
      <c r="O18" s="58">
        <v>19.163588481518399</v>
      </c>
      <c r="P18" s="58">
        <v>18.100000000000001</v>
      </c>
      <c r="Q18" s="48">
        <v>5.8761794559027497E-2</v>
      </c>
      <c r="R18" s="47">
        <v>7.7592137040758775</v>
      </c>
      <c r="S18" s="47">
        <v>7.51</v>
      </c>
      <c r="T18" s="48">
        <v>3.3184248212500364E-2</v>
      </c>
      <c r="U18" s="55">
        <v>8.2968718621663107E-2</v>
      </c>
      <c r="V18" s="50" t="s">
        <v>158</v>
      </c>
      <c r="W18" s="51"/>
      <c r="Y18" s="52"/>
      <c r="Z18" s="51"/>
      <c r="AB18" s="52"/>
    </row>
    <row r="19" spans="1:28" x14ac:dyDescent="0.2">
      <c r="A19" s="44" t="s">
        <v>159</v>
      </c>
      <c r="B19" s="53">
        <v>3.3008778780690091E-2</v>
      </c>
      <c r="C19" s="53">
        <v>2.3300954337120556E-2</v>
      </c>
      <c r="D19" s="53">
        <v>3.7807540654887638E-2</v>
      </c>
      <c r="E19" s="53">
        <v>3.7333196675746229E-2</v>
      </c>
      <c r="F19" s="53">
        <v>3.3618246249988139E-2</v>
      </c>
      <c r="G19" s="53">
        <v>3.6015788147410861E-2</v>
      </c>
      <c r="H19" s="53">
        <v>3.3160230264737967E-2</v>
      </c>
      <c r="I19" s="53">
        <v>2.0483539905783606E-2</v>
      </c>
      <c r="J19" s="53">
        <v>2.4140669324935748E-2</v>
      </c>
      <c r="K19" s="53">
        <v>1.0605642219338147E-2</v>
      </c>
      <c r="L19" s="53">
        <v>1.293351461509509E-2</v>
      </c>
      <c r="M19" s="53">
        <v>0.10912141207519604</v>
      </c>
      <c r="N19" s="44">
        <v>8.5087024665719269E-2</v>
      </c>
      <c r="O19" s="54">
        <v>0.10468933373688816</v>
      </c>
      <c r="P19" s="54">
        <v>9.9599999999999994E-2</v>
      </c>
      <c r="Q19" s="48">
        <v>5.1097728282009675E-2</v>
      </c>
      <c r="R19" s="54">
        <v>0.91824939460217925</v>
      </c>
      <c r="S19" s="54">
        <v>0.91500000000000004</v>
      </c>
      <c r="T19" s="48">
        <v>3.551250931343401E-3</v>
      </c>
      <c r="U19" s="55">
        <v>4.302861270804522E-2</v>
      </c>
      <c r="V19" s="50" t="s">
        <v>160</v>
      </c>
      <c r="W19" s="51"/>
      <c r="Y19" s="52"/>
      <c r="Z19" s="51"/>
      <c r="AB19" s="52"/>
    </row>
    <row r="20" spans="1:28" x14ac:dyDescent="0.2">
      <c r="A20" s="44" t="s">
        <v>161</v>
      </c>
      <c r="B20" s="45">
        <v>5.275355420602434</v>
      </c>
      <c r="C20" s="45">
        <v>3.0424450183937464</v>
      </c>
      <c r="D20" s="45">
        <v>3.7930856526093333</v>
      </c>
      <c r="E20" s="45">
        <v>4.8895345210878283</v>
      </c>
      <c r="F20" s="45">
        <v>1.1930354681661755</v>
      </c>
      <c r="G20" s="45">
        <v>1.483148413264032</v>
      </c>
      <c r="H20" s="45">
        <v>1.0660502399780962</v>
      </c>
      <c r="I20" s="45">
        <v>3.0073777675804116</v>
      </c>
      <c r="J20" s="45">
        <v>3.2238845697136731</v>
      </c>
      <c r="K20" s="45">
        <v>0.97711013123482637</v>
      </c>
      <c r="L20" s="45">
        <v>3.9824355859348328</v>
      </c>
      <c r="M20" s="45">
        <v>1.7317304851803637</v>
      </c>
      <c r="N20" s="46">
        <v>1.7464487167649403</v>
      </c>
      <c r="O20" s="59">
        <v>130.74126653754598</v>
      </c>
      <c r="P20" s="59">
        <v>130.9</v>
      </c>
      <c r="Q20" s="48">
        <v>-1.2126314931552582E-3</v>
      </c>
      <c r="R20" s="59">
        <v>167.96644953382602</v>
      </c>
      <c r="S20" s="59">
        <v>172.8</v>
      </c>
      <c r="T20" s="48">
        <v>-2.797193556813651E-2</v>
      </c>
      <c r="U20" s="49">
        <v>8.9300644153989168</v>
      </c>
      <c r="V20" s="50" t="s">
        <v>162</v>
      </c>
      <c r="W20" s="51"/>
      <c r="Y20" s="52"/>
      <c r="Z20" s="51"/>
      <c r="AB20" s="52"/>
    </row>
    <row r="21" spans="1:28" x14ac:dyDescent="0.2">
      <c r="A21" s="44" t="s">
        <v>163</v>
      </c>
      <c r="B21" s="53">
        <v>4.6025862260872678E-2</v>
      </c>
      <c r="C21" s="53">
        <v>1.1716682201170682E-2</v>
      </c>
      <c r="D21" s="53">
        <v>9.7632847590082197E-3</v>
      </c>
      <c r="E21" s="53">
        <v>3.8811225971999666E-2</v>
      </c>
      <c r="F21" s="53">
        <v>7.5717456629689631E-3</v>
      </c>
      <c r="G21" s="53">
        <v>1.0621385556947319E-2</v>
      </c>
      <c r="H21" s="53">
        <v>1.285128650785565E-2</v>
      </c>
      <c r="I21" s="53">
        <v>1.2284247440365071E-2</v>
      </c>
      <c r="J21" s="53">
        <v>1.293355777801824E-2</v>
      </c>
      <c r="K21" s="53">
        <v>2.0246105147917397E-2</v>
      </c>
      <c r="L21" s="53">
        <v>1.6622709758322925E-2</v>
      </c>
      <c r="M21" s="53">
        <v>5.0653884023119239E-3</v>
      </c>
      <c r="N21" s="44">
        <v>9.0573522316738757E-3</v>
      </c>
      <c r="O21" s="58">
        <v>15.582418851349157</v>
      </c>
      <c r="P21" s="58">
        <v>15.2</v>
      </c>
      <c r="Q21" s="48">
        <v>2.5159134957181434E-2</v>
      </c>
      <c r="R21" s="58">
        <v>10.733930386570371</v>
      </c>
      <c r="S21" s="58">
        <v>10.63</v>
      </c>
      <c r="T21" s="48">
        <v>9.7770824619351319E-3</v>
      </c>
      <c r="U21" s="55">
        <v>2.962457544016505E-2</v>
      </c>
      <c r="V21" s="50" t="s">
        <v>164</v>
      </c>
      <c r="W21" s="51"/>
      <c r="Y21" s="52"/>
      <c r="Z21" s="51"/>
      <c r="AB21" s="52"/>
    </row>
    <row r="22" spans="1:28" x14ac:dyDescent="0.2">
      <c r="A22" s="44" t="s">
        <v>165</v>
      </c>
      <c r="B22" s="53">
        <v>0.11941477099661092</v>
      </c>
      <c r="C22" s="53">
        <v>3.2347803381728768E-2</v>
      </c>
      <c r="D22" s="53">
        <v>2.329703665878333E-2</v>
      </c>
      <c r="E22" s="53">
        <v>7.2446151070702833E-2</v>
      </c>
      <c r="F22" s="53">
        <v>1.9144738192464813E-2</v>
      </c>
      <c r="G22" s="53">
        <v>2.1054925101683674E-2</v>
      </c>
      <c r="H22" s="53">
        <v>2.5626247392085681E-2</v>
      </c>
      <c r="I22" s="53">
        <v>3.2626052723940806E-2</v>
      </c>
      <c r="J22" s="53">
        <v>2.9649639240660896E-2</v>
      </c>
      <c r="K22" s="53">
        <v>3.79736889065777E-2</v>
      </c>
      <c r="L22" s="53">
        <v>4.3687143287894921E-2</v>
      </c>
      <c r="M22" s="53">
        <v>1.0458630949401033E-2</v>
      </c>
      <c r="N22" s="44">
        <v>1.8941181805784423E-2</v>
      </c>
      <c r="O22" s="58">
        <v>37.319682664370312</v>
      </c>
      <c r="P22" s="47">
        <v>37.53</v>
      </c>
      <c r="Q22" s="48">
        <v>-5.6039791001782366E-3</v>
      </c>
      <c r="R22" s="58">
        <v>23.812470426141637</v>
      </c>
      <c r="S22" s="58">
        <v>23.21</v>
      </c>
      <c r="T22" s="48">
        <v>2.5957364331824041E-2</v>
      </c>
      <c r="U22" s="55">
        <v>6.1677724216034138E-2</v>
      </c>
      <c r="V22" s="50" t="s">
        <v>166</v>
      </c>
      <c r="W22" s="51"/>
      <c r="Y22" s="52"/>
      <c r="Z22" s="51"/>
      <c r="AB22" s="52"/>
    </row>
    <row r="23" spans="1:28" x14ac:dyDescent="0.2">
      <c r="A23" s="44" t="s">
        <v>167</v>
      </c>
      <c r="B23" s="53">
        <v>1.4336052986971803E-2</v>
      </c>
      <c r="C23" s="53">
        <v>4.9511525377372474E-3</v>
      </c>
      <c r="D23" s="53">
        <v>3.2911035425381638E-3</v>
      </c>
      <c r="E23" s="53">
        <v>7.6815292190979302E-3</v>
      </c>
      <c r="F23" s="53">
        <v>2.6729565974932573E-3</v>
      </c>
      <c r="G23" s="53">
        <v>2.4845775309046718E-3</v>
      </c>
      <c r="H23" s="53">
        <v>2.6433372593739654E-3</v>
      </c>
      <c r="I23" s="53">
        <v>4.409313158823972E-3</v>
      </c>
      <c r="J23" s="53">
        <v>4.0610786303105217E-3</v>
      </c>
      <c r="K23" s="53">
        <v>4.1605393202534379E-3</v>
      </c>
      <c r="L23" s="53">
        <v>6.4508267578869266E-3</v>
      </c>
      <c r="M23" s="53">
        <v>1.0532664263608576E-3</v>
      </c>
      <c r="N23" s="44">
        <v>2.1806156732851979E-3</v>
      </c>
      <c r="O23" s="47">
        <v>5.436394228028167</v>
      </c>
      <c r="P23" s="47">
        <v>5.3390000000000004</v>
      </c>
      <c r="Q23" s="48">
        <v>1.8242035592464234E-2</v>
      </c>
      <c r="R23" s="47">
        <v>3.0539182966962923</v>
      </c>
      <c r="S23" s="47">
        <v>3.0179999999999998</v>
      </c>
      <c r="T23" s="48">
        <v>1.1901357420905414E-2</v>
      </c>
      <c r="U23" s="55">
        <v>7.7628634637320199E-3</v>
      </c>
      <c r="V23" s="50" t="s">
        <v>168</v>
      </c>
      <c r="W23" s="51"/>
      <c r="Y23" s="52"/>
      <c r="Z23" s="51"/>
      <c r="AB23" s="52"/>
    </row>
    <row r="24" spans="1:28" x14ac:dyDescent="0.2">
      <c r="A24" s="44" t="s">
        <v>169</v>
      </c>
      <c r="B24" s="53">
        <v>5.5160300371359189E-2</v>
      </c>
      <c r="C24" s="53">
        <v>2.2390279513544276E-2</v>
      </c>
      <c r="D24" s="53">
        <v>1.7012174506357974E-2</v>
      </c>
      <c r="E24" s="53">
        <v>2.8930744363728559E-2</v>
      </c>
      <c r="F24" s="53">
        <v>1.2480153647081303E-2</v>
      </c>
      <c r="G24" s="53">
        <v>9.0064814244931336E-3</v>
      </c>
      <c r="H24" s="53">
        <v>8.4770910744448279E-3</v>
      </c>
      <c r="I24" s="53">
        <v>1.8103034301818418E-2</v>
      </c>
      <c r="J24" s="53">
        <v>1.7141948169168537E-2</v>
      </c>
      <c r="K24" s="53">
        <v>1.5176154054696427E-2</v>
      </c>
      <c r="L24" s="53">
        <v>2.9956880592169197E-2</v>
      </c>
      <c r="M24" s="53">
        <v>4.0593476439304771E-3</v>
      </c>
      <c r="N24" s="44">
        <v>8.6769931950438361E-3</v>
      </c>
      <c r="O24" s="58">
        <v>25.073900042692902</v>
      </c>
      <c r="P24" s="58">
        <v>24.27</v>
      </c>
      <c r="Q24" s="48">
        <v>3.3123199122080844E-2</v>
      </c>
      <c r="R24" s="58">
        <v>13.219973450944897</v>
      </c>
      <c r="S24" s="58">
        <v>13.09</v>
      </c>
      <c r="T24" s="48">
        <v>9.92921703169573E-3</v>
      </c>
      <c r="U24" s="55">
        <v>3.0727321500766569E-2</v>
      </c>
      <c r="V24" s="50" t="s">
        <v>170</v>
      </c>
      <c r="W24" s="51"/>
      <c r="Y24" s="52"/>
      <c r="Z24" s="51"/>
      <c r="AB24" s="52"/>
    </row>
    <row r="25" spans="1:28" x14ac:dyDescent="0.2">
      <c r="A25" s="44" t="s">
        <v>171</v>
      </c>
      <c r="B25" s="53">
        <v>9.9123554103949778E-3</v>
      </c>
      <c r="C25" s="53">
        <v>5.8101322892522922E-3</v>
      </c>
      <c r="D25" s="53">
        <v>5.943496283521252E-3</v>
      </c>
      <c r="E25" s="53">
        <v>5.9534625282760267E-3</v>
      </c>
      <c r="F25" s="53">
        <v>4.3296023150058878E-3</v>
      </c>
      <c r="G25" s="53">
        <v>2.2427843377781811E-3</v>
      </c>
      <c r="H25" s="53">
        <v>1.5403281738649466E-3</v>
      </c>
      <c r="I25" s="53">
        <v>3.2043966687390927E-3</v>
      </c>
      <c r="J25" s="53">
        <v>4.8982392855628836E-3</v>
      </c>
      <c r="K25" s="53">
        <v>3.66527981084829E-3</v>
      </c>
      <c r="L25" s="53">
        <v>7.7694815515536335E-3</v>
      </c>
      <c r="M25" s="53">
        <v>1.2494242979543299E-3</v>
      </c>
      <c r="N25" s="44">
        <v>2.3604800637397074E-3</v>
      </c>
      <c r="O25" s="47">
        <v>6.0500184833556112</v>
      </c>
      <c r="P25" s="54">
        <v>6.0229999999999997</v>
      </c>
      <c r="Q25" s="48">
        <v>4.4858846680410963E-3</v>
      </c>
      <c r="R25" s="47">
        <v>3.2443736841346893</v>
      </c>
      <c r="S25" s="47">
        <v>3.3</v>
      </c>
      <c r="T25" s="48">
        <v>-1.6856459353124402E-2</v>
      </c>
      <c r="U25" s="55">
        <v>8.2956557770531587E-3</v>
      </c>
      <c r="V25" s="50" t="s">
        <v>172</v>
      </c>
      <c r="W25" s="51"/>
      <c r="Y25" s="52"/>
      <c r="Z25" s="51"/>
      <c r="AB25" s="52"/>
    </row>
    <row r="26" spans="1:28" x14ac:dyDescent="0.2">
      <c r="A26" s="44" t="s">
        <v>173</v>
      </c>
      <c r="B26" s="53">
        <v>3.7987406378361096E-3</v>
      </c>
      <c r="C26" s="53">
        <v>2.9216062510431661E-3</v>
      </c>
      <c r="D26" s="53">
        <v>3.0669835972325092E-3</v>
      </c>
      <c r="E26" s="53">
        <v>3.9402226391775635E-3</v>
      </c>
      <c r="F26" s="53">
        <v>1.9282986187994012E-3</v>
      </c>
      <c r="G26" s="53">
        <v>1.5048990045622651E-3</v>
      </c>
      <c r="H26" s="53">
        <v>1.5170471617671842E-3</v>
      </c>
      <c r="I26" s="53">
        <v>3.3486682780864046E-3</v>
      </c>
      <c r="J26" s="53">
        <v>2.0273770696237641E-3</v>
      </c>
      <c r="K26" s="53">
        <v>1.7401365602927026E-3</v>
      </c>
      <c r="L26" s="53">
        <v>3.4030218697551511E-3</v>
      </c>
      <c r="M26" s="53">
        <v>7.5591846015751871E-4</v>
      </c>
      <c r="N26" s="44">
        <v>1.3452365724398339E-3</v>
      </c>
      <c r="O26" s="47">
        <v>2.1273533036097683</v>
      </c>
      <c r="P26" s="54">
        <v>2.0430000000000001</v>
      </c>
      <c r="Q26" s="48">
        <v>4.1288939603410721E-2</v>
      </c>
      <c r="R26" s="47">
        <v>1.1400515590560645</v>
      </c>
      <c r="S26" s="54">
        <v>1.091</v>
      </c>
      <c r="T26" s="48">
        <v>4.4960182452854727E-2</v>
      </c>
      <c r="U26" s="55">
        <v>3.4749584963168481E-3</v>
      </c>
      <c r="V26" s="50" t="s">
        <v>174</v>
      </c>
      <c r="W26" s="51"/>
      <c r="Y26" s="52"/>
      <c r="Z26" s="51"/>
      <c r="AB26" s="52"/>
    </row>
    <row r="27" spans="1:28" x14ac:dyDescent="0.2">
      <c r="A27" s="44" t="s">
        <v>175</v>
      </c>
      <c r="B27" s="53">
        <v>1.2735450445562454E-2</v>
      </c>
      <c r="C27" s="53">
        <v>8.4272034638582342E-3</v>
      </c>
      <c r="D27" s="53">
        <v>1.0266525011916135E-2</v>
      </c>
      <c r="E27" s="53">
        <v>1.0163117717033134E-2</v>
      </c>
      <c r="F27" s="53">
        <v>6.6535251493955198E-3</v>
      </c>
      <c r="G27" s="53">
        <v>3.5252369684493912E-3</v>
      </c>
      <c r="H27" s="53">
        <v>2.339868773096959E-3</v>
      </c>
      <c r="I27" s="53">
        <v>3.458075465814375E-3</v>
      </c>
      <c r="J27" s="53">
        <v>6.6793413204036742E-3</v>
      </c>
      <c r="K27" s="53">
        <v>5.5818862682937382E-3</v>
      </c>
      <c r="L27" s="53">
        <v>8.9886230910447319E-3</v>
      </c>
      <c r="M27" s="53">
        <v>2.5912338090070073E-3</v>
      </c>
      <c r="N27" s="44">
        <v>4.9525174656131531E-3</v>
      </c>
      <c r="O27" s="47">
        <v>6.3404679099542909</v>
      </c>
      <c r="P27" s="54">
        <v>6.2069999999999999</v>
      </c>
      <c r="Q27" s="48">
        <v>2.1502804890332052E-2</v>
      </c>
      <c r="R27" s="47">
        <v>3.8570907262906826</v>
      </c>
      <c r="S27" s="54">
        <v>3.7130000000000001</v>
      </c>
      <c r="T27" s="48">
        <v>3.8807090301826698E-2</v>
      </c>
      <c r="U27" s="55">
        <v>9.9276509933803898E-3</v>
      </c>
      <c r="V27" s="50" t="s">
        <v>176</v>
      </c>
      <c r="W27" s="51"/>
      <c r="Y27" s="52"/>
      <c r="Z27" s="51"/>
      <c r="AB27" s="52"/>
    </row>
    <row r="28" spans="1:28" x14ac:dyDescent="0.2">
      <c r="A28" s="44" t="s">
        <v>177</v>
      </c>
      <c r="B28" s="53">
        <v>2.1932378462864478E-3</v>
      </c>
      <c r="C28" s="53">
        <v>1.857692253419899E-3</v>
      </c>
      <c r="D28" s="53">
        <v>2.350154430070279E-3</v>
      </c>
      <c r="E28" s="53">
        <v>2.0989171325043066E-3</v>
      </c>
      <c r="F28" s="53">
        <v>1.4390487414006404E-3</v>
      </c>
      <c r="G28" s="53">
        <v>7.9370508892381115E-4</v>
      </c>
      <c r="H28" s="53">
        <v>5.9247433082783459E-4</v>
      </c>
      <c r="I28" s="53">
        <v>7.743336445798231E-4</v>
      </c>
      <c r="J28" s="53">
        <v>1.4307104602409714E-3</v>
      </c>
      <c r="K28" s="53">
        <v>9.010410316065957E-4</v>
      </c>
      <c r="L28" s="53">
        <v>1.9586852232203683E-3</v>
      </c>
      <c r="M28" s="53">
        <v>8.0281436306038471E-4</v>
      </c>
      <c r="N28" s="44">
        <v>1.1161064789472653E-3</v>
      </c>
      <c r="O28" s="54">
        <v>0.9927814686972235</v>
      </c>
      <c r="P28" s="54">
        <v>0.93920000000000003</v>
      </c>
      <c r="Q28" s="48">
        <v>5.7050115733841E-2</v>
      </c>
      <c r="R28" s="54">
        <v>0.64517309988505489</v>
      </c>
      <c r="S28" s="54">
        <v>0.627</v>
      </c>
      <c r="T28" s="48">
        <v>2.8984210342990254E-2</v>
      </c>
      <c r="U28" s="55">
        <v>1.864499221123568E-3</v>
      </c>
      <c r="V28" s="50" t="s">
        <v>178</v>
      </c>
      <c r="W28" s="51"/>
      <c r="Y28" s="52"/>
      <c r="Z28" s="51"/>
      <c r="AB28" s="52"/>
    </row>
    <row r="29" spans="1:28" x14ac:dyDescent="0.2">
      <c r="A29" s="44" t="s">
        <v>179</v>
      </c>
      <c r="B29" s="53">
        <v>1.7915924174425314E-2</v>
      </c>
      <c r="C29" s="53">
        <v>1.6184633166141514E-2</v>
      </c>
      <c r="D29" s="53">
        <v>1.9980792144135336E-2</v>
      </c>
      <c r="E29" s="53">
        <v>2.0998896917913196E-2</v>
      </c>
      <c r="F29" s="53">
        <v>1.3688144520714367E-2</v>
      </c>
      <c r="G29" s="53">
        <v>9.9250129803264576E-3</v>
      </c>
      <c r="H29" s="53">
        <v>8.2569616586257513E-3</v>
      </c>
      <c r="I29" s="53">
        <v>8.5946293170600895E-3</v>
      </c>
      <c r="J29" s="53">
        <v>1.1193682383900257E-2</v>
      </c>
      <c r="K29" s="53">
        <v>8.61113866784129E-3</v>
      </c>
      <c r="L29" s="53">
        <v>1.7432082637943394E-2</v>
      </c>
      <c r="M29" s="53">
        <v>9.0433331019212186E-3</v>
      </c>
      <c r="N29" s="44">
        <v>1.2786372828069856E-2</v>
      </c>
      <c r="O29" s="47">
        <v>5.4124786821945285</v>
      </c>
      <c r="P29" s="54">
        <v>5.28</v>
      </c>
      <c r="Q29" s="48">
        <v>2.5090659506539451E-2</v>
      </c>
      <c r="R29" s="47">
        <v>3.8994408224241597</v>
      </c>
      <c r="S29" s="54">
        <v>3.806</v>
      </c>
      <c r="T29" s="48">
        <v>2.4550925492422392E-2</v>
      </c>
      <c r="U29" s="55">
        <v>1.3476227587073297E-2</v>
      </c>
      <c r="V29" s="50" t="s">
        <v>180</v>
      </c>
      <c r="W29" s="51"/>
      <c r="Y29" s="52"/>
      <c r="Z29" s="51"/>
      <c r="AB29" s="52"/>
    </row>
    <row r="30" spans="1:28" x14ac:dyDescent="0.2">
      <c r="A30" s="44" t="s">
        <v>181</v>
      </c>
      <c r="B30" s="53">
        <v>5.3348426288154583E-3</v>
      </c>
      <c r="C30" s="53">
        <v>4.7423921230046696E-3</v>
      </c>
      <c r="D30" s="53">
        <v>5.7799347812370382E-3</v>
      </c>
      <c r="E30" s="53">
        <v>6.5235717602635341E-3</v>
      </c>
      <c r="F30" s="53">
        <v>4.2586272544943701E-3</v>
      </c>
      <c r="G30" s="53">
        <v>3.4546150095270253E-3</v>
      </c>
      <c r="H30" s="53">
        <v>2.9220340126787201E-3</v>
      </c>
      <c r="I30" s="53">
        <v>2.8295622857626556E-3</v>
      </c>
      <c r="J30" s="53">
        <v>3.2111637458431025E-3</v>
      </c>
      <c r="K30" s="53">
        <v>2.9989453153893763E-3</v>
      </c>
      <c r="L30" s="53">
        <v>5.3795311510317079E-3</v>
      </c>
      <c r="M30" s="53">
        <v>3.2267196043999054E-3</v>
      </c>
      <c r="N30" s="44">
        <v>4.2287483917978338E-3</v>
      </c>
      <c r="O30" s="47">
        <v>1.0085775530108592</v>
      </c>
      <c r="P30" s="54">
        <v>0.98870000000000002</v>
      </c>
      <c r="Q30" s="48">
        <v>2.0104736533689833E-2</v>
      </c>
      <c r="R30" s="54">
        <v>0.80286979151367022</v>
      </c>
      <c r="S30" s="54">
        <v>0.79079999999999995</v>
      </c>
      <c r="T30" s="48">
        <v>1.5262761145258309E-2</v>
      </c>
      <c r="U30" s="55">
        <v>3.4582087890848525E-3</v>
      </c>
      <c r="V30" s="50" t="s">
        <v>182</v>
      </c>
      <c r="W30" s="51"/>
      <c r="Y30" s="52"/>
      <c r="Z30" s="51"/>
      <c r="AB30" s="52"/>
    </row>
    <row r="31" spans="1:28" x14ac:dyDescent="0.2">
      <c r="A31" s="44" t="s">
        <v>183</v>
      </c>
      <c r="B31" s="53">
        <v>2.1485010941276736E-2</v>
      </c>
      <c r="C31" s="53">
        <v>2.0261601984366304E-2</v>
      </c>
      <c r="D31" s="53">
        <v>2.276872783647545E-2</v>
      </c>
      <c r="E31" s="53">
        <v>2.7875182524112377E-2</v>
      </c>
      <c r="F31" s="53">
        <v>1.8480087341364776E-2</v>
      </c>
      <c r="G31" s="53">
        <v>1.647168267203155E-2</v>
      </c>
      <c r="H31" s="53">
        <v>1.4459577045776243E-2</v>
      </c>
      <c r="I31" s="53">
        <v>1.3278206421518812E-2</v>
      </c>
      <c r="J31" s="53">
        <v>1.3787647259683986E-2</v>
      </c>
      <c r="K31" s="53">
        <v>1.4184255769975455E-2</v>
      </c>
      <c r="L31" s="53">
        <v>2.2621923668630885E-2</v>
      </c>
      <c r="M31" s="53">
        <v>1.5293838835739676E-2</v>
      </c>
      <c r="N31" s="44">
        <v>1.9161850736665209E-2</v>
      </c>
      <c r="O31" s="47">
        <v>2.6211185995624868</v>
      </c>
      <c r="P31" s="54">
        <v>2.5110000000000001</v>
      </c>
      <c r="Q31" s="48">
        <v>4.3854480112499684E-2</v>
      </c>
      <c r="R31" s="47">
        <v>2.3098379967755576</v>
      </c>
      <c r="S31" s="54">
        <v>2.2080000000000002</v>
      </c>
      <c r="T31" s="48">
        <v>4.6122281148350257E-2</v>
      </c>
      <c r="U31" s="55">
        <v>1.2541510118720315E-2</v>
      </c>
      <c r="V31" s="50" t="s">
        <v>184</v>
      </c>
      <c r="W31" s="51"/>
      <c r="Y31" s="52"/>
      <c r="Z31" s="51"/>
      <c r="AB31" s="52"/>
    </row>
    <row r="32" spans="1:28" x14ac:dyDescent="0.2">
      <c r="A32" s="44" t="s">
        <v>185</v>
      </c>
      <c r="B32" s="53">
        <v>4.4813269094554006E-3</v>
      </c>
      <c r="C32" s="53">
        <v>3.7691753872906991E-3</v>
      </c>
      <c r="D32" s="53">
        <v>4.4518907916768725E-3</v>
      </c>
      <c r="E32" s="53">
        <v>5.5133136355047449E-3</v>
      </c>
      <c r="F32" s="53">
        <v>3.8346254952025959E-3</v>
      </c>
      <c r="G32" s="53">
        <v>3.5269088480901828E-3</v>
      </c>
      <c r="H32" s="53">
        <v>3.3111493629777193E-3</v>
      </c>
      <c r="I32" s="53">
        <v>3.0641345874697148E-3</v>
      </c>
      <c r="J32" s="53">
        <v>2.8856917639213725E-3</v>
      </c>
      <c r="K32" s="53">
        <v>2.8754364914942371E-3</v>
      </c>
      <c r="L32" s="53">
        <v>4.5493623388389694E-3</v>
      </c>
      <c r="M32" s="53">
        <v>3.3439724736325895E-3</v>
      </c>
      <c r="N32" s="44">
        <v>3.971303475415037E-3</v>
      </c>
      <c r="O32" s="54">
        <v>0.33867759996905344</v>
      </c>
      <c r="P32" s="54">
        <v>0.33489999999999998</v>
      </c>
      <c r="Q32" s="48">
        <v>1.1279784918045594E-2</v>
      </c>
      <c r="R32" s="54">
        <v>0.32479536347726468</v>
      </c>
      <c r="S32" s="54">
        <v>0.33150000000000002</v>
      </c>
      <c r="T32" s="48">
        <v>-2.0225147881554571E-2</v>
      </c>
      <c r="U32" s="55">
        <v>2.4137907260603241E-3</v>
      </c>
      <c r="V32" s="50" t="s">
        <v>186</v>
      </c>
      <c r="W32" s="51"/>
      <c r="Y32" s="52"/>
      <c r="Z32" s="51"/>
      <c r="AB32" s="52"/>
    </row>
    <row r="33" spans="1:31" x14ac:dyDescent="0.2">
      <c r="A33" s="44" t="s">
        <v>187</v>
      </c>
      <c r="B33" s="53">
        <v>3.5599850169387541E-2</v>
      </c>
      <c r="C33" s="53">
        <v>3.1595784453559858E-2</v>
      </c>
      <c r="D33" s="53">
        <v>3.5615878642114192E-2</v>
      </c>
      <c r="E33" s="53">
        <v>4.6567695119088835E-2</v>
      </c>
      <c r="F33" s="53">
        <v>3.2709829843293896E-2</v>
      </c>
      <c r="G33" s="53">
        <v>3.1487997315565383E-2</v>
      </c>
      <c r="H33" s="53">
        <v>2.9721506109747092E-2</v>
      </c>
      <c r="I33" s="53">
        <v>2.837707735698031E-2</v>
      </c>
      <c r="J33" s="53">
        <v>2.5143301911453513E-2</v>
      </c>
      <c r="K33" s="53">
        <v>2.7791088508381651E-2</v>
      </c>
      <c r="L33" s="53">
        <v>4.1575474892486614E-2</v>
      </c>
      <c r="M33" s="53">
        <v>3.0397376515414732E-2</v>
      </c>
      <c r="N33" s="44">
        <v>3.3045732305972964E-2</v>
      </c>
      <c r="O33" s="47">
        <v>2.0356668646126694</v>
      </c>
      <c r="P33" s="54">
        <v>1.994</v>
      </c>
      <c r="Q33" s="48">
        <v>2.0896120668339738E-2</v>
      </c>
      <c r="R33" s="47">
        <v>2.0873442866613603</v>
      </c>
      <c r="S33" s="54">
        <v>2.0539999999999998</v>
      </c>
      <c r="T33" s="48">
        <v>1.6233829922765564E-2</v>
      </c>
      <c r="U33" s="55">
        <v>2.0598273806687162E-2</v>
      </c>
      <c r="V33" s="50" t="s">
        <v>188</v>
      </c>
      <c r="W33" s="51"/>
      <c r="Y33" s="52"/>
      <c r="Z33" s="51"/>
      <c r="AB33" s="52"/>
    </row>
    <row r="34" spans="1:31" x14ac:dyDescent="0.2">
      <c r="A34" s="44" t="s">
        <v>189</v>
      </c>
      <c r="B34" s="53">
        <v>6.9323269750044113E-3</v>
      </c>
      <c r="C34" s="53">
        <v>6.4038538302727439E-3</v>
      </c>
      <c r="D34" s="53">
        <v>7.0675922971449468E-3</v>
      </c>
      <c r="E34" s="53">
        <v>8.6236788810571154E-3</v>
      </c>
      <c r="F34" s="53">
        <v>6.6679436587895073E-3</v>
      </c>
      <c r="G34" s="53">
        <v>6.3491206541560112E-3</v>
      </c>
      <c r="H34" s="53">
        <v>6.2076834871791099E-3</v>
      </c>
      <c r="I34" s="53">
        <v>5.8839111672147216E-3</v>
      </c>
      <c r="J34" s="53">
        <v>4.969464462754882E-3</v>
      </c>
      <c r="K34" s="53">
        <v>5.7918957504413072E-3</v>
      </c>
      <c r="L34" s="53">
        <v>8.0633788547843036E-3</v>
      </c>
      <c r="M34" s="53">
        <v>6.2133011144903461E-3</v>
      </c>
      <c r="N34" s="44">
        <v>7.0534704645392465E-3</v>
      </c>
      <c r="O34" s="54">
        <v>0.28926167978525785</v>
      </c>
      <c r="P34" s="54">
        <v>0.27539999999999998</v>
      </c>
      <c r="Q34" s="48">
        <v>5.0332896823739565E-2</v>
      </c>
      <c r="R34" s="54">
        <v>0.31180110961957552</v>
      </c>
      <c r="S34" s="54">
        <v>0.309</v>
      </c>
      <c r="T34" s="48">
        <v>9.0650796750017023E-3</v>
      </c>
      <c r="U34" s="55">
        <v>4.238513102110205E-3</v>
      </c>
      <c r="V34" s="50">
        <v>4.4000000000000003E-3</v>
      </c>
      <c r="W34" s="51"/>
      <c r="Y34" s="52"/>
      <c r="Z34" s="51"/>
      <c r="AB34" s="52"/>
    </row>
    <row r="35" spans="1:31" x14ac:dyDescent="0.2">
      <c r="A35" s="44" t="s">
        <v>190</v>
      </c>
      <c r="B35" s="53">
        <v>7.1926396700399469E-3</v>
      </c>
      <c r="C35" s="53">
        <v>5.7820059384000285E-3</v>
      </c>
      <c r="D35" s="53">
        <v>5.7654379787726324E-3</v>
      </c>
      <c r="E35" s="53">
        <v>4.7535152307523233E-3</v>
      </c>
      <c r="F35" s="53">
        <v>4.3103166035828927E-3</v>
      </c>
      <c r="G35" s="53">
        <v>2.9137417717970148E-3</v>
      </c>
      <c r="H35" s="53">
        <v>2.4153529948876215E-3</v>
      </c>
      <c r="I35" s="53">
        <v>3.0400044286540344E-3</v>
      </c>
      <c r="J35" s="53">
        <v>3.7235951382061623E-3</v>
      </c>
      <c r="K35" s="53">
        <v>4.6681654017883406E-3</v>
      </c>
      <c r="L35" s="53">
        <v>4.7451165174776594E-3</v>
      </c>
      <c r="M35" s="53">
        <v>1.9120505841993963E-3</v>
      </c>
      <c r="N35" s="44">
        <v>4.3832825797955185E-3</v>
      </c>
      <c r="O35" s="47">
        <v>4.5215397291295698</v>
      </c>
      <c r="P35" s="54">
        <v>4.47</v>
      </c>
      <c r="Q35" s="48">
        <v>1.1530140744870259E-2</v>
      </c>
      <c r="R35" s="47">
        <v>2.6261625444277037</v>
      </c>
      <c r="S35" s="54">
        <v>2.444</v>
      </c>
      <c r="T35" s="48">
        <v>7.4534592646359962E-2</v>
      </c>
      <c r="U35" s="55">
        <v>0.12821350194805947</v>
      </c>
      <c r="V35" s="50" t="s">
        <v>191</v>
      </c>
      <c r="W35" s="51"/>
      <c r="Y35" s="52"/>
      <c r="Z35" s="51"/>
      <c r="AB35" s="52"/>
    </row>
    <row r="36" spans="1:31" x14ac:dyDescent="0.2">
      <c r="A36" s="44" t="s">
        <v>192</v>
      </c>
      <c r="B36" s="53">
        <v>7.3411058113101377E-2</v>
      </c>
      <c r="C36" s="53">
        <v>6.6744961730740085E-2</v>
      </c>
      <c r="D36" s="53">
        <v>6.0038814084050818E-2</v>
      </c>
      <c r="E36" s="53">
        <v>5.8882196113965661E-2</v>
      </c>
      <c r="F36" s="53">
        <v>5.0515693260960767E-2</v>
      </c>
      <c r="G36" s="53">
        <v>5.9043944353333835E-2</v>
      </c>
      <c r="H36" s="53">
        <v>4.49213406034496E-2</v>
      </c>
      <c r="I36" s="53">
        <v>3.0174296740844236E-2</v>
      </c>
      <c r="J36" s="53">
        <v>2.8736077452576628E-2</v>
      </c>
      <c r="K36" s="53">
        <v>3.807244374641891E-2</v>
      </c>
      <c r="L36" s="53">
        <v>3.7378038067364602E-2</v>
      </c>
      <c r="M36" s="53">
        <v>4.0299500895987876E-2</v>
      </c>
      <c r="N36" s="44">
        <v>4.1388054552748688E-2</v>
      </c>
      <c r="O36" s="47">
        <v>1.2796883836320001</v>
      </c>
      <c r="P36" s="54">
        <v>1.1539999999999999</v>
      </c>
      <c r="Q36" s="48">
        <v>0.10891541042634333</v>
      </c>
      <c r="R36" s="54">
        <v>0.61939575774130973</v>
      </c>
      <c r="S36" s="54">
        <v>0.48899999999999999</v>
      </c>
      <c r="T36" s="48">
        <v>0.26665799129102197</v>
      </c>
      <c r="U36" s="55">
        <v>4.0910199400544051E-2</v>
      </c>
      <c r="V36" s="50" t="s">
        <v>193</v>
      </c>
      <c r="W36" s="51"/>
      <c r="Y36" s="52"/>
      <c r="Z36" s="51"/>
      <c r="AB36" s="52"/>
    </row>
    <row r="37" spans="1:31" x14ac:dyDescent="0.2">
      <c r="A37" s="44" t="s">
        <v>194</v>
      </c>
      <c r="B37" s="53">
        <v>6.3492921136444044E-2</v>
      </c>
      <c r="C37" s="53">
        <v>5.4116988374967367E-2</v>
      </c>
      <c r="D37" s="53">
        <v>6.1576398574413445E-2</v>
      </c>
      <c r="E37" s="53">
        <v>7.1106943481311094E-2</v>
      </c>
      <c r="F37" s="53">
        <v>4.0673375353477509E-2</v>
      </c>
      <c r="G37" s="53">
        <v>5.4998268400278424E-2</v>
      </c>
      <c r="H37" s="53">
        <v>2.8814624869031653E-2</v>
      </c>
      <c r="I37" s="53">
        <v>7.1059558334434336E-2</v>
      </c>
      <c r="J37" s="53">
        <v>6.5422209150585039E-2</v>
      </c>
      <c r="K37" s="53">
        <v>0.11734517769565841</v>
      </c>
      <c r="L37" s="53">
        <v>9.3535207764762818E-2</v>
      </c>
      <c r="M37" s="53">
        <v>4.4741072071634982E-2</v>
      </c>
      <c r="N37" s="44">
        <v>0.10149856674154605</v>
      </c>
      <c r="O37" s="47">
        <v>1.4811764922624762</v>
      </c>
      <c r="P37" s="54">
        <v>1.653</v>
      </c>
      <c r="Q37" s="48">
        <v>-0.103946465660934</v>
      </c>
      <c r="R37" s="47">
        <v>7.6427742364528619</v>
      </c>
      <c r="S37" s="54">
        <v>7.83</v>
      </c>
      <c r="T37" s="48">
        <v>-2.3911336340630671E-2</v>
      </c>
      <c r="U37" s="55">
        <v>9.3446851453768423E-2</v>
      </c>
      <c r="V37" s="50" t="s">
        <v>195</v>
      </c>
      <c r="W37" s="51"/>
      <c r="Y37" s="52"/>
      <c r="Z37" s="51"/>
      <c r="AB37" s="52"/>
    </row>
    <row r="38" spans="1:31" x14ac:dyDescent="0.2">
      <c r="A38" s="44" t="s">
        <v>196</v>
      </c>
      <c r="B38" s="53">
        <v>4.8160433497146009E-3</v>
      </c>
      <c r="C38" s="53">
        <v>2.5021433557125745E-3</v>
      </c>
      <c r="D38" s="53">
        <v>2.0650036160386517E-3</v>
      </c>
      <c r="E38" s="53">
        <v>5.5072307428235276E-3</v>
      </c>
      <c r="F38" s="53">
        <v>1.8394586936168217E-3</v>
      </c>
      <c r="G38" s="53">
        <v>2.3929008117763479E-3</v>
      </c>
      <c r="H38" s="53">
        <v>2.474751319677111E-3</v>
      </c>
      <c r="I38" s="53">
        <v>1.092123914021547E-3</v>
      </c>
      <c r="J38" s="53">
        <v>1.7624770433031023E-3</v>
      </c>
      <c r="K38" s="53">
        <v>2.5859058861159288E-3</v>
      </c>
      <c r="L38" s="53">
        <v>1.4531639208851214E-3</v>
      </c>
      <c r="M38" s="53">
        <v>1.4888771900447577E-3</v>
      </c>
      <c r="N38" s="44">
        <v>2.8012342229295035E-3</v>
      </c>
      <c r="O38" s="47">
        <v>1.1518038514403302</v>
      </c>
      <c r="P38" s="54">
        <v>1.224</v>
      </c>
      <c r="Q38" s="48">
        <v>-5.8983781502998225E-2</v>
      </c>
      <c r="R38" s="47">
        <v>2.0906964376477877</v>
      </c>
      <c r="S38" s="54">
        <v>2.1789999999999998</v>
      </c>
      <c r="T38" s="48">
        <v>-4.0524810625154728E-2</v>
      </c>
      <c r="U38" s="55">
        <v>1.1701070608196761E-2</v>
      </c>
      <c r="V38" s="50" t="s">
        <v>197</v>
      </c>
      <c r="W38" s="51"/>
      <c r="Y38" s="52"/>
      <c r="Z38" s="51"/>
      <c r="AB38" s="52"/>
    </row>
    <row r="39" spans="1:31" x14ac:dyDescent="0.2">
      <c r="A39" s="44" t="s">
        <v>198</v>
      </c>
      <c r="B39" s="53">
        <v>5.0700105906350519E-3</v>
      </c>
      <c r="C39" s="53">
        <v>2.210586844732259E-3</v>
      </c>
      <c r="D39" s="53">
        <v>3.3561069117674885E-3</v>
      </c>
      <c r="E39" s="53">
        <v>4.1845271403416128E-3</v>
      </c>
      <c r="F39" s="53">
        <v>1.6892762871506912E-3</v>
      </c>
      <c r="G39" s="53">
        <v>4.1187842001011825E-3</v>
      </c>
      <c r="H39" s="53">
        <v>4.680272683201557E-3</v>
      </c>
      <c r="I39" s="53">
        <v>4.5353038569523945E-3</v>
      </c>
      <c r="J39" s="53">
        <v>4.0363832477994773E-3</v>
      </c>
      <c r="K39" s="53">
        <v>4.5680363411974749E-3</v>
      </c>
      <c r="L39" s="53">
        <v>2.5022180377922507E-3</v>
      </c>
      <c r="M39" s="53">
        <v>1.791492810617024E-3</v>
      </c>
      <c r="N39" s="44">
        <v>4.1409108419282626E-3</v>
      </c>
      <c r="O39" s="54">
        <v>0.43981472665607652</v>
      </c>
      <c r="P39" s="54">
        <v>0.41199999999999998</v>
      </c>
      <c r="Q39" s="48">
        <v>6.7511472466205188E-2</v>
      </c>
      <c r="R39" s="54">
        <v>0.53215826791677856</v>
      </c>
      <c r="S39" s="54">
        <v>0.50480000000000003</v>
      </c>
      <c r="T39" s="48">
        <v>5.4196251816122289E-2</v>
      </c>
      <c r="U39" s="55">
        <v>1.4115494029903246E-2</v>
      </c>
      <c r="V39" s="50" t="s">
        <v>199</v>
      </c>
      <c r="W39" s="51"/>
      <c r="Y39" s="52"/>
      <c r="Z39" s="51"/>
      <c r="AB39" s="52"/>
    </row>
    <row r="40" spans="1:31" s="80" customFormat="1" x14ac:dyDescent="0.2">
      <c r="A40" s="68" t="s">
        <v>200</v>
      </c>
      <c r="B40" s="69">
        <v>33.793864382621443</v>
      </c>
      <c r="C40" s="69">
        <v>29.178732003471129</v>
      </c>
      <c r="D40" s="69">
        <v>32.739009735156564</v>
      </c>
      <c r="E40" s="69">
        <v>32.372950349950855</v>
      </c>
      <c r="F40" s="69">
        <v>27.268219368706959</v>
      </c>
      <c r="G40" s="69">
        <v>18.926499932869696</v>
      </c>
      <c r="H40" s="69">
        <v>17.633804359282358</v>
      </c>
      <c r="I40" s="69">
        <v>27.399891623470428</v>
      </c>
      <c r="J40" s="69">
        <v>26.374843073918541</v>
      </c>
      <c r="K40" s="69">
        <v>14.011924104270499</v>
      </c>
      <c r="L40" s="69">
        <v>31.752891680980923</v>
      </c>
      <c r="M40" s="69">
        <v>15.347254602103211</v>
      </c>
      <c r="N40" s="70">
        <v>21.171848102245239</v>
      </c>
      <c r="O40" s="71">
        <v>16243</v>
      </c>
      <c r="P40" s="71">
        <v>16300</v>
      </c>
      <c r="Q40" s="72">
        <v>-3.4969325153374198E-3</v>
      </c>
      <c r="R40" s="73"/>
      <c r="S40" s="73"/>
      <c r="T40" s="72"/>
      <c r="U40" s="74"/>
      <c r="V40" s="75"/>
      <c r="W40" s="76">
        <v>6197</v>
      </c>
      <c r="X40" s="77">
        <v>6300</v>
      </c>
      <c r="Y40" s="78">
        <v>-1.6349206349206349E-2</v>
      </c>
      <c r="Z40" s="76">
        <v>13672</v>
      </c>
      <c r="AA40" s="77">
        <v>13500</v>
      </c>
      <c r="AB40" s="78">
        <v>1.274074074074074E-2</v>
      </c>
      <c r="AC40" s="77">
        <v>1610</v>
      </c>
      <c r="AD40" s="77">
        <v>1618</v>
      </c>
      <c r="AE40" s="79">
        <v>-4.944375772558714E-3</v>
      </c>
    </row>
    <row r="41" spans="1:31" s="80" customFormat="1" x14ac:dyDescent="0.2">
      <c r="A41" s="81"/>
      <c r="B41" s="82"/>
      <c r="C41" s="82"/>
      <c r="D41" s="82"/>
      <c r="E41" s="82"/>
      <c r="F41" s="82"/>
      <c r="G41" s="82"/>
      <c r="H41" s="82"/>
      <c r="I41" s="82"/>
      <c r="J41" s="82"/>
      <c r="K41" s="82"/>
      <c r="L41" s="82"/>
      <c r="M41" s="82"/>
      <c r="N41" s="82"/>
      <c r="O41" s="83"/>
      <c r="P41" s="83"/>
      <c r="Q41" s="84"/>
      <c r="R41" s="85"/>
      <c r="S41" s="85"/>
      <c r="T41" s="84"/>
      <c r="U41" s="86"/>
      <c r="V41" s="86"/>
      <c r="Y41" s="87"/>
      <c r="AB41" s="87"/>
      <c r="AE41" s="87"/>
    </row>
    <row r="42" spans="1:31" x14ac:dyDescent="0.2">
      <c r="A42" s="88" t="s">
        <v>110</v>
      </c>
      <c r="B42" s="89"/>
      <c r="C42" s="89"/>
      <c r="D42" s="89"/>
      <c r="E42" s="89"/>
      <c r="F42" s="89"/>
      <c r="G42" s="89"/>
      <c r="H42" s="89"/>
      <c r="I42" s="89"/>
      <c r="J42" s="89"/>
      <c r="K42" s="89"/>
      <c r="L42" s="89"/>
      <c r="M42" s="89"/>
      <c r="N42" s="89"/>
      <c r="O42" s="59"/>
      <c r="P42" s="59"/>
      <c r="Q42" s="90"/>
      <c r="R42" s="54"/>
      <c r="S42" s="54"/>
      <c r="T42" s="90"/>
      <c r="U42" s="91"/>
      <c r="V42" s="91"/>
      <c r="Y42" s="92"/>
      <c r="AB42" s="92"/>
      <c r="AE42" s="92"/>
    </row>
    <row r="43" spans="1:31" x14ac:dyDescent="0.2">
      <c r="A43" s="88" t="s">
        <v>201</v>
      </c>
      <c r="B43" s="89"/>
      <c r="C43" s="89"/>
      <c r="D43" s="89"/>
      <c r="E43" s="89"/>
      <c r="F43" s="89"/>
      <c r="G43" s="89"/>
      <c r="H43" s="89"/>
      <c r="I43" s="89"/>
      <c r="J43" s="89"/>
      <c r="K43" s="89"/>
      <c r="L43" s="89"/>
      <c r="M43" s="89"/>
      <c r="N43" s="89"/>
      <c r="O43" s="59"/>
      <c r="P43" s="59"/>
      <c r="Q43" s="90"/>
      <c r="R43" s="54"/>
      <c r="S43" s="54"/>
      <c r="T43" s="90"/>
      <c r="U43" s="91"/>
      <c r="V43" s="91"/>
      <c r="Y43" s="92"/>
      <c r="AB43" s="92"/>
      <c r="AE43" s="92"/>
    </row>
    <row r="44" spans="1:31" x14ac:dyDescent="0.2">
      <c r="A44" s="88" t="s">
        <v>202</v>
      </c>
      <c r="B44" s="89"/>
      <c r="C44" s="89"/>
      <c r="D44" s="89"/>
      <c r="E44" s="89"/>
      <c r="F44" s="89"/>
      <c r="G44" s="89"/>
      <c r="H44" s="89"/>
      <c r="I44" s="89"/>
      <c r="J44" s="89"/>
      <c r="K44" s="89"/>
      <c r="L44" s="89"/>
      <c r="M44" s="89"/>
      <c r="N44" s="89"/>
      <c r="O44" s="59"/>
      <c r="P44" s="59"/>
      <c r="Q44" s="90"/>
      <c r="R44" s="54"/>
      <c r="S44" s="54"/>
      <c r="T44" s="90"/>
      <c r="U44" s="91"/>
      <c r="V44" s="91"/>
      <c r="Y44" s="92"/>
      <c r="AB44" s="92"/>
      <c r="AE44" s="92"/>
    </row>
  </sheetData>
  <mergeCells count="21">
    <mergeCell ref="A1:AE1"/>
    <mergeCell ref="R2:T2"/>
    <mergeCell ref="U2:V2"/>
    <mergeCell ref="W2:Y2"/>
    <mergeCell ref="Z2:AB2"/>
    <mergeCell ref="AC2:AE2"/>
    <mergeCell ref="O2:Q2"/>
    <mergeCell ref="A2:A3"/>
    <mergeCell ref="B2:B3"/>
    <mergeCell ref="C2:C3"/>
    <mergeCell ref="D2:D3"/>
    <mergeCell ref="E2:E3"/>
    <mergeCell ref="F2:F3"/>
    <mergeCell ref="G2:G3"/>
    <mergeCell ref="H2:H3"/>
    <mergeCell ref="I2:I3"/>
    <mergeCell ref="J2:J3"/>
    <mergeCell ref="K2:K3"/>
    <mergeCell ref="L2:L3"/>
    <mergeCell ref="M2:M3"/>
    <mergeCell ref="N2:N3"/>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604A7-F6DB-4D38-A075-8A8D09BD96D2}">
  <dimension ref="A1:FN123"/>
  <sheetViews>
    <sheetView workbookViewId="0">
      <selection activeCell="K17" sqref="K17"/>
    </sheetView>
  </sheetViews>
  <sheetFormatPr defaultColWidth="8.625" defaultRowHeight="11.25" x14ac:dyDescent="0.2"/>
  <cols>
    <col min="1" max="1" width="13.375" style="94" bestFit="1" customWidth="1"/>
    <col min="2" max="6" width="6.125" style="94" bestFit="1" customWidth="1"/>
    <col min="7" max="9" width="6" style="94" bestFit="1" customWidth="1"/>
    <col min="10" max="10" width="6.125" style="94" bestFit="1" customWidth="1"/>
    <col min="11" max="11" width="6.625" style="94" bestFit="1" customWidth="1"/>
    <col min="12" max="13" width="6" style="94" bestFit="1" customWidth="1"/>
    <col min="14" max="20" width="6.125" style="94" bestFit="1" customWidth="1"/>
    <col min="21" max="22" width="6" style="94" bestFit="1" customWidth="1"/>
    <col min="23" max="23" width="6.125" style="94" bestFit="1" customWidth="1"/>
    <col min="24" max="24" width="5.875" style="94" bestFit="1" customWidth="1"/>
    <col min="25" max="25" width="6" style="94" bestFit="1" customWidth="1"/>
    <col min="26" max="27" width="6.125" style="94" bestFit="1" customWidth="1"/>
    <col min="28" max="28" width="6" style="94" bestFit="1" customWidth="1"/>
    <col min="29" max="30" width="5.375" style="94" bestFit="1" customWidth="1"/>
    <col min="31" max="34" width="6.125" style="94" bestFit="1" customWidth="1"/>
    <col min="35" max="36" width="6" style="94" bestFit="1" customWidth="1"/>
    <col min="37" max="38" width="5.875" style="94" bestFit="1" customWidth="1"/>
    <col min="39" max="39" width="6.625" style="94" bestFit="1" customWidth="1"/>
    <col min="40" max="40" width="6" style="94" bestFit="1" customWidth="1"/>
    <col min="41" max="42" width="6.125" style="94" bestFit="1" customWidth="1"/>
    <col min="43" max="43" width="5.875" style="94" bestFit="1" customWidth="1"/>
    <col min="44" max="45" width="6.125" style="94" bestFit="1" customWidth="1"/>
    <col min="46" max="46" width="5.875" style="94" bestFit="1" customWidth="1"/>
    <col min="47" max="47" width="6.125" style="94" bestFit="1" customWidth="1"/>
    <col min="48" max="48" width="5.875" style="94" bestFit="1" customWidth="1"/>
    <col min="49" max="49" width="6.625" style="94" bestFit="1" customWidth="1"/>
    <col min="50" max="53" width="6.125" style="94" bestFit="1" customWidth="1"/>
    <col min="54" max="54" width="6.625" style="94" bestFit="1" customWidth="1"/>
    <col min="55" max="55" width="6.125" style="94" bestFit="1" customWidth="1"/>
    <col min="56" max="56" width="6" style="94" bestFit="1" customWidth="1"/>
    <col min="57" max="57" width="6.125" style="94" bestFit="1" customWidth="1"/>
    <col min="58" max="58" width="5.875" style="94" bestFit="1" customWidth="1"/>
    <col min="59" max="61" width="6" style="94" bestFit="1" customWidth="1"/>
    <col min="62" max="62" width="5.875" style="94" bestFit="1" customWidth="1"/>
    <col min="63" max="63" width="6.125" style="94" bestFit="1" customWidth="1"/>
    <col min="64" max="65" width="5.875" style="94" bestFit="1" customWidth="1"/>
    <col min="66" max="66" width="6.125" style="94" bestFit="1" customWidth="1"/>
    <col min="67" max="69" width="5.875" style="94" bestFit="1" customWidth="1"/>
    <col min="70" max="74" width="5.375" style="94" bestFit="1" customWidth="1"/>
    <col min="75" max="79" width="5.875" style="94" bestFit="1" customWidth="1"/>
    <col min="80" max="81" width="6.625" style="94" bestFit="1" customWidth="1"/>
    <col min="82" max="85" width="5.875" style="94" bestFit="1" customWidth="1"/>
    <col min="86" max="86" width="6.625" style="94" bestFit="1" customWidth="1"/>
    <col min="87" max="89" width="5.875" style="94" bestFit="1" customWidth="1"/>
    <col min="90" max="90" width="6.625" style="94" bestFit="1" customWidth="1"/>
    <col min="91" max="97" width="5.875" style="94" bestFit="1" customWidth="1"/>
    <col min="98" max="111" width="6.125" style="94" bestFit="1" customWidth="1"/>
    <col min="112" max="112" width="5.375" style="94" bestFit="1" customWidth="1"/>
    <col min="113" max="113" width="6.125" style="94" bestFit="1" customWidth="1"/>
    <col min="114" max="114" width="5.375" style="94" bestFit="1" customWidth="1"/>
    <col min="115" max="119" width="5.875" style="94" bestFit="1" customWidth="1"/>
    <col min="120" max="121" width="6.625" style="94" bestFit="1" customWidth="1"/>
    <col min="122" max="147" width="5.875" style="94" bestFit="1" customWidth="1"/>
    <col min="148" max="150" width="6.125" style="94" bestFit="1" customWidth="1"/>
    <col min="151" max="151" width="5.375" style="94" bestFit="1" customWidth="1"/>
    <col min="152" max="152" width="6.125" style="94" bestFit="1" customWidth="1"/>
    <col min="153" max="153" width="5.375" style="94" bestFit="1" customWidth="1"/>
    <col min="154" max="154" width="6.125" style="94" bestFit="1" customWidth="1"/>
    <col min="155" max="156" width="5.375" style="94" bestFit="1" customWidth="1"/>
    <col min="157" max="159" width="6.125" style="94" bestFit="1" customWidth="1"/>
    <col min="160" max="170" width="5.875" style="94" bestFit="1" customWidth="1"/>
    <col min="171" max="16384" width="8.625" style="94"/>
  </cols>
  <sheetData>
    <row r="1" spans="1:67" x14ac:dyDescent="0.2">
      <c r="A1" s="356" t="s">
        <v>203</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356"/>
      <c r="AG1" s="356"/>
      <c r="AH1" s="356"/>
      <c r="AI1" s="356"/>
      <c r="AJ1" s="356"/>
      <c r="AK1" s="356"/>
      <c r="AL1" s="356"/>
      <c r="AM1" s="356"/>
      <c r="AN1" s="356"/>
      <c r="AO1" s="356"/>
      <c r="AP1" s="356"/>
      <c r="AQ1" s="356"/>
      <c r="AR1" s="356"/>
      <c r="AS1" s="356"/>
      <c r="AT1" s="356"/>
      <c r="AU1" s="356"/>
      <c r="AV1" s="356"/>
      <c r="AW1" s="356"/>
      <c r="AX1" s="356"/>
      <c r="AY1" s="356"/>
      <c r="AZ1" s="356"/>
      <c r="BA1" s="356"/>
      <c r="BB1" s="356"/>
      <c r="BC1" s="356"/>
      <c r="BD1" s="356"/>
      <c r="BE1" s="356"/>
      <c r="BF1" s="356"/>
      <c r="BG1" s="356"/>
      <c r="BH1" s="356"/>
      <c r="BI1" s="356"/>
      <c r="BJ1" s="356"/>
      <c r="BK1" s="356"/>
      <c r="BL1" s="356"/>
      <c r="BM1" s="356"/>
      <c r="BN1" s="356"/>
      <c r="BO1" s="356"/>
    </row>
    <row r="2" spans="1:67" x14ac:dyDescent="0.2">
      <c r="A2" s="357" t="s">
        <v>204</v>
      </c>
      <c r="B2" s="357"/>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row>
    <row r="3" spans="1:67" x14ac:dyDescent="0.2">
      <c r="A3" s="104" t="s">
        <v>205</v>
      </c>
      <c r="B3" s="358" t="s">
        <v>84</v>
      </c>
      <c r="C3" s="359"/>
      <c r="D3" s="359"/>
      <c r="E3" s="359"/>
      <c r="F3" s="360"/>
      <c r="G3" s="358" t="s">
        <v>57</v>
      </c>
      <c r="H3" s="359"/>
      <c r="I3" s="359"/>
      <c r="J3" s="359"/>
      <c r="K3" s="360"/>
      <c r="L3" s="358" t="s">
        <v>59</v>
      </c>
      <c r="M3" s="359"/>
      <c r="N3" s="359"/>
      <c r="O3" s="360"/>
      <c r="P3" s="361" t="s">
        <v>60</v>
      </c>
      <c r="Q3" s="362"/>
      <c r="R3" s="362"/>
      <c r="S3" s="362"/>
      <c r="T3" s="362"/>
      <c r="U3" s="362"/>
      <c r="V3" s="362"/>
      <c r="W3" s="363"/>
      <c r="X3" s="361" t="s">
        <v>61</v>
      </c>
      <c r="Y3" s="362"/>
      <c r="Z3" s="362"/>
      <c r="AA3" s="362"/>
      <c r="AB3" s="362"/>
      <c r="AC3" s="362"/>
      <c r="AD3" s="363"/>
      <c r="AE3" s="361" t="s">
        <v>87</v>
      </c>
      <c r="AF3" s="362"/>
      <c r="AG3" s="362"/>
      <c r="AH3" s="362"/>
      <c r="AI3" s="362"/>
      <c r="AJ3" s="363"/>
      <c r="AK3" s="361" t="s">
        <v>88</v>
      </c>
      <c r="AL3" s="362"/>
      <c r="AM3" s="362"/>
      <c r="AN3" s="362"/>
      <c r="AO3" s="362"/>
      <c r="AP3" s="362"/>
      <c r="AQ3" s="363"/>
      <c r="AR3" s="362" t="s">
        <v>72</v>
      </c>
      <c r="AS3" s="362"/>
      <c r="AT3" s="363"/>
      <c r="AU3" s="361" t="s">
        <v>74</v>
      </c>
      <c r="AV3" s="362"/>
      <c r="AW3" s="362"/>
      <c r="AX3" s="363"/>
      <c r="AY3" s="362" t="s">
        <v>219</v>
      </c>
      <c r="AZ3" s="362"/>
      <c r="BA3" s="362"/>
      <c r="BB3" s="361" t="s">
        <v>220</v>
      </c>
      <c r="BC3" s="362"/>
      <c r="BD3" s="362"/>
      <c r="BE3" s="362"/>
      <c r="BF3" s="362"/>
      <c r="BG3" s="362"/>
      <c r="BH3" s="362"/>
      <c r="BI3" s="363"/>
      <c r="BJ3" s="362" t="s">
        <v>221</v>
      </c>
      <c r="BK3" s="362"/>
      <c r="BL3" s="362"/>
      <c r="BM3" s="362"/>
      <c r="BN3" s="362"/>
      <c r="BO3" s="362"/>
    </row>
    <row r="4" spans="1:67" x14ac:dyDescent="0.2">
      <c r="A4" s="95" t="s">
        <v>206</v>
      </c>
      <c r="B4" s="96">
        <v>6</v>
      </c>
      <c r="C4" s="97">
        <v>11</v>
      </c>
      <c r="D4" s="97">
        <v>17</v>
      </c>
      <c r="E4" s="97">
        <v>20</v>
      </c>
      <c r="F4" s="95">
        <v>24</v>
      </c>
      <c r="G4" s="96">
        <v>3</v>
      </c>
      <c r="H4" s="97">
        <v>5</v>
      </c>
      <c r="I4" s="97">
        <v>10</v>
      </c>
      <c r="J4" s="97">
        <v>20</v>
      </c>
      <c r="K4" s="95">
        <v>23</v>
      </c>
      <c r="L4" s="96">
        <v>1</v>
      </c>
      <c r="M4" s="97">
        <v>9</v>
      </c>
      <c r="N4" s="97">
        <v>23</v>
      </c>
      <c r="O4" s="95">
        <v>30</v>
      </c>
      <c r="P4" s="96">
        <v>1</v>
      </c>
      <c r="Q4" s="97">
        <v>9</v>
      </c>
      <c r="R4" s="97">
        <v>15</v>
      </c>
      <c r="S4" s="97">
        <v>21</v>
      </c>
      <c r="T4" s="97">
        <v>29</v>
      </c>
      <c r="U4" s="97">
        <v>32</v>
      </c>
      <c r="V4" s="97">
        <v>36</v>
      </c>
      <c r="W4" s="95">
        <v>38</v>
      </c>
      <c r="X4" s="121">
        <v>2</v>
      </c>
      <c r="Y4" s="121">
        <v>12</v>
      </c>
      <c r="Z4" s="121">
        <v>14</v>
      </c>
      <c r="AA4" s="121">
        <v>21</v>
      </c>
      <c r="AB4" s="121">
        <v>23</v>
      </c>
      <c r="AC4" s="121">
        <v>30</v>
      </c>
      <c r="AD4" s="104">
        <v>39</v>
      </c>
      <c r="AE4" s="96">
        <v>4</v>
      </c>
      <c r="AF4" s="97">
        <v>9</v>
      </c>
      <c r="AG4" s="97">
        <v>16</v>
      </c>
      <c r="AH4" s="97">
        <v>19</v>
      </c>
      <c r="AI4" s="97">
        <v>23</v>
      </c>
      <c r="AJ4" s="95">
        <v>33</v>
      </c>
      <c r="AK4" s="96">
        <v>1</v>
      </c>
      <c r="AL4" s="97">
        <v>3</v>
      </c>
      <c r="AM4" s="97">
        <v>8</v>
      </c>
      <c r="AN4" s="97">
        <v>12</v>
      </c>
      <c r="AO4" s="97">
        <v>14</v>
      </c>
      <c r="AP4" s="97">
        <v>17</v>
      </c>
      <c r="AQ4" s="95">
        <v>18</v>
      </c>
      <c r="AR4" s="108">
        <v>8</v>
      </c>
      <c r="AS4" s="108">
        <v>13</v>
      </c>
      <c r="AT4" s="109">
        <v>14</v>
      </c>
      <c r="AU4" s="110">
        <v>9</v>
      </c>
      <c r="AV4" s="108">
        <v>11</v>
      </c>
      <c r="AW4" s="108">
        <v>13</v>
      </c>
      <c r="AX4" s="109">
        <v>17</v>
      </c>
      <c r="AY4" s="97">
        <v>3</v>
      </c>
      <c r="AZ4" s="97">
        <v>7</v>
      </c>
      <c r="BA4" s="97">
        <v>15</v>
      </c>
      <c r="BB4" s="120">
        <v>4</v>
      </c>
      <c r="BC4" s="97">
        <v>8</v>
      </c>
      <c r="BD4" s="121">
        <v>10</v>
      </c>
      <c r="BE4" s="121">
        <v>19</v>
      </c>
      <c r="BF4" s="121">
        <v>23</v>
      </c>
      <c r="BG4" s="121">
        <v>26</v>
      </c>
      <c r="BH4" s="121">
        <v>27</v>
      </c>
      <c r="BI4" s="104">
        <v>30</v>
      </c>
      <c r="BJ4" s="108">
        <v>12</v>
      </c>
      <c r="BK4" s="108">
        <v>14</v>
      </c>
      <c r="BL4" s="108">
        <v>15</v>
      </c>
      <c r="BM4" s="108">
        <v>17</v>
      </c>
      <c r="BN4" s="108">
        <v>18</v>
      </c>
      <c r="BO4" s="108">
        <v>23</v>
      </c>
    </row>
    <row r="5" spans="1:67" ht="12.75" x14ac:dyDescent="0.25">
      <c r="A5" s="98" t="s">
        <v>207</v>
      </c>
      <c r="B5" s="99">
        <v>40.826999999999998</v>
      </c>
      <c r="C5" s="100">
        <v>40.665999999999997</v>
      </c>
      <c r="D5" s="100">
        <v>40.393999999999998</v>
      </c>
      <c r="E5" s="100">
        <v>41.048999999999999</v>
      </c>
      <c r="F5" s="98">
        <v>40.917999999999999</v>
      </c>
      <c r="G5" s="99">
        <v>40.728999999999999</v>
      </c>
      <c r="H5" s="100">
        <v>40.984999999999999</v>
      </c>
      <c r="I5" s="100">
        <v>40.997999999999998</v>
      </c>
      <c r="J5" s="100">
        <v>40.750999999999998</v>
      </c>
      <c r="K5" s="98">
        <v>40.890999999999998</v>
      </c>
      <c r="L5" s="99">
        <v>40.686999999999998</v>
      </c>
      <c r="M5" s="100">
        <v>40.649000000000001</v>
      </c>
      <c r="N5" s="100">
        <v>41.057000000000002</v>
      </c>
      <c r="O5" s="98">
        <v>41.363</v>
      </c>
      <c r="P5" s="99">
        <v>41.326000000000001</v>
      </c>
      <c r="Q5" s="239">
        <v>41.112000000000002</v>
      </c>
      <c r="R5" s="239">
        <v>41.485999999999997</v>
      </c>
      <c r="S5" s="239">
        <v>40.896000000000001</v>
      </c>
      <c r="T5" s="239">
        <v>40.98</v>
      </c>
      <c r="U5" s="239">
        <v>41.345999999999997</v>
      </c>
      <c r="V5" s="239">
        <v>40.704000000000001</v>
      </c>
      <c r="W5" s="98">
        <v>41.142000000000003</v>
      </c>
      <c r="X5" s="239">
        <v>40.558999999999997</v>
      </c>
      <c r="Y5" s="239">
        <v>40.680999999999997</v>
      </c>
      <c r="Z5" s="239">
        <v>40.969000000000001</v>
      </c>
      <c r="AA5" s="239">
        <v>40.991</v>
      </c>
      <c r="AB5" s="239">
        <v>40.917000000000002</v>
      </c>
      <c r="AC5" s="100">
        <v>41.097999999999999</v>
      </c>
      <c r="AD5" s="98">
        <v>40.857999999999997</v>
      </c>
      <c r="AE5" s="99">
        <v>40.610999999999997</v>
      </c>
      <c r="AF5" s="100">
        <v>41.003999999999998</v>
      </c>
      <c r="AG5" s="100">
        <v>40.908999999999999</v>
      </c>
      <c r="AH5" s="100">
        <v>40.906999999999996</v>
      </c>
      <c r="AI5" s="100">
        <v>40.646000000000001</v>
      </c>
      <c r="AJ5" s="98">
        <v>41.494</v>
      </c>
      <c r="AK5" s="99">
        <v>40.512999999999998</v>
      </c>
      <c r="AL5" s="100">
        <v>40.856999999999999</v>
      </c>
      <c r="AM5" s="100">
        <v>40.895000000000003</v>
      </c>
      <c r="AN5" s="100">
        <v>40.835000000000001</v>
      </c>
      <c r="AO5" s="100">
        <v>40.847999999999999</v>
      </c>
      <c r="AP5" s="100">
        <v>40.862000000000002</v>
      </c>
      <c r="AQ5" s="98">
        <v>40.770000000000003</v>
      </c>
      <c r="AR5" s="111">
        <v>40.161999999999999</v>
      </c>
      <c r="AS5" s="111">
        <v>40.033000000000001</v>
      </c>
      <c r="AT5" s="112">
        <v>39.780999999999999</v>
      </c>
      <c r="AU5" s="113">
        <v>40.213000000000001</v>
      </c>
      <c r="AV5" s="111">
        <v>40.284999999999997</v>
      </c>
      <c r="AW5" s="111">
        <v>40.453000000000003</v>
      </c>
      <c r="AX5" s="112">
        <v>40.625</v>
      </c>
      <c r="AY5" s="100">
        <v>40.807000000000002</v>
      </c>
      <c r="AZ5" s="100">
        <v>40.759</v>
      </c>
      <c r="BA5" s="100">
        <v>40.741999999999997</v>
      </c>
      <c r="BB5" s="99">
        <v>41.26</v>
      </c>
      <c r="BC5" s="100">
        <v>41.17</v>
      </c>
      <c r="BD5" s="100">
        <v>41.258000000000003</v>
      </c>
      <c r="BE5" s="100">
        <v>41.5</v>
      </c>
      <c r="BF5" s="100">
        <v>40.750999999999998</v>
      </c>
      <c r="BG5" s="100">
        <v>40.96</v>
      </c>
      <c r="BH5" s="100">
        <v>41.241</v>
      </c>
      <c r="BI5" s="98">
        <v>41.161000000000001</v>
      </c>
      <c r="BJ5" s="122">
        <v>40.241999999999997</v>
      </c>
      <c r="BK5" s="122">
        <v>40.213000000000001</v>
      </c>
      <c r="BL5" s="122">
        <v>40.332000000000001</v>
      </c>
      <c r="BM5" s="122">
        <v>40.414000000000001</v>
      </c>
      <c r="BN5" s="122">
        <v>40.453000000000003</v>
      </c>
      <c r="BO5" s="122">
        <v>40.213000000000001</v>
      </c>
    </row>
    <row r="6" spans="1:67" ht="12.75" x14ac:dyDescent="0.25">
      <c r="A6" s="98" t="s">
        <v>208</v>
      </c>
      <c r="B6" s="101" t="s">
        <v>209</v>
      </c>
      <c r="C6" s="100">
        <v>1.2E-2</v>
      </c>
      <c r="D6" s="100">
        <v>6.0000000000000001E-3</v>
      </c>
      <c r="E6" s="100">
        <v>0.01</v>
      </c>
      <c r="F6" s="98">
        <v>2E-3</v>
      </c>
      <c r="G6" s="99">
        <v>8.9999999999999993E-3</v>
      </c>
      <c r="H6" s="100">
        <v>2.4E-2</v>
      </c>
      <c r="I6" s="102" t="s">
        <v>209</v>
      </c>
      <c r="J6" s="102" t="s">
        <v>209</v>
      </c>
      <c r="K6" s="103" t="s">
        <v>209</v>
      </c>
      <c r="L6" s="99">
        <v>2E-3</v>
      </c>
      <c r="M6" s="100">
        <v>8.0000000000000002E-3</v>
      </c>
      <c r="N6" s="102" t="s">
        <v>209</v>
      </c>
      <c r="O6" s="103" t="s">
        <v>209</v>
      </c>
      <c r="P6" s="99">
        <v>4.0000000000000001E-3</v>
      </c>
      <c r="Q6" s="240" t="s">
        <v>209</v>
      </c>
      <c r="R6" s="240" t="s">
        <v>209</v>
      </c>
      <c r="S6" s="239">
        <v>8.9999999999999993E-3</v>
      </c>
      <c r="T6" s="240" t="s">
        <v>209</v>
      </c>
      <c r="U6" s="240" t="s">
        <v>209</v>
      </c>
      <c r="V6" s="240" t="s">
        <v>209</v>
      </c>
      <c r="W6" s="103" t="s">
        <v>209</v>
      </c>
      <c r="X6" s="240" t="s">
        <v>209</v>
      </c>
      <c r="Y6" s="239">
        <v>5.0000000000000001E-3</v>
      </c>
      <c r="Z6" s="239">
        <v>5.0000000000000001E-3</v>
      </c>
      <c r="AA6" s="239">
        <v>1.2999999999999999E-2</v>
      </c>
      <c r="AB6" s="240" t="s">
        <v>209</v>
      </c>
      <c r="AC6" s="100">
        <v>2.1999999999999999E-2</v>
      </c>
      <c r="AD6" s="98">
        <v>1.9E-2</v>
      </c>
      <c r="AE6" s="99">
        <v>2E-3</v>
      </c>
      <c r="AF6" s="100">
        <v>1.4E-2</v>
      </c>
      <c r="AG6" s="102" t="s">
        <v>209</v>
      </c>
      <c r="AH6" s="102" t="s">
        <v>209</v>
      </c>
      <c r="AI6" s="102" t="s">
        <v>209</v>
      </c>
      <c r="AJ6" s="98">
        <v>8.0000000000000002E-3</v>
      </c>
      <c r="AK6" s="99">
        <v>4.0000000000000001E-3</v>
      </c>
      <c r="AL6" s="100">
        <v>1.4E-2</v>
      </c>
      <c r="AM6" s="100">
        <v>7.0000000000000001E-3</v>
      </c>
      <c r="AN6" s="100">
        <v>7.0000000000000001E-3</v>
      </c>
      <c r="AO6" s="102" t="s">
        <v>209</v>
      </c>
      <c r="AP6" s="100">
        <v>0.01</v>
      </c>
      <c r="AQ6" s="103" t="s">
        <v>209</v>
      </c>
      <c r="AR6" s="111">
        <v>0.02</v>
      </c>
      <c r="AS6" s="114" t="s">
        <v>209</v>
      </c>
      <c r="AT6" s="112">
        <v>0.04</v>
      </c>
      <c r="AU6" s="115" t="s">
        <v>209</v>
      </c>
      <c r="AV6" s="111">
        <v>8.0000000000000002E-3</v>
      </c>
      <c r="AW6" s="114" t="s">
        <v>209</v>
      </c>
      <c r="AX6" s="116" t="s">
        <v>209</v>
      </c>
      <c r="AY6" s="100">
        <v>2E-3</v>
      </c>
      <c r="AZ6" s="100">
        <v>3.0000000000000001E-3</v>
      </c>
      <c r="BA6" s="100">
        <v>2.5000000000000001E-2</v>
      </c>
      <c r="BB6" s="99">
        <v>1.4E-2</v>
      </c>
      <c r="BC6" s="102" t="s">
        <v>209</v>
      </c>
      <c r="BD6" s="100">
        <v>3.0000000000000001E-3</v>
      </c>
      <c r="BE6" s="102" t="s">
        <v>209</v>
      </c>
      <c r="BF6" s="100">
        <v>1.4E-2</v>
      </c>
      <c r="BG6" s="100">
        <v>1.2E-2</v>
      </c>
      <c r="BH6" s="100">
        <v>2.3E-2</v>
      </c>
      <c r="BI6" s="98">
        <v>6.0000000000000001E-3</v>
      </c>
      <c r="BJ6" s="122">
        <v>4.2999999999999997E-2</v>
      </c>
      <c r="BK6" s="114" t="s">
        <v>209</v>
      </c>
      <c r="BL6" s="114" t="s">
        <v>209</v>
      </c>
      <c r="BM6" s="114" t="s">
        <v>209</v>
      </c>
      <c r="BN6" s="122">
        <v>2.1999999999999999E-2</v>
      </c>
      <c r="BO6" s="122">
        <v>5.0000000000000001E-3</v>
      </c>
    </row>
    <row r="7" spans="1:67" ht="12.75" x14ac:dyDescent="0.25">
      <c r="A7" s="98" t="s">
        <v>210</v>
      </c>
      <c r="B7" s="99">
        <v>1.0999999999999999E-2</v>
      </c>
      <c r="C7" s="102" t="s">
        <v>209</v>
      </c>
      <c r="D7" s="102" t="s">
        <v>209</v>
      </c>
      <c r="E7" s="102" t="s">
        <v>209</v>
      </c>
      <c r="F7" s="103" t="s">
        <v>209</v>
      </c>
      <c r="G7" s="99">
        <v>1.0999999999999999E-2</v>
      </c>
      <c r="H7" s="102" t="s">
        <v>209</v>
      </c>
      <c r="I7" s="102" t="s">
        <v>209</v>
      </c>
      <c r="J7" s="102" t="s">
        <v>209</v>
      </c>
      <c r="K7" s="98">
        <v>5.0000000000000001E-3</v>
      </c>
      <c r="L7" s="101" t="s">
        <v>209</v>
      </c>
      <c r="M7" s="100">
        <v>5.0000000000000001E-3</v>
      </c>
      <c r="N7" s="100">
        <v>8.9999999999999993E-3</v>
      </c>
      <c r="O7" s="98">
        <v>7.0000000000000001E-3</v>
      </c>
      <c r="P7" s="99">
        <v>1.4E-2</v>
      </c>
      <c r="Q7" s="240" t="s">
        <v>209</v>
      </c>
      <c r="R7" s="240" t="s">
        <v>209</v>
      </c>
      <c r="S7" s="240" t="s">
        <v>209</v>
      </c>
      <c r="T7" s="239">
        <v>8.0000000000000002E-3</v>
      </c>
      <c r="U7" s="239">
        <v>1.0999999999999999E-2</v>
      </c>
      <c r="V7" s="240" t="s">
        <v>209</v>
      </c>
      <c r="W7" s="103" t="s">
        <v>209</v>
      </c>
      <c r="X7" s="239">
        <v>7.0000000000000001E-3</v>
      </c>
      <c r="Y7" s="240" t="s">
        <v>209</v>
      </c>
      <c r="Z7" s="240" t="s">
        <v>209</v>
      </c>
      <c r="AA7" s="239">
        <v>6.0000000000000001E-3</v>
      </c>
      <c r="AB7" s="239">
        <v>2E-3</v>
      </c>
      <c r="AC7" s="102" t="s">
        <v>209</v>
      </c>
      <c r="AD7" s="103" t="s">
        <v>209</v>
      </c>
      <c r="AE7" s="99">
        <v>6.0000000000000001E-3</v>
      </c>
      <c r="AF7" s="100">
        <v>0.01</v>
      </c>
      <c r="AG7" s="102" t="s">
        <v>209</v>
      </c>
      <c r="AH7" s="102" t="s">
        <v>209</v>
      </c>
      <c r="AI7" s="102" t="s">
        <v>209</v>
      </c>
      <c r="AJ7" s="98">
        <v>2E-3</v>
      </c>
      <c r="AK7" s="101" t="s">
        <v>209</v>
      </c>
      <c r="AL7" s="100">
        <v>3.0000000000000001E-3</v>
      </c>
      <c r="AM7" s="100">
        <v>1E-3</v>
      </c>
      <c r="AN7" s="100">
        <v>3.0000000000000001E-3</v>
      </c>
      <c r="AO7" s="100">
        <v>1E-3</v>
      </c>
      <c r="AP7" s="102" t="s">
        <v>209</v>
      </c>
      <c r="AQ7" s="103" t="s">
        <v>209</v>
      </c>
      <c r="AR7" s="114" t="s">
        <v>209</v>
      </c>
      <c r="AS7" s="111">
        <v>1E-3</v>
      </c>
      <c r="AT7" s="112">
        <v>5.0000000000000001E-3</v>
      </c>
      <c r="AU7" s="115" t="s">
        <v>209</v>
      </c>
      <c r="AV7" s="111">
        <v>2E-3</v>
      </c>
      <c r="AW7" s="114" t="s">
        <v>209</v>
      </c>
      <c r="AX7" s="116" t="s">
        <v>209</v>
      </c>
      <c r="AY7" s="100">
        <v>5.0000000000000001E-3</v>
      </c>
      <c r="AZ7" s="100">
        <v>1.7000000000000001E-2</v>
      </c>
      <c r="BA7" s="100">
        <v>4.0000000000000001E-3</v>
      </c>
      <c r="BB7" s="99">
        <v>1E-3</v>
      </c>
      <c r="BC7" s="102" t="s">
        <v>209</v>
      </c>
      <c r="BD7" s="100">
        <v>2E-3</v>
      </c>
      <c r="BE7" s="100">
        <v>0.01</v>
      </c>
      <c r="BF7" s="102" t="s">
        <v>209</v>
      </c>
      <c r="BG7" s="102" t="s">
        <v>209</v>
      </c>
      <c r="BH7" s="100">
        <v>2E-3</v>
      </c>
      <c r="BI7" s="98">
        <v>5.0000000000000001E-3</v>
      </c>
      <c r="BJ7" s="114" t="s">
        <v>209</v>
      </c>
      <c r="BK7" s="122">
        <v>1E-3</v>
      </c>
      <c r="BL7" s="122">
        <v>7.0000000000000001E-3</v>
      </c>
      <c r="BM7" s="122">
        <v>1.2E-2</v>
      </c>
      <c r="BN7" s="122">
        <v>2E-3</v>
      </c>
      <c r="BO7" s="122">
        <v>2E-3</v>
      </c>
    </row>
    <row r="8" spans="1:67" ht="12.75" x14ac:dyDescent="0.25">
      <c r="A8" s="98" t="s">
        <v>211</v>
      </c>
      <c r="B8" s="101" t="s">
        <v>209</v>
      </c>
      <c r="C8" s="102" t="s">
        <v>209</v>
      </c>
      <c r="D8" s="102" t="s">
        <v>209</v>
      </c>
      <c r="E8" s="100">
        <v>1.4E-2</v>
      </c>
      <c r="F8" s="103" t="s">
        <v>209</v>
      </c>
      <c r="G8" s="99">
        <v>8.9999999999999993E-3</v>
      </c>
      <c r="H8" s="102" t="s">
        <v>209</v>
      </c>
      <c r="I8" s="102" t="s">
        <v>209</v>
      </c>
      <c r="J8" s="100">
        <v>8.9999999999999993E-3</v>
      </c>
      <c r="K8" s="98">
        <v>8.9999999999999993E-3</v>
      </c>
      <c r="L8" s="99">
        <v>3.2000000000000001E-2</v>
      </c>
      <c r="M8" s="100">
        <v>3.2000000000000001E-2</v>
      </c>
      <c r="N8" s="102" t="s">
        <v>209</v>
      </c>
      <c r="O8" s="103" t="s">
        <v>209</v>
      </c>
      <c r="P8" s="99">
        <v>8.9999999999999993E-3</v>
      </c>
      <c r="Q8" s="240" t="s">
        <v>209</v>
      </c>
      <c r="R8" s="239">
        <v>4.3999999999999997E-2</v>
      </c>
      <c r="S8" s="239">
        <v>4.3999999999999997E-2</v>
      </c>
      <c r="T8" s="239">
        <v>3.1E-2</v>
      </c>
      <c r="U8" s="240" t="s">
        <v>209</v>
      </c>
      <c r="V8" s="240" t="s">
        <v>209</v>
      </c>
      <c r="W8" s="98">
        <v>6.6000000000000003E-2</v>
      </c>
      <c r="X8" s="240" t="s">
        <v>209</v>
      </c>
      <c r="Y8" s="240" t="s">
        <v>209</v>
      </c>
      <c r="Z8" s="239">
        <v>1.7000000000000001E-2</v>
      </c>
      <c r="AA8" s="239">
        <v>3.4000000000000002E-2</v>
      </c>
      <c r="AB8" s="240" t="s">
        <v>209</v>
      </c>
      <c r="AC8" s="102" t="s">
        <v>209</v>
      </c>
      <c r="AD8" s="103" t="s">
        <v>209</v>
      </c>
      <c r="AE8" s="101" t="s">
        <v>209</v>
      </c>
      <c r="AF8" s="100">
        <v>5.8999999999999997E-2</v>
      </c>
      <c r="AG8" s="102" t="s">
        <v>209</v>
      </c>
      <c r="AH8" s="100">
        <v>3.2000000000000001E-2</v>
      </c>
      <c r="AI8" s="100">
        <v>3.5999999999999997E-2</v>
      </c>
      <c r="AJ8" s="103" t="s">
        <v>209</v>
      </c>
      <c r="AK8" s="99">
        <v>4.0000000000000001E-3</v>
      </c>
      <c r="AL8" s="102" t="s">
        <v>209</v>
      </c>
      <c r="AM8" s="102" t="s">
        <v>209</v>
      </c>
      <c r="AN8" s="102" t="s">
        <v>209</v>
      </c>
      <c r="AO8" s="100">
        <v>4.0000000000000001E-3</v>
      </c>
      <c r="AP8" s="102" t="s">
        <v>209</v>
      </c>
      <c r="AQ8" s="103" t="s">
        <v>209</v>
      </c>
      <c r="AR8" s="111">
        <v>0.02</v>
      </c>
      <c r="AS8" s="114" t="s">
        <v>209</v>
      </c>
      <c r="AT8" s="114" t="s">
        <v>209</v>
      </c>
      <c r="AU8" s="113">
        <v>1.2999999999999999E-2</v>
      </c>
      <c r="AV8" s="111">
        <v>2.1000000000000001E-2</v>
      </c>
      <c r="AW8" s="111">
        <v>7.0000000000000001E-3</v>
      </c>
      <c r="AX8" s="116" t="s">
        <v>209</v>
      </c>
      <c r="AY8" s="100">
        <v>1.2999999999999999E-2</v>
      </c>
      <c r="AZ8" s="100">
        <v>3.4000000000000002E-2</v>
      </c>
      <c r="BA8" s="102" t="s">
        <v>209</v>
      </c>
      <c r="BB8" s="99">
        <v>4.8000000000000001E-2</v>
      </c>
      <c r="BC8" s="102" t="s">
        <v>209</v>
      </c>
      <c r="BD8" s="102" t="s">
        <v>209</v>
      </c>
      <c r="BE8" s="102" t="s">
        <v>209</v>
      </c>
      <c r="BF8" s="100">
        <v>7.0999999999999994E-2</v>
      </c>
      <c r="BG8" s="102" t="s">
        <v>209</v>
      </c>
      <c r="BH8" s="100">
        <v>6.6000000000000003E-2</v>
      </c>
      <c r="BI8" s="103" t="s">
        <v>209</v>
      </c>
      <c r="BJ8" s="122">
        <v>2.3E-2</v>
      </c>
      <c r="BK8" s="114" t="s">
        <v>209</v>
      </c>
      <c r="BL8" s="122">
        <v>2E-3</v>
      </c>
      <c r="BM8" s="114" t="s">
        <v>209</v>
      </c>
      <c r="BN8" s="122">
        <v>2.5000000000000001E-2</v>
      </c>
      <c r="BO8" s="114" t="s">
        <v>209</v>
      </c>
    </row>
    <row r="9" spans="1:67" ht="12.75" x14ac:dyDescent="0.25">
      <c r="A9" s="98" t="s">
        <v>212</v>
      </c>
      <c r="B9" s="99">
        <v>0.01</v>
      </c>
      <c r="C9" s="100"/>
      <c r="D9" s="100">
        <v>1E-3</v>
      </c>
      <c r="E9" s="100">
        <v>2.4E-2</v>
      </c>
      <c r="F9" s="103" t="s">
        <v>209</v>
      </c>
      <c r="G9" s="99">
        <v>3.0000000000000001E-3</v>
      </c>
      <c r="H9" s="100">
        <v>2.1000000000000001E-2</v>
      </c>
      <c r="I9" s="102" t="s">
        <v>209</v>
      </c>
      <c r="J9" s="100">
        <v>1.6E-2</v>
      </c>
      <c r="K9" s="103" t="s">
        <v>209</v>
      </c>
      <c r="L9" s="99">
        <v>5.0000000000000001E-3</v>
      </c>
      <c r="M9" s="100">
        <v>2E-3</v>
      </c>
      <c r="N9" s="102" t="s">
        <v>209</v>
      </c>
      <c r="O9" s="103" t="s">
        <v>209</v>
      </c>
      <c r="P9" s="99">
        <v>0.02</v>
      </c>
      <c r="Q9" s="239">
        <v>6.0000000000000001E-3</v>
      </c>
      <c r="R9" s="239">
        <v>1E-3</v>
      </c>
      <c r="S9" s="240" t="s">
        <v>209</v>
      </c>
      <c r="T9" s="239">
        <v>1.9E-2</v>
      </c>
      <c r="U9" s="239">
        <v>1.2E-2</v>
      </c>
      <c r="V9" s="240" t="s">
        <v>209</v>
      </c>
      <c r="W9" s="103" t="s">
        <v>209</v>
      </c>
      <c r="X9" s="239">
        <v>1.2999999999999999E-2</v>
      </c>
      <c r="Y9" s="240" t="s">
        <v>209</v>
      </c>
      <c r="Z9" s="240" t="s">
        <v>209</v>
      </c>
      <c r="AA9" s="240" t="s">
        <v>209</v>
      </c>
      <c r="AB9" s="240" t="s">
        <v>209</v>
      </c>
      <c r="AC9" s="102" t="s">
        <v>209</v>
      </c>
      <c r="AD9" s="103" t="s">
        <v>209</v>
      </c>
      <c r="AE9" s="101" t="s">
        <v>209</v>
      </c>
      <c r="AF9" s="100">
        <v>5.0000000000000001E-3</v>
      </c>
      <c r="AG9" s="102" t="s">
        <v>209</v>
      </c>
      <c r="AH9" s="100">
        <v>8.9999999999999993E-3</v>
      </c>
      <c r="AI9" s="100">
        <v>1.0999999999999999E-2</v>
      </c>
      <c r="AJ9" s="98">
        <v>6.0000000000000001E-3</v>
      </c>
      <c r="AK9" s="99">
        <v>1.0999999999999999E-2</v>
      </c>
      <c r="AL9" s="102" t="s">
        <v>209</v>
      </c>
      <c r="AM9" s="100">
        <v>0.01</v>
      </c>
      <c r="AN9" s="100">
        <v>2E-3</v>
      </c>
      <c r="AO9" s="102" t="s">
        <v>209</v>
      </c>
      <c r="AP9" s="102" t="s">
        <v>209</v>
      </c>
      <c r="AQ9" s="98">
        <v>7.0000000000000001E-3</v>
      </c>
      <c r="AR9" s="114" t="s">
        <v>209</v>
      </c>
      <c r="AS9" s="114" t="s">
        <v>209</v>
      </c>
      <c r="AT9" s="112">
        <v>5.0000000000000001E-3</v>
      </c>
      <c r="AU9" s="113">
        <v>4.0000000000000001E-3</v>
      </c>
      <c r="AV9" s="114" t="s">
        <v>209</v>
      </c>
      <c r="AW9" s="114" t="s">
        <v>209</v>
      </c>
      <c r="AX9" s="116" t="s">
        <v>209</v>
      </c>
      <c r="AY9" s="100">
        <v>3.0000000000000001E-3</v>
      </c>
      <c r="AZ9" s="102" t="s">
        <v>209</v>
      </c>
      <c r="BA9" s="100">
        <v>2.5000000000000001E-2</v>
      </c>
      <c r="BB9" s="101" t="s">
        <v>209</v>
      </c>
      <c r="BC9" s="100">
        <v>1.2999999999999999E-2</v>
      </c>
      <c r="BD9" s="102" t="s">
        <v>209</v>
      </c>
      <c r="BE9" s="100">
        <v>2.1000000000000001E-2</v>
      </c>
      <c r="BF9" s="102" t="s">
        <v>209</v>
      </c>
      <c r="BG9" s="100">
        <v>1.7000000000000001E-2</v>
      </c>
      <c r="BH9" s="100">
        <v>1.4999999999999999E-2</v>
      </c>
      <c r="BI9" s="103" t="s">
        <v>209</v>
      </c>
      <c r="BJ9" s="114" t="s">
        <v>209</v>
      </c>
      <c r="BK9" s="114" t="s">
        <v>209</v>
      </c>
      <c r="BL9" s="114" t="s">
        <v>209</v>
      </c>
      <c r="BM9" s="122">
        <v>8.0000000000000002E-3</v>
      </c>
      <c r="BN9" s="114" t="s">
        <v>209</v>
      </c>
      <c r="BO9" s="122">
        <v>1.4E-2</v>
      </c>
    </row>
    <row r="10" spans="1:67" x14ac:dyDescent="0.2">
      <c r="A10" s="98" t="s">
        <v>100</v>
      </c>
      <c r="B10" s="99">
        <v>50.082000000000001</v>
      </c>
      <c r="C10" s="100">
        <v>50.024000000000001</v>
      </c>
      <c r="D10" s="100">
        <v>49.598999999999997</v>
      </c>
      <c r="E10" s="100">
        <v>50.273000000000003</v>
      </c>
      <c r="F10" s="98">
        <v>50.146000000000001</v>
      </c>
      <c r="G10" s="99">
        <v>50.198999999999998</v>
      </c>
      <c r="H10" s="100">
        <v>49.73</v>
      </c>
      <c r="I10" s="100">
        <v>49.683999999999997</v>
      </c>
      <c r="J10" s="100">
        <v>49.771000000000001</v>
      </c>
      <c r="K10" s="98">
        <v>50.081000000000003</v>
      </c>
      <c r="L10" s="99">
        <v>49.795999999999999</v>
      </c>
      <c r="M10" s="100">
        <v>50.081000000000003</v>
      </c>
      <c r="N10" s="100">
        <v>50.335000000000001</v>
      </c>
      <c r="O10" s="98">
        <v>50.667999999999999</v>
      </c>
      <c r="P10" s="99">
        <v>49.637999999999998</v>
      </c>
      <c r="Q10" s="239">
        <v>49.899000000000001</v>
      </c>
      <c r="R10" s="239">
        <v>50.063000000000002</v>
      </c>
      <c r="S10" s="239">
        <v>49.789000000000001</v>
      </c>
      <c r="T10" s="239">
        <v>49.576999999999998</v>
      </c>
      <c r="U10" s="239">
        <v>49.600999999999999</v>
      </c>
      <c r="V10" s="239">
        <v>49.457000000000001</v>
      </c>
      <c r="W10" s="98">
        <v>49.368000000000002</v>
      </c>
      <c r="X10" s="239">
        <v>49.685000000000002</v>
      </c>
      <c r="Y10" s="239">
        <v>48.93</v>
      </c>
      <c r="Z10" s="239">
        <v>49.256</v>
      </c>
      <c r="AA10" s="239">
        <v>49.624000000000002</v>
      </c>
      <c r="AB10" s="239">
        <v>50.095999999999997</v>
      </c>
      <c r="AC10" s="100">
        <v>49.808</v>
      </c>
      <c r="AD10" s="98">
        <v>49.984000000000002</v>
      </c>
      <c r="AE10" s="99">
        <v>50.323999999999998</v>
      </c>
      <c r="AF10" s="100">
        <v>50.408999999999999</v>
      </c>
      <c r="AG10" s="100">
        <v>49.774999999999999</v>
      </c>
      <c r="AH10" s="100">
        <v>50.014000000000003</v>
      </c>
      <c r="AI10" s="100">
        <v>49.865000000000002</v>
      </c>
      <c r="AJ10" s="98">
        <v>50.061</v>
      </c>
      <c r="AK10" s="99">
        <v>49.536999999999999</v>
      </c>
      <c r="AL10" s="100">
        <v>49.472999999999999</v>
      </c>
      <c r="AM10" s="100">
        <v>49.965000000000003</v>
      </c>
      <c r="AN10" s="100">
        <v>49.895000000000003</v>
      </c>
      <c r="AO10" s="100">
        <v>49.777999999999999</v>
      </c>
      <c r="AP10" s="100">
        <v>49.841999999999999</v>
      </c>
      <c r="AQ10" s="98">
        <v>49.127000000000002</v>
      </c>
      <c r="AR10" s="111">
        <v>49.786999999999999</v>
      </c>
      <c r="AS10" s="111">
        <v>49.756999999999998</v>
      </c>
      <c r="AT10" s="112">
        <v>49.878</v>
      </c>
      <c r="AU10" s="113">
        <v>49.247</v>
      </c>
      <c r="AV10" s="111">
        <v>49.390999999999998</v>
      </c>
      <c r="AW10" s="111">
        <v>49.191000000000003</v>
      </c>
      <c r="AX10" s="112">
        <v>49.018000000000001</v>
      </c>
      <c r="AY10" s="100">
        <v>49.863</v>
      </c>
      <c r="AZ10" s="100">
        <v>50.125</v>
      </c>
      <c r="BA10" s="100">
        <v>49.527000000000001</v>
      </c>
      <c r="BB10" s="99">
        <v>49.780999999999999</v>
      </c>
      <c r="BC10" s="100">
        <v>49.756999999999998</v>
      </c>
      <c r="BD10" s="100">
        <v>50.164999999999999</v>
      </c>
      <c r="BE10" s="100">
        <v>50.165999999999997</v>
      </c>
      <c r="BF10" s="100">
        <v>49.401000000000003</v>
      </c>
      <c r="BG10" s="100">
        <v>49.915999999999997</v>
      </c>
      <c r="BH10" s="100">
        <v>49.95</v>
      </c>
      <c r="BI10" s="98">
        <v>49.774999999999999</v>
      </c>
      <c r="BJ10" s="122">
        <v>49.661999999999999</v>
      </c>
      <c r="BK10" s="122">
        <v>49.737000000000002</v>
      </c>
      <c r="BL10" s="122">
        <v>49.369</v>
      </c>
      <c r="BM10" s="122">
        <v>49.145000000000003</v>
      </c>
      <c r="BN10" s="122">
        <v>49.512999999999998</v>
      </c>
      <c r="BO10" s="122">
        <v>49.68</v>
      </c>
    </row>
    <row r="11" spans="1:67" x14ac:dyDescent="0.2">
      <c r="A11" s="98" t="s">
        <v>101</v>
      </c>
      <c r="B11" s="99">
        <v>1E-3</v>
      </c>
      <c r="C11" s="102" t="s">
        <v>209</v>
      </c>
      <c r="D11" s="100">
        <v>1.2E-2</v>
      </c>
      <c r="E11" s="102" t="s">
        <v>209</v>
      </c>
      <c r="F11" s="98">
        <v>8.0000000000000002E-3</v>
      </c>
      <c r="G11" s="99">
        <v>1E-3</v>
      </c>
      <c r="H11" s="100">
        <v>1.7999999999999999E-2</v>
      </c>
      <c r="I11" s="100">
        <v>2E-3</v>
      </c>
      <c r="J11" s="100">
        <v>8.9999999999999993E-3</v>
      </c>
      <c r="K11" s="98">
        <v>8.0000000000000002E-3</v>
      </c>
      <c r="L11" s="99">
        <v>3.0000000000000001E-3</v>
      </c>
      <c r="M11" s="100">
        <v>8.0000000000000002E-3</v>
      </c>
      <c r="N11" s="100">
        <v>1E-3</v>
      </c>
      <c r="O11" s="103" t="s">
        <v>209</v>
      </c>
      <c r="P11" s="99">
        <v>8.9999999999999993E-3</v>
      </c>
      <c r="Q11" s="239">
        <v>2.3E-2</v>
      </c>
      <c r="R11" s="239">
        <v>1.7999999999999999E-2</v>
      </c>
      <c r="S11" s="239">
        <v>1.4999999999999999E-2</v>
      </c>
      <c r="T11" s="239">
        <v>7.0000000000000001E-3</v>
      </c>
      <c r="U11" s="239">
        <v>1.4E-2</v>
      </c>
      <c r="V11" s="239">
        <v>2.1000000000000001E-2</v>
      </c>
      <c r="W11" s="98">
        <v>1.6E-2</v>
      </c>
      <c r="X11" s="239">
        <v>8.9999999999999993E-3</v>
      </c>
      <c r="Y11" s="239">
        <v>1.4E-2</v>
      </c>
      <c r="Z11" s="239">
        <v>1.2E-2</v>
      </c>
      <c r="AA11" s="239">
        <v>0.01</v>
      </c>
      <c r="AB11" s="239">
        <v>1.4999999999999999E-2</v>
      </c>
      <c r="AC11" s="100">
        <v>4.0000000000000001E-3</v>
      </c>
      <c r="AD11" s="98">
        <v>7.0000000000000001E-3</v>
      </c>
      <c r="AE11" s="99">
        <v>5.0000000000000001E-3</v>
      </c>
      <c r="AF11" s="100">
        <v>1.7000000000000001E-2</v>
      </c>
      <c r="AG11" s="100">
        <v>2E-3</v>
      </c>
      <c r="AH11" s="100">
        <v>8.9999999999999993E-3</v>
      </c>
      <c r="AI11" s="102" t="s">
        <v>209</v>
      </c>
      <c r="AJ11" s="103" t="s">
        <v>209</v>
      </c>
      <c r="AK11" s="99">
        <v>3.0000000000000001E-3</v>
      </c>
      <c r="AL11" s="100">
        <v>1.9E-2</v>
      </c>
      <c r="AM11" s="100">
        <v>1.2E-2</v>
      </c>
      <c r="AN11" s="100">
        <v>6.0000000000000001E-3</v>
      </c>
      <c r="AO11" s="102" t="s">
        <v>209</v>
      </c>
      <c r="AP11" s="100">
        <v>2E-3</v>
      </c>
      <c r="AQ11" s="98">
        <v>4.0000000000000001E-3</v>
      </c>
      <c r="AR11" s="114" t="s">
        <v>209</v>
      </c>
      <c r="AS11" s="114" t="s">
        <v>209</v>
      </c>
      <c r="AT11" s="114" t="s">
        <v>209</v>
      </c>
      <c r="AU11" s="113">
        <v>2.1999999999999999E-2</v>
      </c>
      <c r="AV11" s="114" t="s">
        <v>209</v>
      </c>
      <c r="AW11" s="114" t="s">
        <v>209</v>
      </c>
      <c r="AX11" s="116" t="s">
        <v>209</v>
      </c>
      <c r="AY11" s="100">
        <v>1.4E-2</v>
      </c>
      <c r="AZ11" s="100">
        <v>5.0000000000000001E-3</v>
      </c>
      <c r="BA11" s="100">
        <v>8.9999999999999993E-3</v>
      </c>
      <c r="BB11" s="99">
        <v>1.2E-2</v>
      </c>
      <c r="BC11" s="100">
        <v>1.4999999999999999E-2</v>
      </c>
      <c r="BD11" s="100">
        <v>4.0000000000000001E-3</v>
      </c>
      <c r="BE11" s="100">
        <v>1.2E-2</v>
      </c>
      <c r="BF11" s="100">
        <v>1.4E-2</v>
      </c>
      <c r="BG11" s="100">
        <v>8.0000000000000002E-3</v>
      </c>
      <c r="BH11" s="100">
        <v>1.2E-2</v>
      </c>
      <c r="BI11" s="98">
        <v>3.5000000000000003E-2</v>
      </c>
      <c r="BJ11" s="114" t="s">
        <v>209</v>
      </c>
      <c r="BK11" s="114" t="s">
        <v>209</v>
      </c>
      <c r="BL11" s="114" t="s">
        <v>209</v>
      </c>
      <c r="BM11" s="122">
        <v>2.7E-2</v>
      </c>
      <c r="BN11" s="122">
        <v>2.5000000000000001E-2</v>
      </c>
      <c r="BO11" s="114" t="s">
        <v>209</v>
      </c>
    </row>
    <row r="12" spans="1:67" x14ac:dyDescent="0.2">
      <c r="A12" s="98" t="s">
        <v>99</v>
      </c>
      <c r="B12" s="99">
        <v>0.17599999999999999</v>
      </c>
      <c r="C12" s="100">
        <v>0.20699999999999999</v>
      </c>
      <c r="D12" s="100">
        <v>0.11600000000000001</v>
      </c>
      <c r="E12" s="100">
        <v>0.129</v>
      </c>
      <c r="F12" s="98">
        <v>0.17699999999999999</v>
      </c>
      <c r="G12" s="99">
        <v>0.20200000000000001</v>
      </c>
      <c r="H12" s="100">
        <v>0.12</v>
      </c>
      <c r="I12" s="100">
        <v>0.114</v>
      </c>
      <c r="J12" s="100">
        <v>0.14699999999999999</v>
      </c>
      <c r="K12" s="98">
        <v>8.5000000000000006E-2</v>
      </c>
      <c r="L12" s="99">
        <v>0.17299999999999999</v>
      </c>
      <c r="M12" s="100">
        <v>0.128</v>
      </c>
      <c r="N12" s="100">
        <v>0.17100000000000001</v>
      </c>
      <c r="O12" s="98">
        <v>0.17599999999999999</v>
      </c>
      <c r="P12" s="99">
        <v>0.112</v>
      </c>
      <c r="Q12" s="239">
        <v>5.8999999999999997E-2</v>
      </c>
      <c r="R12" s="239">
        <v>0.111</v>
      </c>
      <c r="S12" s="239">
        <v>0.13500000000000001</v>
      </c>
      <c r="T12" s="239">
        <v>5.0999999999999997E-2</v>
      </c>
      <c r="U12" s="239">
        <v>0.10299999999999999</v>
      </c>
      <c r="V12" s="239">
        <v>9.9000000000000005E-2</v>
      </c>
      <c r="W12" s="98">
        <v>0.112</v>
      </c>
      <c r="X12" s="239">
        <v>0.154</v>
      </c>
      <c r="Y12" s="239">
        <v>0.17299999999999999</v>
      </c>
      <c r="Z12" s="239">
        <v>0.158</v>
      </c>
      <c r="AA12" s="239">
        <v>9.7000000000000003E-2</v>
      </c>
      <c r="AB12" s="239">
        <v>7.5999999999999998E-2</v>
      </c>
      <c r="AC12" s="100">
        <v>6.9000000000000006E-2</v>
      </c>
      <c r="AD12" s="98">
        <v>0.112</v>
      </c>
      <c r="AE12" s="99">
        <v>0.20899999999999999</v>
      </c>
      <c r="AF12" s="100">
        <v>5.0999999999999997E-2</v>
      </c>
      <c r="AG12" s="100">
        <v>9.7000000000000003E-2</v>
      </c>
      <c r="AH12" s="100">
        <v>0.21299999999999999</v>
      </c>
      <c r="AI12" s="100">
        <v>0.11799999999999999</v>
      </c>
      <c r="AJ12" s="98">
        <v>8.4000000000000005E-2</v>
      </c>
      <c r="AK12" s="99">
        <v>9.4E-2</v>
      </c>
      <c r="AL12" s="100">
        <v>2.5999999999999999E-2</v>
      </c>
      <c r="AM12" s="100">
        <v>0.16900000000000001</v>
      </c>
      <c r="AN12" s="100">
        <v>0.123</v>
      </c>
      <c r="AO12" s="100">
        <v>0.122</v>
      </c>
      <c r="AP12" s="100">
        <v>0.109</v>
      </c>
      <c r="AQ12" s="98">
        <v>0.156</v>
      </c>
      <c r="AR12" s="111">
        <v>0.10100000000000001</v>
      </c>
      <c r="AS12" s="111">
        <v>0.13900000000000001</v>
      </c>
      <c r="AT12" s="112">
        <v>0.115</v>
      </c>
      <c r="AU12" s="113">
        <v>0.123</v>
      </c>
      <c r="AV12" s="111">
        <v>0.14499999999999999</v>
      </c>
      <c r="AW12" s="111">
        <v>0.15</v>
      </c>
      <c r="AX12" s="112">
        <v>0.114</v>
      </c>
      <c r="AY12" s="100">
        <v>0.14000000000000001</v>
      </c>
      <c r="AZ12" s="100">
        <v>9.9000000000000005E-2</v>
      </c>
      <c r="BA12" s="100">
        <v>0.14899999999999999</v>
      </c>
      <c r="BB12" s="99">
        <v>0.11799999999999999</v>
      </c>
      <c r="BC12" s="100">
        <v>0.157</v>
      </c>
      <c r="BD12" s="100">
        <v>0.154</v>
      </c>
      <c r="BE12" s="100">
        <v>6.2E-2</v>
      </c>
      <c r="BF12" s="100">
        <v>8.6999999999999994E-2</v>
      </c>
      <c r="BG12" s="100">
        <v>0.109</v>
      </c>
      <c r="BH12" s="100">
        <v>0.13600000000000001</v>
      </c>
      <c r="BI12" s="98">
        <v>8.5999999999999993E-2</v>
      </c>
      <c r="BJ12" s="122">
        <v>0.13200000000000001</v>
      </c>
      <c r="BK12" s="122">
        <v>9.9000000000000005E-2</v>
      </c>
      <c r="BL12" s="122">
        <v>0.14399999999999999</v>
      </c>
      <c r="BM12" s="122">
        <v>0.122</v>
      </c>
      <c r="BN12" s="122">
        <v>0.115</v>
      </c>
      <c r="BO12" s="122">
        <v>0.129</v>
      </c>
    </row>
    <row r="13" spans="1:67" ht="12.75" x14ac:dyDescent="0.25">
      <c r="A13" s="98" t="s">
        <v>213</v>
      </c>
      <c r="B13" s="101" t="s">
        <v>209</v>
      </c>
      <c r="C13" s="102" t="s">
        <v>209</v>
      </c>
      <c r="D13" s="102" t="s">
        <v>209</v>
      </c>
      <c r="E13" s="102" t="s">
        <v>209</v>
      </c>
      <c r="F13" s="98">
        <v>6.0000000000000001E-3</v>
      </c>
      <c r="G13" s="101" t="s">
        <v>209</v>
      </c>
      <c r="H13" s="102" t="s">
        <v>209</v>
      </c>
      <c r="I13" s="102" t="s">
        <v>209</v>
      </c>
      <c r="J13" s="102" t="s">
        <v>209</v>
      </c>
      <c r="K13" s="103" t="s">
        <v>209</v>
      </c>
      <c r="L13" s="101" t="s">
        <v>209</v>
      </c>
      <c r="M13" s="100">
        <v>3.6999999999999998E-2</v>
      </c>
      <c r="N13" s="100">
        <v>4.2999999999999997E-2</v>
      </c>
      <c r="O13" s="103" t="s">
        <v>209</v>
      </c>
      <c r="P13" s="99">
        <v>1.4E-2</v>
      </c>
      <c r="Q13" s="239">
        <v>6.0000000000000001E-3</v>
      </c>
      <c r="R13" s="239">
        <v>2E-3</v>
      </c>
      <c r="S13" s="239">
        <v>2.1999999999999999E-2</v>
      </c>
      <c r="T13" s="240" t="s">
        <v>209</v>
      </c>
      <c r="U13" s="239">
        <v>1.2E-2</v>
      </c>
      <c r="V13" s="240" t="s">
        <v>209</v>
      </c>
      <c r="W13" s="103" t="s">
        <v>209</v>
      </c>
      <c r="X13" s="240" t="s">
        <v>209</v>
      </c>
      <c r="Y13" s="240" t="s">
        <v>209</v>
      </c>
      <c r="Z13" s="240" t="s">
        <v>209</v>
      </c>
      <c r="AA13" s="239">
        <v>6.0000000000000001E-3</v>
      </c>
      <c r="AB13" s="239">
        <v>1.2E-2</v>
      </c>
      <c r="AC13" s="102" t="s">
        <v>209</v>
      </c>
      <c r="AD13" s="98">
        <v>1.2999999999999999E-2</v>
      </c>
      <c r="AE13" s="99">
        <v>2.5000000000000001E-2</v>
      </c>
      <c r="AF13" s="100">
        <v>2.5000000000000001E-2</v>
      </c>
      <c r="AG13" s="100">
        <v>2.5000000000000001E-2</v>
      </c>
      <c r="AH13" s="100">
        <v>5.7000000000000002E-2</v>
      </c>
      <c r="AI13" s="100">
        <v>3.5000000000000003E-2</v>
      </c>
      <c r="AJ13" s="103" t="s">
        <v>209</v>
      </c>
      <c r="AK13" s="101" t="s">
        <v>209</v>
      </c>
      <c r="AL13" s="100">
        <v>3.5000000000000003E-2</v>
      </c>
      <c r="AM13" s="102" t="s">
        <v>209</v>
      </c>
      <c r="AN13" s="100">
        <v>2E-3</v>
      </c>
      <c r="AO13" s="102" t="s">
        <v>209</v>
      </c>
      <c r="AP13" s="100">
        <v>4.1000000000000002E-2</v>
      </c>
      <c r="AQ13" s="103" t="s">
        <v>209</v>
      </c>
      <c r="AR13" s="114" t="s">
        <v>209</v>
      </c>
      <c r="AS13" s="114" t="s">
        <v>209</v>
      </c>
      <c r="AT13" s="112">
        <v>2.9000000000000001E-2</v>
      </c>
      <c r="AU13" s="115" t="s">
        <v>209</v>
      </c>
      <c r="AV13" s="114" t="s">
        <v>209</v>
      </c>
      <c r="AW13" s="111">
        <v>3.1E-2</v>
      </c>
      <c r="AX13" s="116" t="s">
        <v>209</v>
      </c>
      <c r="AY13" s="102" t="s">
        <v>209</v>
      </c>
      <c r="AZ13" s="102" t="s">
        <v>209</v>
      </c>
      <c r="BA13" s="102" t="s">
        <v>209</v>
      </c>
      <c r="BB13" s="99">
        <v>2.1999999999999999E-2</v>
      </c>
      <c r="BC13" s="100">
        <v>4.0000000000000001E-3</v>
      </c>
      <c r="BD13" s="102" t="s">
        <v>209</v>
      </c>
      <c r="BE13" s="102" t="s">
        <v>209</v>
      </c>
      <c r="BF13" s="100">
        <v>4.3999999999999997E-2</v>
      </c>
      <c r="BG13" s="100">
        <v>1.6E-2</v>
      </c>
      <c r="BH13" s="100">
        <v>3.2000000000000001E-2</v>
      </c>
      <c r="BI13" s="103" t="s">
        <v>209</v>
      </c>
      <c r="BJ13" s="122">
        <v>1.4999999999999999E-2</v>
      </c>
      <c r="BK13" s="114" t="s">
        <v>209</v>
      </c>
      <c r="BL13" s="114" t="s">
        <v>209</v>
      </c>
      <c r="BM13" s="114" t="s">
        <v>209</v>
      </c>
      <c r="BN13" s="122">
        <v>4.0000000000000001E-3</v>
      </c>
      <c r="BO13" s="114" t="s">
        <v>209</v>
      </c>
    </row>
    <row r="14" spans="1:67" x14ac:dyDescent="0.2">
      <c r="A14" s="98" t="s">
        <v>214</v>
      </c>
      <c r="B14" s="99">
        <v>8.7940000000000005</v>
      </c>
      <c r="C14" s="100">
        <v>8.94</v>
      </c>
      <c r="D14" s="100">
        <v>8.8330000000000002</v>
      </c>
      <c r="E14" s="100">
        <v>8.9659999999999993</v>
      </c>
      <c r="F14" s="98">
        <v>9.23</v>
      </c>
      <c r="G14" s="99">
        <v>8.7579999999999991</v>
      </c>
      <c r="H14" s="100">
        <v>9.0069999999999997</v>
      </c>
      <c r="I14" s="100">
        <v>8.9350000000000005</v>
      </c>
      <c r="J14" s="100">
        <v>8.7949999999999999</v>
      </c>
      <c r="K14" s="98">
        <v>9.343</v>
      </c>
      <c r="L14" s="99">
        <v>8.4009999999999998</v>
      </c>
      <c r="M14" s="100">
        <v>8.8770000000000007</v>
      </c>
      <c r="N14" s="100">
        <v>9.109</v>
      </c>
      <c r="O14" s="98">
        <v>8.0969999999999995</v>
      </c>
      <c r="P14" s="99">
        <v>8.2029999999999994</v>
      </c>
      <c r="Q14" s="239">
        <v>8.9410000000000007</v>
      </c>
      <c r="R14" s="239">
        <v>8.6319999999999997</v>
      </c>
      <c r="S14" s="239">
        <v>8.8109999999999999</v>
      </c>
      <c r="T14" s="239">
        <v>8.66</v>
      </c>
      <c r="U14" s="239">
        <v>8.1769999999999996</v>
      </c>
      <c r="V14" s="239">
        <v>8.42</v>
      </c>
      <c r="W14" s="98">
        <v>8.1869999999999994</v>
      </c>
      <c r="X14" s="239">
        <v>8.65</v>
      </c>
      <c r="Y14" s="239">
        <v>8.5050000000000008</v>
      </c>
      <c r="Z14" s="239">
        <v>8.83</v>
      </c>
      <c r="AA14" s="239">
        <v>8.9550000000000001</v>
      </c>
      <c r="AB14" s="239">
        <v>8.9209999999999994</v>
      </c>
      <c r="AC14" s="100">
        <v>8.1739999999999995</v>
      </c>
      <c r="AD14" s="98">
        <v>8.0340000000000007</v>
      </c>
      <c r="AE14" s="99">
        <v>8.9440000000000008</v>
      </c>
      <c r="AF14" s="100">
        <v>8.7370000000000001</v>
      </c>
      <c r="AG14" s="100">
        <v>8.4819999999999993</v>
      </c>
      <c r="AH14" s="100">
        <v>8.7420000000000009</v>
      </c>
      <c r="AI14" s="100">
        <v>8.9350000000000005</v>
      </c>
      <c r="AJ14" s="98">
        <v>8.1340000000000003</v>
      </c>
      <c r="AK14" s="99">
        <v>8.9610000000000003</v>
      </c>
      <c r="AL14" s="100">
        <v>8.7840000000000007</v>
      </c>
      <c r="AM14" s="100">
        <v>9.1639999999999997</v>
      </c>
      <c r="AN14" s="100">
        <v>8.7309999999999999</v>
      </c>
      <c r="AO14" s="100">
        <v>9.0440000000000005</v>
      </c>
      <c r="AP14" s="100">
        <v>9.2289999999999992</v>
      </c>
      <c r="AQ14" s="98">
        <v>8.952</v>
      </c>
      <c r="AR14" s="111">
        <v>9.1739999999999995</v>
      </c>
      <c r="AS14" s="111">
        <v>9.1809999999999992</v>
      </c>
      <c r="AT14" s="112">
        <v>9.2309999999999999</v>
      </c>
      <c r="AU14" s="113">
        <v>9.3170000000000002</v>
      </c>
      <c r="AV14" s="111">
        <v>9.5399999999999991</v>
      </c>
      <c r="AW14" s="111">
        <v>9.4009999999999998</v>
      </c>
      <c r="AX14" s="112">
        <v>8.56</v>
      </c>
      <c r="AY14" s="100">
        <v>8.7289999999999992</v>
      </c>
      <c r="AZ14" s="100">
        <v>9.0269999999999992</v>
      </c>
      <c r="BA14" s="100">
        <v>9.1370000000000005</v>
      </c>
      <c r="BB14" s="99">
        <v>9.0229999999999997</v>
      </c>
      <c r="BC14" s="100">
        <v>9.06</v>
      </c>
      <c r="BD14" s="100">
        <v>9.0879999999999992</v>
      </c>
      <c r="BE14" s="100">
        <v>8.9550000000000001</v>
      </c>
      <c r="BF14" s="100">
        <v>8.0730000000000004</v>
      </c>
      <c r="BG14" s="100">
        <v>9.0169999999999995</v>
      </c>
      <c r="BH14" s="100">
        <v>8.7629999999999999</v>
      </c>
      <c r="BI14" s="98">
        <v>8.9830000000000005</v>
      </c>
      <c r="BJ14" s="122">
        <v>8.6669999999999998</v>
      </c>
      <c r="BK14" s="122">
        <v>9.0090000000000003</v>
      </c>
      <c r="BL14" s="122">
        <v>9.3209999999999997</v>
      </c>
      <c r="BM14" s="122">
        <v>9.2469999999999999</v>
      </c>
      <c r="BN14" s="122">
        <v>9.35</v>
      </c>
      <c r="BO14" s="122">
        <v>9.2929999999999993</v>
      </c>
    </row>
    <row r="15" spans="1:67" x14ac:dyDescent="0.2">
      <c r="A15" s="98" t="s">
        <v>215</v>
      </c>
      <c r="B15" s="99">
        <v>0.29199999999999998</v>
      </c>
      <c r="C15" s="100">
        <v>0.371</v>
      </c>
      <c r="D15" s="100">
        <v>0.36199999999999999</v>
      </c>
      <c r="E15" s="100">
        <v>0.377</v>
      </c>
      <c r="F15" s="98">
        <v>0.40699999999999997</v>
      </c>
      <c r="G15" s="99">
        <v>0.29599999999999999</v>
      </c>
      <c r="H15" s="100">
        <v>0.34899999999999998</v>
      </c>
      <c r="I15" s="100">
        <v>0.41299999999999998</v>
      </c>
      <c r="J15" s="100">
        <v>0.35099999999999998</v>
      </c>
      <c r="K15" s="98">
        <v>0.36499999999999999</v>
      </c>
      <c r="L15" s="99">
        <v>0.52</v>
      </c>
      <c r="M15" s="100">
        <v>0.42399999999999999</v>
      </c>
      <c r="N15" s="100">
        <v>0.41899999999999998</v>
      </c>
      <c r="O15" s="98">
        <v>0.377</v>
      </c>
      <c r="P15" s="99">
        <v>0.315</v>
      </c>
      <c r="Q15" s="239">
        <v>0.33200000000000002</v>
      </c>
      <c r="R15" s="239">
        <v>0.35799999999999998</v>
      </c>
      <c r="S15" s="239">
        <v>0.34599999999999997</v>
      </c>
      <c r="T15" s="239">
        <v>0.39900000000000002</v>
      </c>
      <c r="U15" s="239">
        <v>0.432</v>
      </c>
      <c r="V15" s="239">
        <v>0.40600000000000003</v>
      </c>
      <c r="W15" s="98">
        <v>0.39800000000000002</v>
      </c>
      <c r="X15" s="239">
        <v>0.318</v>
      </c>
      <c r="Y15" s="239">
        <v>0.34</v>
      </c>
      <c r="Z15" s="239">
        <v>0.32700000000000001</v>
      </c>
      <c r="AA15" s="239">
        <v>0.36399999999999999</v>
      </c>
      <c r="AB15" s="239">
        <v>0.38400000000000001</v>
      </c>
      <c r="AC15" s="100">
        <v>0.38300000000000001</v>
      </c>
      <c r="AD15" s="98">
        <v>0.39300000000000002</v>
      </c>
      <c r="AE15" s="99">
        <v>0.40100000000000002</v>
      </c>
      <c r="AF15" s="100">
        <v>0.373</v>
      </c>
      <c r="AG15" s="100">
        <v>0.46400000000000002</v>
      </c>
      <c r="AH15" s="100">
        <v>0.311</v>
      </c>
      <c r="AI15" s="100">
        <v>0.48299999999999998</v>
      </c>
      <c r="AJ15" s="98">
        <v>0.35599999999999998</v>
      </c>
      <c r="AK15" s="99">
        <v>0.46700000000000003</v>
      </c>
      <c r="AL15" s="100">
        <v>0.32500000000000001</v>
      </c>
      <c r="AM15" s="100">
        <v>0.35099999999999998</v>
      </c>
      <c r="AN15" s="100">
        <v>0.504</v>
      </c>
      <c r="AO15" s="100">
        <v>0.374</v>
      </c>
      <c r="AP15" s="100">
        <v>0.315</v>
      </c>
      <c r="AQ15" s="98">
        <v>0.36299999999999999</v>
      </c>
      <c r="AR15" s="111">
        <v>0.40100000000000002</v>
      </c>
      <c r="AS15" s="111">
        <v>0.48399999999999999</v>
      </c>
      <c r="AT15" s="112">
        <v>0.47799999999999998</v>
      </c>
      <c r="AU15" s="113">
        <v>0.35399999999999998</v>
      </c>
      <c r="AV15" s="111">
        <v>0.35799999999999998</v>
      </c>
      <c r="AW15" s="111">
        <v>0.38200000000000001</v>
      </c>
      <c r="AX15" s="112">
        <v>0.36</v>
      </c>
      <c r="AY15" s="100">
        <v>0.34100000000000003</v>
      </c>
      <c r="AZ15" s="100">
        <v>0.376</v>
      </c>
      <c r="BA15" s="100">
        <v>0.48199999999999998</v>
      </c>
      <c r="BB15" s="99">
        <v>0.40500000000000003</v>
      </c>
      <c r="BC15" s="100">
        <v>0.40500000000000003</v>
      </c>
      <c r="BD15" s="100">
        <v>0.44900000000000001</v>
      </c>
      <c r="BE15" s="100">
        <v>0.42699999999999999</v>
      </c>
      <c r="BF15" s="100">
        <v>0.42799999999999999</v>
      </c>
      <c r="BG15" s="100">
        <v>0.42199999999999999</v>
      </c>
      <c r="BH15" s="100">
        <v>0.4</v>
      </c>
      <c r="BI15" s="98">
        <v>0.439</v>
      </c>
      <c r="BJ15" s="122">
        <v>0.437</v>
      </c>
      <c r="BK15" s="122">
        <v>0.42599999999999999</v>
      </c>
      <c r="BL15" s="122">
        <v>0.46500000000000002</v>
      </c>
      <c r="BM15" s="122">
        <v>0.40799999999999997</v>
      </c>
      <c r="BN15" s="122">
        <v>0.34200000000000003</v>
      </c>
      <c r="BO15" s="122">
        <v>0.44700000000000001</v>
      </c>
    </row>
    <row r="16" spans="1:67" x14ac:dyDescent="0.2">
      <c r="A16" s="98" t="s">
        <v>216</v>
      </c>
      <c r="B16" s="99">
        <v>100.19300000000001</v>
      </c>
      <c r="C16" s="100">
        <v>100.21999999999998</v>
      </c>
      <c r="D16" s="100">
        <v>99.322999999999993</v>
      </c>
      <c r="E16" s="100">
        <v>100.842</v>
      </c>
      <c r="F16" s="98">
        <v>100.89400000000001</v>
      </c>
      <c r="G16" s="99">
        <v>100.21700000000001</v>
      </c>
      <c r="H16" s="100">
        <v>100.254</v>
      </c>
      <c r="I16" s="100">
        <v>100.14599999999999</v>
      </c>
      <c r="J16" s="100">
        <v>99.849000000000004</v>
      </c>
      <c r="K16" s="98">
        <v>100.78699999999999</v>
      </c>
      <c r="L16" s="99">
        <v>99.618999999999986</v>
      </c>
      <c r="M16" s="100">
        <v>100.25100000000002</v>
      </c>
      <c r="N16" s="100">
        <v>101.14400000000002</v>
      </c>
      <c r="O16" s="98">
        <v>100.68799999999999</v>
      </c>
      <c r="P16" s="99">
        <v>99.663999999999987</v>
      </c>
      <c r="Q16" s="239">
        <v>100.37799999999999</v>
      </c>
      <c r="R16" s="239">
        <v>100.715</v>
      </c>
      <c r="S16" s="239">
        <v>100.06700000000001</v>
      </c>
      <c r="T16" s="239">
        <v>99.731999999999999</v>
      </c>
      <c r="U16" s="239">
        <v>99.707999999999984</v>
      </c>
      <c r="V16" s="239">
        <v>99.107000000000014</v>
      </c>
      <c r="W16" s="98">
        <v>99.289000000000001</v>
      </c>
      <c r="X16" s="239">
        <v>99.394999999999996</v>
      </c>
      <c r="Y16" s="239">
        <v>98.647999999999996</v>
      </c>
      <c r="Z16" s="239">
        <v>99.574000000000012</v>
      </c>
      <c r="AA16" s="239">
        <v>100.10000000000001</v>
      </c>
      <c r="AB16" s="239">
        <v>100.42299999999999</v>
      </c>
      <c r="AC16" s="100">
        <v>99.558000000000007</v>
      </c>
      <c r="AD16" s="98">
        <v>99.42</v>
      </c>
      <c r="AE16" s="99">
        <v>100.527</v>
      </c>
      <c r="AF16" s="100">
        <v>100.70400000000001</v>
      </c>
      <c r="AG16" s="100">
        <v>99.753999999999991</v>
      </c>
      <c r="AH16" s="100">
        <v>100.294</v>
      </c>
      <c r="AI16" s="100">
        <v>100.129</v>
      </c>
      <c r="AJ16" s="98">
        <v>100.145</v>
      </c>
      <c r="AK16" s="99">
        <v>99.59399999999998</v>
      </c>
      <c r="AL16" s="100">
        <v>99.536000000000016</v>
      </c>
      <c r="AM16" s="100">
        <v>100.574</v>
      </c>
      <c r="AN16" s="100">
        <v>100.108</v>
      </c>
      <c r="AO16" s="100">
        <v>100.17099999999999</v>
      </c>
      <c r="AP16" s="100">
        <v>100.40999999999998</v>
      </c>
      <c r="AQ16" s="98">
        <v>99.379000000000005</v>
      </c>
      <c r="AR16" s="111">
        <v>99.665000000000006</v>
      </c>
      <c r="AS16" s="111">
        <v>99.594999999999985</v>
      </c>
      <c r="AT16" s="112">
        <v>99.561999999999983</v>
      </c>
      <c r="AU16" s="113">
        <v>99.293000000000021</v>
      </c>
      <c r="AV16" s="111">
        <v>99.75</v>
      </c>
      <c r="AW16" s="111">
        <v>99.615000000000023</v>
      </c>
      <c r="AX16" s="112">
        <v>98.677000000000007</v>
      </c>
      <c r="AY16" s="100">
        <v>99.917000000000002</v>
      </c>
      <c r="AZ16" s="100">
        <v>100.44500000000001</v>
      </c>
      <c r="BA16" s="100">
        <v>100.1</v>
      </c>
      <c r="BB16" s="99">
        <v>100.684</v>
      </c>
      <c r="BC16" s="100">
        <v>100.581</v>
      </c>
      <c r="BD16" s="100">
        <v>101.12299999999999</v>
      </c>
      <c r="BE16" s="100">
        <v>101.15300000000001</v>
      </c>
      <c r="BF16" s="100">
        <v>98.882999999999981</v>
      </c>
      <c r="BG16" s="100">
        <v>100.47699999999999</v>
      </c>
      <c r="BH16" s="100">
        <v>100.64000000000001</v>
      </c>
      <c r="BI16" s="98">
        <v>100.49</v>
      </c>
      <c r="BJ16" s="122">
        <v>99.221000000000004</v>
      </c>
      <c r="BK16" s="122">
        <v>99.484999999999999</v>
      </c>
      <c r="BL16" s="122">
        <v>99.640000000000015</v>
      </c>
      <c r="BM16" s="122">
        <v>99.38300000000001</v>
      </c>
      <c r="BN16" s="122">
        <v>99.850999999999999</v>
      </c>
      <c r="BO16" s="122">
        <v>99.783000000000015</v>
      </c>
    </row>
    <row r="17" spans="1:69" x14ac:dyDescent="0.2">
      <c r="A17" s="104" t="s">
        <v>217</v>
      </c>
      <c r="B17" s="105">
        <v>91.033090120017235</v>
      </c>
      <c r="C17" s="106">
        <v>90.888178080127219</v>
      </c>
      <c r="D17" s="106">
        <v>90.917193661545099</v>
      </c>
      <c r="E17" s="106">
        <v>90.905233726385134</v>
      </c>
      <c r="F17" s="107">
        <v>90.641012342000963</v>
      </c>
      <c r="G17" s="105">
        <v>91.085484016042699</v>
      </c>
      <c r="H17" s="106">
        <v>90.776922050196717</v>
      </c>
      <c r="I17" s="106">
        <v>90.836198429784474</v>
      </c>
      <c r="J17" s="106">
        <v>90.981179139430978</v>
      </c>
      <c r="K17" s="107">
        <v>90.526157394499378</v>
      </c>
      <c r="L17" s="105">
        <v>91.354225774438746</v>
      </c>
      <c r="M17" s="106">
        <v>90.955947919958604</v>
      </c>
      <c r="N17" s="106">
        <v>90.783880563545665</v>
      </c>
      <c r="O17" s="107">
        <v>91.7729559932082</v>
      </c>
      <c r="P17" s="105">
        <v>91.516115684389703</v>
      </c>
      <c r="Q17" s="106">
        <v>90.866508748245522</v>
      </c>
      <c r="R17" s="106">
        <v>91.180661314613815</v>
      </c>
      <c r="S17" s="106">
        <v>90.969225135740501</v>
      </c>
      <c r="T17" s="106">
        <v>91.075611514366216</v>
      </c>
      <c r="U17" s="106">
        <v>91.534955194253214</v>
      </c>
      <c r="V17" s="106">
        <v>91.282158918160846</v>
      </c>
      <c r="W17" s="107">
        <v>91.488887589102106</v>
      </c>
      <c r="X17" s="106">
        <v>91.102652412397518</v>
      </c>
      <c r="Y17" s="106">
        <v>91.115554135432888</v>
      </c>
      <c r="Z17" s="106">
        <v>90.862546314065867</v>
      </c>
      <c r="AA17" s="106">
        <v>90.807487980270878</v>
      </c>
      <c r="AB17" s="106">
        <v>90.917665603629516</v>
      </c>
      <c r="AC17" s="106">
        <v>91.57000191820137</v>
      </c>
      <c r="AD17" s="107">
        <v>91.729206483848515</v>
      </c>
      <c r="AE17" s="105">
        <v>90.933887244999099</v>
      </c>
      <c r="AF17" s="106">
        <v>91.138730390551046</v>
      </c>
      <c r="AG17" s="106">
        <v>91.274777605798732</v>
      </c>
      <c r="AH17" s="106">
        <v>91.070340570286874</v>
      </c>
      <c r="AI17" s="106">
        <v>90.866423120173977</v>
      </c>
      <c r="AJ17" s="107">
        <v>91.64666258483129</v>
      </c>
      <c r="AK17" s="105">
        <v>90.787229334077452</v>
      </c>
      <c r="AL17" s="106">
        <v>90.942095068392106</v>
      </c>
      <c r="AM17" s="106">
        <v>90.671170933133482</v>
      </c>
      <c r="AN17" s="106">
        <v>91.061203138640209</v>
      </c>
      <c r="AO17" s="106">
        <v>90.750642975283753</v>
      </c>
      <c r="AP17" s="106">
        <v>90.590224863824204</v>
      </c>
      <c r="AQ17" s="107">
        <v>90.725937538765578</v>
      </c>
      <c r="AR17" s="117">
        <v>90.631683637313046</v>
      </c>
      <c r="AS17" s="117">
        <v>90.620083342705371</v>
      </c>
      <c r="AT17" s="118">
        <v>90.594531642670859</v>
      </c>
      <c r="AU17" s="119">
        <v>90.405349332353794</v>
      </c>
      <c r="AV17" s="117">
        <v>90.223996703912746</v>
      </c>
      <c r="AW17" s="117">
        <v>90.317267911477344</v>
      </c>
      <c r="AX17" s="118">
        <v>91.077847205634953</v>
      </c>
      <c r="AY17" s="106">
        <v>91.057845258320413</v>
      </c>
      <c r="AZ17" s="106">
        <v>90.824479746999586</v>
      </c>
      <c r="BA17" s="106">
        <v>90.621535442357654</v>
      </c>
      <c r="BB17" s="105">
        <v>90.770642419881995</v>
      </c>
      <c r="BC17" s="106">
        <v>90.732247999985219</v>
      </c>
      <c r="BD17" s="106">
        <v>90.774882244779732</v>
      </c>
      <c r="BE17" s="106">
        <v>90.897765002190752</v>
      </c>
      <c r="BF17" s="106">
        <v>91.602584154771264</v>
      </c>
      <c r="BG17" s="106">
        <v>90.7988643621389</v>
      </c>
      <c r="BH17" s="106">
        <v>91.040370367354086</v>
      </c>
      <c r="BI17" s="107">
        <v>90.806790069171996</v>
      </c>
      <c r="BJ17" s="117">
        <v>91.082964965789174</v>
      </c>
      <c r="BK17" s="117">
        <v>90.776241561470854</v>
      </c>
      <c r="BL17" s="117">
        <v>90.423073292362773</v>
      </c>
      <c r="BM17" s="117">
        <v>90.452676012582288</v>
      </c>
      <c r="BN17" s="117">
        <v>90.421394383857418</v>
      </c>
      <c r="BO17" s="117">
        <v>90.503205626669839</v>
      </c>
    </row>
    <row r="20" spans="1:69" x14ac:dyDescent="0.2">
      <c r="A20" s="357" t="s">
        <v>222</v>
      </c>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64"/>
    </row>
    <row r="21" spans="1:69" x14ac:dyDescent="0.2">
      <c r="A21" s="123" t="s">
        <v>42</v>
      </c>
      <c r="B21" s="365" t="s">
        <v>84</v>
      </c>
      <c r="C21" s="366"/>
      <c r="D21" s="366"/>
      <c r="E21" s="366"/>
      <c r="F21" s="366"/>
      <c r="G21" s="366"/>
      <c r="H21" s="367"/>
      <c r="I21" s="366" t="s">
        <v>57</v>
      </c>
      <c r="J21" s="366"/>
      <c r="K21" s="366"/>
      <c r="L21" s="367"/>
      <c r="M21" s="365" t="s">
        <v>59</v>
      </c>
      <c r="N21" s="366"/>
      <c r="O21" s="366"/>
      <c r="P21" s="366"/>
      <c r="Q21" s="366"/>
      <c r="R21" s="366"/>
      <c r="S21" s="367"/>
      <c r="T21" s="365" t="s">
        <v>60</v>
      </c>
      <c r="U21" s="366"/>
      <c r="V21" s="366"/>
      <c r="W21" s="366"/>
      <c r="X21" s="367"/>
      <c r="Y21" s="365" t="s">
        <v>61</v>
      </c>
      <c r="Z21" s="366"/>
      <c r="AA21" s="366"/>
      <c r="AB21" s="366"/>
      <c r="AC21" s="366"/>
      <c r="AD21" s="366"/>
      <c r="AE21" s="367"/>
      <c r="AF21" s="366" t="s">
        <v>87</v>
      </c>
      <c r="AG21" s="366"/>
      <c r="AH21" s="366"/>
      <c r="AI21" s="366"/>
      <c r="AJ21" s="367"/>
      <c r="AK21" s="365" t="s">
        <v>88</v>
      </c>
      <c r="AL21" s="366"/>
      <c r="AM21" s="366"/>
      <c r="AN21" s="367"/>
      <c r="AO21" s="365" t="s">
        <v>72</v>
      </c>
      <c r="AP21" s="366"/>
      <c r="AQ21" s="366"/>
      <c r="AR21" s="366"/>
      <c r="AS21" s="367"/>
      <c r="AT21" s="366" t="s">
        <v>74</v>
      </c>
      <c r="AU21" s="366"/>
      <c r="AV21" s="366"/>
      <c r="AW21" s="367"/>
      <c r="AX21" s="365" t="s">
        <v>219</v>
      </c>
      <c r="AY21" s="366"/>
      <c r="AZ21" s="366"/>
      <c r="BA21" s="366"/>
      <c r="BB21" s="367"/>
      <c r="BC21" s="365" t="s">
        <v>79</v>
      </c>
      <c r="BD21" s="366"/>
      <c r="BE21" s="366"/>
      <c r="BF21" s="366"/>
      <c r="BG21" s="366"/>
      <c r="BH21" s="366"/>
      <c r="BI21" s="366"/>
      <c r="BJ21" s="367"/>
      <c r="BK21" s="366" t="s">
        <v>221</v>
      </c>
      <c r="BL21" s="366"/>
      <c r="BM21" s="366"/>
      <c r="BN21" s="366"/>
      <c r="BO21" s="366"/>
      <c r="BP21" s="366"/>
      <c r="BQ21" s="366"/>
    </row>
    <row r="22" spans="1:69" x14ac:dyDescent="0.2">
      <c r="A22" s="123" t="s">
        <v>206</v>
      </c>
      <c r="B22" s="124">
        <v>1</v>
      </c>
      <c r="C22" s="125">
        <v>3</v>
      </c>
      <c r="D22" s="125">
        <v>4</v>
      </c>
      <c r="E22" s="125">
        <v>9</v>
      </c>
      <c r="F22" s="125">
        <v>16</v>
      </c>
      <c r="G22" s="125">
        <v>21</v>
      </c>
      <c r="H22" s="123">
        <v>26</v>
      </c>
      <c r="I22" s="125">
        <v>2</v>
      </c>
      <c r="J22" s="125">
        <v>12</v>
      </c>
      <c r="K22" s="125">
        <v>7</v>
      </c>
      <c r="L22" s="123">
        <v>19</v>
      </c>
      <c r="M22" s="124">
        <v>3</v>
      </c>
      <c r="N22" s="125">
        <v>11</v>
      </c>
      <c r="O22" s="125">
        <v>14</v>
      </c>
      <c r="P22" s="125">
        <v>16</v>
      </c>
      <c r="Q22" s="125">
        <v>22</v>
      </c>
      <c r="R22" s="125">
        <v>25</v>
      </c>
      <c r="S22" s="123">
        <v>33</v>
      </c>
      <c r="T22" s="124">
        <v>8</v>
      </c>
      <c r="U22" s="125">
        <v>11</v>
      </c>
      <c r="V22" s="125">
        <v>16</v>
      </c>
      <c r="W22" s="125">
        <v>20</v>
      </c>
      <c r="X22" s="123">
        <v>27</v>
      </c>
      <c r="Y22" s="135">
        <v>8</v>
      </c>
      <c r="Z22" s="135">
        <v>18</v>
      </c>
      <c r="AA22" s="125">
        <v>22</v>
      </c>
      <c r="AB22" s="125">
        <v>25</v>
      </c>
      <c r="AC22" s="135">
        <v>29</v>
      </c>
      <c r="AD22" s="135">
        <v>35</v>
      </c>
      <c r="AE22" s="136">
        <v>38</v>
      </c>
      <c r="AF22" s="125">
        <v>5</v>
      </c>
      <c r="AG22" s="125">
        <v>6</v>
      </c>
      <c r="AH22" s="125">
        <v>10</v>
      </c>
      <c r="AI22" s="125">
        <v>20</v>
      </c>
      <c r="AJ22" s="123">
        <v>22</v>
      </c>
      <c r="AK22" s="124">
        <v>5</v>
      </c>
      <c r="AL22" s="125">
        <v>9</v>
      </c>
      <c r="AM22" s="125">
        <v>22</v>
      </c>
      <c r="AN22" s="123">
        <v>26</v>
      </c>
      <c r="AO22" s="137">
        <v>7</v>
      </c>
      <c r="AP22" s="138">
        <v>9</v>
      </c>
      <c r="AQ22" s="138">
        <v>10</v>
      </c>
      <c r="AR22" s="138">
        <v>12</v>
      </c>
      <c r="AS22" s="139">
        <v>15</v>
      </c>
      <c r="AT22" s="138">
        <v>14</v>
      </c>
      <c r="AU22" s="138">
        <v>15</v>
      </c>
      <c r="AV22" s="138">
        <v>16</v>
      </c>
      <c r="AW22" s="139">
        <v>18</v>
      </c>
      <c r="AX22" s="135">
        <v>4</v>
      </c>
      <c r="AY22" s="135">
        <v>5</v>
      </c>
      <c r="AZ22" s="125">
        <v>6</v>
      </c>
      <c r="BA22" s="125">
        <v>19</v>
      </c>
      <c r="BB22" s="136">
        <v>22</v>
      </c>
      <c r="BC22" s="124">
        <v>9</v>
      </c>
      <c r="BD22" s="125">
        <v>11</v>
      </c>
      <c r="BE22" s="125">
        <v>13</v>
      </c>
      <c r="BF22" s="125">
        <v>14</v>
      </c>
      <c r="BG22" s="125">
        <v>16</v>
      </c>
      <c r="BH22" s="125">
        <v>20</v>
      </c>
      <c r="BI22" s="125">
        <v>21</v>
      </c>
      <c r="BJ22" s="123">
        <v>22</v>
      </c>
      <c r="BK22" s="138">
        <v>13</v>
      </c>
      <c r="BL22" s="138">
        <v>16</v>
      </c>
      <c r="BM22" s="138">
        <v>19</v>
      </c>
      <c r="BN22" s="138">
        <v>20</v>
      </c>
      <c r="BO22" s="138">
        <v>22</v>
      </c>
      <c r="BP22" s="138">
        <v>25</v>
      </c>
      <c r="BQ22" s="138">
        <v>26</v>
      </c>
    </row>
    <row r="23" spans="1:69" ht="12.75" x14ac:dyDescent="0.25">
      <c r="A23" s="126" t="s">
        <v>223</v>
      </c>
      <c r="B23" s="127">
        <v>56.182000000000002</v>
      </c>
      <c r="C23" s="128">
        <v>55.463000000000001</v>
      </c>
      <c r="D23" s="128">
        <v>55.965000000000003</v>
      </c>
      <c r="E23" s="128">
        <v>55.805</v>
      </c>
      <c r="F23" s="128">
        <v>56.106000000000002</v>
      </c>
      <c r="G23" s="128">
        <v>55.802</v>
      </c>
      <c r="H23" s="129">
        <v>56.237000000000002</v>
      </c>
      <c r="I23" s="128">
        <v>55.970999999999997</v>
      </c>
      <c r="J23" s="128">
        <v>56.500999999999998</v>
      </c>
      <c r="K23" s="128">
        <v>56.695999999999998</v>
      </c>
      <c r="L23" s="129">
        <v>56.319000000000003</v>
      </c>
      <c r="M23" s="127">
        <v>56.106000000000002</v>
      </c>
      <c r="N23" s="128">
        <v>56.156999999999996</v>
      </c>
      <c r="O23" s="128">
        <v>56.31</v>
      </c>
      <c r="P23" s="128">
        <v>55.899000000000001</v>
      </c>
      <c r="Q23" s="128">
        <v>56.14</v>
      </c>
      <c r="R23" s="128">
        <v>55.963999999999999</v>
      </c>
      <c r="S23" s="129">
        <v>58.006</v>
      </c>
      <c r="T23" s="127">
        <v>56.704999999999998</v>
      </c>
      <c r="U23" s="128">
        <v>56.247</v>
      </c>
      <c r="V23" s="128">
        <v>57.033999999999999</v>
      </c>
      <c r="W23" s="128">
        <v>56.87</v>
      </c>
      <c r="X23" s="129">
        <v>57.344999999999999</v>
      </c>
      <c r="Y23" s="128">
        <v>56.064999999999998</v>
      </c>
      <c r="Z23" s="128">
        <v>56.71</v>
      </c>
      <c r="AA23" s="242">
        <v>56.264000000000003</v>
      </c>
      <c r="AB23" s="242">
        <v>57.191000000000003</v>
      </c>
      <c r="AC23" s="128">
        <v>56.276000000000003</v>
      </c>
      <c r="AD23" s="128">
        <v>56.515999999999998</v>
      </c>
      <c r="AE23" s="129">
        <v>56.747999999999998</v>
      </c>
      <c r="AF23" s="128">
        <v>56.603000000000002</v>
      </c>
      <c r="AG23" s="128">
        <v>57.118000000000002</v>
      </c>
      <c r="AH23" s="128">
        <v>56.45</v>
      </c>
      <c r="AI23" s="128">
        <v>56.222999999999999</v>
      </c>
      <c r="AJ23" s="129">
        <v>56.344000000000001</v>
      </c>
      <c r="AK23" s="127">
        <v>56.936999999999998</v>
      </c>
      <c r="AL23" s="128">
        <v>56.823999999999998</v>
      </c>
      <c r="AM23" s="128">
        <v>56.694000000000003</v>
      </c>
      <c r="AN23" s="129">
        <v>57.537999999999997</v>
      </c>
      <c r="AO23" s="140">
        <v>55.703000000000003</v>
      </c>
      <c r="AP23" s="141">
        <v>56.826999999999998</v>
      </c>
      <c r="AQ23" s="141">
        <v>56.054000000000002</v>
      </c>
      <c r="AR23" s="141">
        <v>56.115000000000002</v>
      </c>
      <c r="AS23" s="142">
        <v>57.466999999999999</v>
      </c>
      <c r="AT23" s="141">
        <v>56.277999999999999</v>
      </c>
      <c r="AU23" s="141">
        <v>56.798000000000002</v>
      </c>
      <c r="AV23" s="141">
        <v>57.231000000000002</v>
      </c>
      <c r="AW23" s="142">
        <v>56.970999999999997</v>
      </c>
      <c r="AX23" s="128">
        <v>58.015999999999998</v>
      </c>
      <c r="AY23" s="128">
        <v>57.311999999999998</v>
      </c>
      <c r="AZ23" s="242">
        <v>57.081000000000003</v>
      </c>
      <c r="BA23" s="242">
        <v>56.472000000000001</v>
      </c>
      <c r="BB23" s="129">
        <v>56.883000000000003</v>
      </c>
      <c r="BC23" s="127">
        <v>57.7</v>
      </c>
      <c r="BD23" s="128">
        <v>57.136000000000003</v>
      </c>
      <c r="BE23" s="128">
        <v>57.447000000000003</v>
      </c>
      <c r="BF23" s="128">
        <v>56.801000000000002</v>
      </c>
      <c r="BG23" s="128">
        <v>57.119</v>
      </c>
      <c r="BH23" s="128">
        <v>56.756999999999998</v>
      </c>
      <c r="BI23" s="128">
        <v>56.752000000000002</v>
      </c>
      <c r="BJ23" s="129">
        <v>56.561999999999998</v>
      </c>
      <c r="BK23" s="141">
        <v>56.811999999999998</v>
      </c>
      <c r="BL23" s="141">
        <v>56.457999999999998</v>
      </c>
      <c r="BM23" s="141">
        <v>56.451000000000001</v>
      </c>
      <c r="BN23" s="141">
        <v>57.149000000000001</v>
      </c>
      <c r="BO23" s="141">
        <v>56.47</v>
      </c>
      <c r="BP23" s="141">
        <v>56.207999999999998</v>
      </c>
      <c r="BQ23" s="141">
        <v>57.408999999999999</v>
      </c>
    </row>
    <row r="24" spans="1:69" ht="12.75" x14ac:dyDescent="0.25">
      <c r="A24" s="130" t="s">
        <v>224</v>
      </c>
      <c r="B24" s="127">
        <v>8.9999999999999993E-3</v>
      </c>
      <c r="C24" s="102" t="s">
        <v>209</v>
      </c>
      <c r="D24" s="128">
        <v>5.0000000000000001E-3</v>
      </c>
      <c r="E24" s="128">
        <v>7.0000000000000001E-3</v>
      </c>
      <c r="F24" s="128">
        <v>1.7999999999999999E-2</v>
      </c>
      <c r="G24" s="102" t="s">
        <v>209</v>
      </c>
      <c r="H24" s="103" t="s">
        <v>209</v>
      </c>
      <c r="I24" s="102" t="s">
        <v>209</v>
      </c>
      <c r="J24" s="102" t="s">
        <v>209</v>
      </c>
      <c r="K24" s="128">
        <v>1.2E-2</v>
      </c>
      <c r="L24" s="129">
        <v>2.4E-2</v>
      </c>
      <c r="M24" s="127">
        <v>7.0000000000000001E-3</v>
      </c>
      <c r="N24" s="102" t="s">
        <v>209</v>
      </c>
      <c r="O24" s="102" t="s">
        <v>209</v>
      </c>
      <c r="P24" s="128">
        <v>1.7999999999999999E-2</v>
      </c>
      <c r="Q24" s="128">
        <v>0.01</v>
      </c>
      <c r="R24" s="128">
        <v>1.9E-2</v>
      </c>
      <c r="S24" s="102" t="s">
        <v>209</v>
      </c>
      <c r="T24" s="127">
        <v>6.0000000000000001E-3</v>
      </c>
      <c r="U24" s="128">
        <v>3.0000000000000001E-3</v>
      </c>
      <c r="V24" s="128">
        <v>8.0000000000000002E-3</v>
      </c>
      <c r="W24" s="102" t="s">
        <v>209</v>
      </c>
      <c r="X24" s="129">
        <v>2E-3</v>
      </c>
      <c r="Y24" s="128">
        <v>4.0000000000000001E-3</v>
      </c>
      <c r="Z24" s="102" t="s">
        <v>209</v>
      </c>
      <c r="AA24" s="242">
        <v>1.6E-2</v>
      </c>
      <c r="AB24" s="242">
        <v>2.4E-2</v>
      </c>
      <c r="AC24" s="102" t="s">
        <v>209</v>
      </c>
      <c r="AD24" s="128">
        <v>0.02</v>
      </c>
      <c r="AE24" s="103" t="s">
        <v>209</v>
      </c>
      <c r="AF24" s="102" t="s">
        <v>209</v>
      </c>
      <c r="AG24" s="102" t="s">
        <v>209</v>
      </c>
      <c r="AH24" s="128">
        <v>2.1000000000000001E-2</v>
      </c>
      <c r="AI24" s="102" t="s">
        <v>209</v>
      </c>
      <c r="AJ24" s="102" t="s">
        <v>209</v>
      </c>
      <c r="AK24" s="127">
        <v>1.0999999999999999E-2</v>
      </c>
      <c r="AL24" s="102" t="s">
        <v>209</v>
      </c>
      <c r="AM24" s="102" t="s">
        <v>209</v>
      </c>
      <c r="AN24" s="103" t="s">
        <v>209</v>
      </c>
      <c r="AO24" s="115" t="s">
        <v>209</v>
      </c>
      <c r="AP24" s="141">
        <v>1.7999999999999999E-2</v>
      </c>
      <c r="AQ24" s="114" t="s">
        <v>209</v>
      </c>
      <c r="AR24" s="114" t="s">
        <v>209</v>
      </c>
      <c r="AS24" s="116" t="s">
        <v>209</v>
      </c>
      <c r="AT24" s="114" t="s">
        <v>209</v>
      </c>
      <c r="AU24" s="114" t="s">
        <v>209</v>
      </c>
      <c r="AV24" s="141">
        <v>6.0000000000000001E-3</v>
      </c>
      <c r="AW24" s="142">
        <v>1.4E-2</v>
      </c>
      <c r="AX24" s="128">
        <v>0.05</v>
      </c>
      <c r="AY24" s="102" t="s">
        <v>209</v>
      </c>
      <c r="AZ24" s="242">
        <v>2E-3</v>
      </c>
      <c r="BA24" s="242">
        <v>1.2999999999999999E-2</v>
      </c>
      <c r="BB24" s="129">
        <v>1.7000000000000001E-2</v>
      </c>
      <c r="BC24" s="127">
        <v>2.1000000000000001E-2</v>
      </c>
      <c r="BD24" s="128">
        <v>8.0000000000000002E-3</v>
      </c>
      <c r="BE24" s="102" t="s">
        <v>209</v>
      </c>
      <c r="BF24" s="102" t="s">
        <v>209</v>
      </c>
      <c r="BG24" s="128">
        <v>8.9999999999999993E-3</v>
      </c>
      <c r="BH24" s="102" t="s">
        <v>209</v>
      </c>
      <c r="BI24" s="102" t="s">
        <v>209</v>
      </c>
      <c r="BJ24" s="103" t="s">
        <v>209</v>
      </c>
      <c r="BK24" s="141">
        <v>0.01</v>
      </c>
      <c r="BL24" s="141">
        <v>4.0000000000000001E-3</v>
      </c>
      <c r="BM24" s="141">
        <v>8.9999999999999993E-3</v>
      </c>
      <c r="BN24" s="141">
        <v>2.3E-2</v>
      </c>
      <c r="BO24" s="141">
        <v>4.0000000000000001E-3</v>
      </c>
      <c r="BP24" s="114" t="s">
        <v>209</v>
      </c>
      <c r="BQ24" s="141">
        <v>8.9999999999999993E-3</v>
      </c>
    </row>
    <row r="25" spans="1:69" ht="12.75" x14ac:dyDescent="0.25">
      <c r="A25" s="130" t="s">
        <v>225</v>
      </c>
      <c r="B25" s="127">
        <v>2E-3</v>
      </c>
      <c r="C25" s="128">
        <v>3.0000000000000001E-3</v>
      </c>
      <c r="D25" s="128">
        <v>4.0000000000000001E-3</v>
      </c>
      <c r="E25" s="128">
        <v>4.0000000000000001E-3</v>
      </c>
      <c r="F25" s="102" t="s">
        <v>209</v>
      </c>
      <c r="G25" s="102" t="s">
        <v>209</v>
      </c>
      <c r="H25" s="129">
        <v>1.2E-2</v>
      </c>
      <c r="I25" s="128">
        <v>6.0000000000000001E-3</v>
      </c>
      <c r="J25" s="102" t="s">
        <v>209</v>
      </c>
      <c r="K25" s="102" t="s">
        <v>209</v>
      </c>
      <c r="L25" s="129">
        <v>6.0000000000000001E-3</v>
      </c>
      <c r="M25" s="127">
        <v>1E-3</v>
      </c>
      <c r="N25" s="128">
        <v>2E-3</v>
      </c>
      <c r="O25" s="102" t="s">
        <v>209</v>
      </c>
      <c r="P25" s="128">
        <v>2E-3</v>
      </c>
      <c r="Q25" s="128">
        <v>3.0000000000000001E-3</v>
      </c>
      <c r="R25" s="128">
        <v>5.0000000000000001E-3</v>
      </c>
      <c r="S25" s="102" t="s">
        <v>209</v>
      </c>
      <c r="T25" s="127">
        <v>2E-3</v>
      </c>
      <c r="U25" s="102" t="s">
        <v>209</v>
      </c>
      <c r="V25" s="102" t="s">
        <v>209</v>
      </c>
      <c r="W25" s="128">
        <v>2E-3</v>
      </c>
      <c r="X25" s="103" t="s">
        <v>209</v>
      </c>
      <c r="Y25" s="102" t="s">
        <v>209</v>
      </c>
      <c r="Z25" s="102" t="s">
        <v>209</v>
      </c>
      <c r="AA25" s="240" t="s">
        <v>209</v>
      </c>
      <c r="AB25" s="240" t="s">
        <v>209</v>
      </c>
      <c r="AC25" s="128">
        <v>2E-3</v>
      </c>
      <c r="AD25" s="128">
        <v>8.0000000000000002E-3</v>
      </c>
      <c r="AE25" s="129">
        <v>3.0000000000000001E-3</v>
      </c>
      <c r="AF25" s="102" t="s">
        <v>209</v>
      </c>
      <c r="AG25" s="128">
        <v>1E-3</v>
      </c>
      <c r="AH25" s="102" t="s">
        <v>209</v>
      </c>
      <c r="AI25" s="128">
        <v>8.0000000000000002E-3</v>
      </c>
      <c r="AJ25" s="129">
        <v>1E-3</v>
      </c>
      <c r="AK25" s="101" t="s">
        <v>209</v>
      </c>
      <c r="AL25" s="128">
        <v>4.0000000000000001E-3</v>
      </c>
      <c r="AM25" s="102" t="s">
        <v>209</v>
      </c>
      <c r="AN25" s="129">
        <v>2E-3</v>
      </c>
      <c r="AO25" s="115" t="s">
        <v>209</v>
      </c>
      <c r="AP25" s="141">
        <v>1E-3</v>
      </c>
      <c r="AQ25" s="141">
        <v>1E-3</v>
      </c>
      <c r="AR25" s="141">
        <v>1.2999999999999999E-2</v>
      </c>
      <c r="AS25" s="116" t="s">
        <v>209</v>
      </c>
      <c r="AT25" s="114" t="s">
        <v>209</v>
      </c>
      <c r="AU25" s="141">
        <v>7.0000000000000001E-3</v>
      </c>
      <c r="AV25" s="141">
        <v>5.0000000000000001E-3</v>
      </c>
      <c r="AW25" s="142">
        <v>2E-3</v>
      </c>
      <c r="AX25" s="128">
        <v>1.2999999999999999E-2</v>
      </c>
      <c r="AY25" s="128">
        <v>8.9999999999999993E-3</v>
      </c>
      <c r="AZ25" s="240" t="s">
        <v>209</v>
      </c>
      <c r="BA25" s="240" t="s">
        <v>209</v>
      </c>
      <c r="BB25" s="129">
        <v>1E-3</v>
      </c>
      <c r="BC25" s="127">
        <v>3.0000000000000001E-3</v>
      </c>
      <c r="BD25" s="128">
        <v>1E-3</v>
      </c>
      <c r="BE25" s="128">
        <v>8.9999999999999993E-3</v>
      </c>
      <c r="BF25" s="102" t="s">
        <v>209</v>
      </c>
      <c r="BG25" s="102" t="s">
        <v>209</v>
      </c>
      <c r="BH25" s="102" t="s">
        <v>209</v>
      </c>
      <c r="BI25" s="102" t="s">
        <v>209</v>
      </c>
      <c r="BJ25" s="103" t="s">
        <v>209</v>
      </c>
      <c r="BK25" s="114" t="s">
        <v>209</v>
      </c>
      <c r="BL25" s="141">
        <v>1.4E-2</v>
      </c>
      <c r="BM25" s="141">
        <v>2E-3</v>
      </c>
      <c r="BN25" s="114" t="s">
        <v>209</v>
      </c>
      <c r="BO25" s="114" t="s">
        <v>209</v>
      </c>
      <c r="BP25" s="114" t="s">
        <v>209</v>
      </c>
      <c r="BQ25" s="141">
        <v>1.0999999999999999E-2</v>
      </c>
    </row>
    <row r="26" spans="1:69" ht="12.75" x14ac:dyDescent="0.25">
      <c r="A26" s="130" t="s">
        <v>226</v>
      </c>
      <c r="B26" s="127">
        <v>0.27900000000000003</v>
      </c>
      <c r="C26" s="128">
        <v>0.36899999999999999</v>
      </c>
      <c r="D26" s="128">
        <v>0.34699999999999998</v>
      </c>
      <c r="E26" s="128">
        <v>0.28299999999999997</v>
      </c>
      <c r="F26" s="128">
        <v>0.33800000000000002</v>
      </c>
      <c r="G26" s="128">
        <v>0.32400000000000001</v>
      </c>
      <c r="H26" s="129">
        <v>0.33300000000000002</v>
      </c>
      <c r="I26" s="128">
        <v>0.33700000000000002</v>
      </c>
      <c r="J26" s="128">
        <v>0.38700000000000001</v>
      </c>
      <c r="K26" s="128">
        <v>0.31</v>
      </c>
      <c r="L26" s="129">
        <v>0.373</v>
      </c>
      <c r="M26" s="127">
        <v>0.13200000000000001</v>
      </c>
      <c r="N26" s="128">
        <v>0.33300000000000002</v>
      </c>
      <c r="O26" s="128">
        <v>0.34200000000000003</v>
      </c>
      <c r="P26" s="128">
        <v>0.27900000000000003</v>
      </c>
      <c r="Q26" s="128">
        <v>0.315</v>
      </c>
      <c r="R26" s="128">
        <v>0.26500000000000001</v>
      </c>
      <c r="S26" s="129">
        <v>0.186</v>
      </c>
      <c r="T26" s="127">
        <v>0.25900000000000001</v>
      </c>
      <c r="U26" s="128">
        <v>0.28100000000000003</v>
      </c>
      <c r="V26" s="128">
        <v>0.188</v>
      </c>
      <c r="W26" s="128">
        <v>0.28499999999999998</v>
      </c>
      <c r="X26" s="129">
        <v>8.5000000000000006E-2</v>
      </c>
      <c r="Y26" s="128">
        <v>0.28899999999999998</v>
      </c>
      <c r="Z26" s="128">
        <v>0.25</v>
      </c>
      <c r="AA26" s="242">
        <v>0.22</v>
      </c>
      <c r="AB26" s="242">
        <v>0.108</v>
      </c>
      <c r="AC26" s="128">
        <v>0.315</v>
      </c>
      <c r="AD26" s="128">
        <v>0.311</v>
      </c>
      <c r="AE26" s="129">
        <v>0.216</v>
      </c>
      <c r="AF26" s="128">
        <v>0.215</v>
      </c>
      <c r="AG26" s="128">
        <v>0.20699999999999999</v>
      </c>
      <c r="AH26" s="128">
        <v>0.32100000000000001</v>
      </c>
      <c r="AI26" s="128">
        <v>0.20200000000000001</v>
      </c>
      <c r="AJ26" s="129">
        <v>0.188</v>
      </c>
      <c r="AK26" s="127">
        <v>0.20499999999999999</v>
      </c>
      <c r="AL26" s="128">
        <v>0.1</v>
      </c>
      <c r="AM26" s="128">
        <v>0.27300000000000002</v>
      </c>
      <c r="AN26" s="129">
        <v>9.0999999999999998E-2</v>
      </c>
      <c r="AO26" s="140">
        <v>0.184</v>
      </c>
      <c r="AP26" s="141">
        <v>0.222</v>
      </c>
      <c r="AQ26" s="141">
        <v>0.255</v>
      </c>
      <c r="AR26" s="141">
        <v>0.246</v>
      </c>
      <c r="AS26" s="142">
        <v>0.08</v>
      </c>
      <c r="AT26" s="141">
        <v>0.248</v>
      </c>
      <c r="AU26" s="141">
        <v>0.1</v>
      </c>
      <c r="AV26" s="141">
        <v>8.7999999999999995E-2</v>
      </c>
      <c r="AW26" s="142">
        <v>7.1999999999999995E-2</v>
      </c>
      <c r="AX26" s="128">
        <v>4.0000000000000001E-3</v>
      </c>
      <c r="AY26" s="128">
        <v>0.21199999999999999</v>
      </c>
      <c r="AZ26" s="242">
        <v>0.186</v>
      </c>
      <c r="BA26" s="242">
        <v>0.35</v>
      </c>
      <c r="BB26" s="129">
        <v>0.307</v>
      </c>
      <c r="BC26" s="127">
        <v>0.125</v>
      </c>
      <c r="BD26" s="128">
        <v>0.214</v>
      </c>
      <c r="BE26" s="128">
        <v>0.33500000000000002</v>
      </c>
      <c r="BF26" s="128">
        <v>0.26800000000000002</v>
      </c>
      <c r="BG26" s="128">
        <v>0.156</v>
      </c>
      <c r="BH26" s="128">
        <v>0.13800000000000001</v>
      </c>
      <c r="BI26" s="128">
        <v>0.34899999999999998</v>
      </c>
      <c r="BJ26" s="129">
        <v>0.183</v>
      </c>
      <c r="BK26" s="141">
        <v>0.20699999999999999</v>
      </c>
      <c r="BL26" s="141">
        <v>0.22600000000000001</v>
      </c>
      <c r="BM26" s="141">
        <v>0.16300000000000001</v>
      </c>
      <c r="BN26" s="141">
        <v>6.4000000000000001E-2</v>
      </c>
      <c r="BO26" s="141">
        <v>0.247</v>
      </c>
      <c r="BP26" s="141">
        <v>0.24399999999999999</v>
      </c>
      <c r="BQ26" s="141">
        <v>0.26800000000000002</v>
      </c>
    </row>
    <row r="27" spans="1:69" ht="12.75" x14ac:dyDescent="0.25">
      <c r="A27" s="130" t="s">
        <v>227</v>
      </c>
      <c r="B27" s="127">
        <v>1.8640000000000001</v>
      </c>
      <c r="C27" s="128">
        <v>2.2690000000000001</v>
      </c>
      <c r="D27" s="128">
        <v>2.1850000000000001</v>
      </c>
      <c r="E27" s="128">
        <v>2.1720000000000002</v>
      </c>
      <c r="F27" s="128">
        <v>2.339</v>
      </c>
      <c r="G27" s="128">
        <v>2.222</v>
      </c>
      <c r="H27" s="129">
        <v>2.19</v>
      </c>
      <c r="I27" s="128">
        <v>2.2749999999999999</v>
      </c>
      <c r="J27" s="128">
        <v>2.36</v>
      </c>
      <c r="K27" s="128">
        <v>1.915</v>
      </c>
      <c r="L27" s="129">
        <v>2.3359999999999999</v>
      </c>
      <c r="M27" s="127">
        <v>1.8140000000000001</v>
      </c>
      <c r="N27" s="128">
        <v>2.1139999999999999</v>
      </c>
      <c r="O27" s="128">
        <v>1.84</v>
      </c>
      <c r="P27" s="128">
        <v>2.427</v>
      </c>
      <c r="Q27" s="128">
        <v>2.2989999999999999</v>
      </c>
      <c r="R27" s="128">
        <v>2.3580000000000001</v>
      </c>
      <c r="S27" s="129">
        <v>1.6830000000000001</v>
      </c>
      <c r="T27" s="127">
        <v>2.125</v>
      </c>
      <c r="U27" s="128">
        <v>2.14</v>
      </c>
      <c r="V27" s="128">
        <v>1.823</v>
      </c>
      <c r="W27" s="128">
        <v>2.0150000000000001</v>
      </c>
      <c r="X27" s="129">
        <v>0.872</v>
      </c>
      <c r="Y27" s="128">
        <v>2.1669999999999998</v>
      </c>
      <c r="Z27" s="128">
        <v>1.5640000000000001</v>
      </c>
      <c r="AA27" s="242">
        <v>1.7589999999999999</v>
      </c>
      <c r="AB27" s="242">
        <v>1.381</v>
      </c>
      <c r="AC27" s="128">
        <v>1.994</v>
      </c>
      <c r="AD27" s="128">
        <v>1.5860000000000001</v>
      </c>
      <c r="AE27" s="129">
        <v>1.4019999999999999</v>
      </c>
      <c r="AF27" s="128">
        <v>1.7470000000000001</v>
      </c>
      <c r="AG27" s="128">
        <v>1.621</v>
      </c>
      <c r="AH27" s="128">
        <v>1.7</v>
      </c>
      <c r="AI27" s="128">
        <v>1.7669999999999999</v>
      </c>
      <c r="AJ27" s="129">
        <v>1.444</v>
      </c>
      <c r="AK27" s="127">
        <v>1.1559999999999999</v>
      </c>
      <c r="AL27" s="128">
        <v>1.024</v>
      </c>
      <c r="AM27" s="128">
        <v>1.498</v>
      </c>
      <c r="AN27" s="129">
        <v>0.71599999999999997</v>
      </c>
      <c r="AO27" s="140">
        <v>1.514</v>
      </c>
      <c r="AP27" s="141">
        <v>1.0640000000000001</v>
      </c>
      <c r="AQ27" s="141">
        <v>1.9550000000000001</v>
      </c>
      <c r="AR27" s="141">
        <v>1.819</v>
      </c>
      <c r="AS27" s="142">
        <v>0.44</v>
      </c>
      <c r="AT27" s="141">
        <v>1.351</v>
      </c>
      <c r="AU27" s="141">
        <v>1.083</v>
      </c>
      <c r="AV27" s="141">
        <v>0.88800000000000001</v>
      </c>
      <c r="AW27" s="142">
        <v>1.0669999999999999</v>
      </c>
      <c r="AX27" s="128">
        <v>0.36499999999999999</v>
      </c>
      <c r="AY27" s="128">
        <v>1.1020000000000001</v>
      </c>
      <c r="AZ27" s="242">
        <v>1.5229999999999999</v>
      </c>
      <c r="BA27" s="242">
        <v>1.5569999999999999</v>
      </c>
      <c r="BB27" s="129">
        <v>1.425</v>
      </c>
      <c r="BC27" s="127">
        <v>1.2190000000000001</v>
      </c>
      <c r="BD27" s="128">
        <v>1.4730000000000001</v>
      </c>
      <c r="BE27" s="128">
        <v>1.6040000000000001</v>
      </c>
      <c r="BF27" s="128">
        <v>1.54</v>
      </c>
      <c r="BG27" s="128">
        <v>1.486</v>
      </c>
      <c r="BH27" s="128">
        <v>1.42</v>
      </c>
      <c r="BI27" s="128">
        <v>1.3979999999999999</v>
      </c>
      <c r="BJ27" s="129">
        <v>1.0680000000000001</v>
      </c>
      <c r="BK27" s="141">
        <v>0.94499999999999995</v>
      </c>
      <c r="BL27" s="141">
        <v>1.7709999999999999</v>
      </c>
      <c r="BM27" s="141">
        <v>1.363</v>
      </c>
      <c r="BN27" s="141">
        <v>0.97199999999999998</v>
      </c>
      <c r="BO27" s="141">
        <v>1.599</v>
      </c>
      <c r="BP27" s="141">
        <v>1.7549999999999999</v>
      </c>
      <c r="BQ27" s="141">
        <v>0.40699999999999997</v>
      </c>
    </row>
    <row r="28" spans="1:69" x14ac:dyDescent="0.2">
      <c r="A28" s="126" t="s">
        <v>100</v>
      </c>
      <c r="B28" s="127">
        <v>34.301000000000002</v>
      </c>
      <c r="C28" s="128">
        <v>34.116</v>
      </c>
      <c r="D28" s="128">
        <v>34.305</v>
      </c>
      <c r="E28" s="128">
        <v>34.171999999999997</v>
      </c>
      <c r="F28" s="128">
        <v>34.396000000000001</v>
      </c>
      <c r="G28" s="128">
        <v>33.899000000000001</v>
      </c>
      <c r="H28" s="129">
        <v>34.167999999999999</v>
      </c>
      <c r="I28" s="128">
        <v>34.122999999999998</v>
      </c>
      <c r="J28" s="128">
        <v>34</v>
      </c>
      <c r="K28" s="128">
        <v>34.482999999999997</v>
      </c>
      <c r="L28" s="129">
        <v>34.122</v>
      </c>
      <c r="M28" s="127">
        <v>34.78</v>
      </c>
      <c r="N28" s="128">
        <v>34.44</v>
      </c>
      <c r="O28" s="128">
        <v>34.536000000000001</v>
      </c>
      <c r="P28" s="128">
        <v>33.975000000000001</v>
      </c>
      <c r="Q28" s="128">
        <v>34.091000000000001</v>
      </c>
      <c r="R28" s="128">
        <v>33.79</v>
      </c>
      <c r="S28" s="129">
        <v>35.048999999999999</v>
      </c>
      <c r="T28" s="127">
        <v>34.756</v>
      </c>
      <c r="U28" s="128">
        <v>34.249000000000002</v>
      </c>
      <c r="V28" s="128">
        <v>34.728000000000002</v>
      </c>
      <c r="W28" s="128">
        <v>34.569000000000003</v>
      </c>
      <c r="X28" s="129">
        <v>34.918999999999997</v>
      </c>
      <c r="Y28" s="128">
        <v>33.728999999999999</v>
      </c>
      <c r="Z28" s="128">
        <v>34.262</v>
      </c>
      <c r="AA28" s="242">
        <v>34.482999999999997</v>
      </c>
      <c r="AB28" s="242">
        <v>34.76</v>
      </c>
      <c r="AC28" s="128">
        <v>33.935000000000002</v>
      </c>
      <c r="AD28" s="128">
        <v>33.892000000000003</v>
      </c>
      <c r="AE28" s="129">
        <v>34.820999999999998</v>
      </c>
      <c r="AF28" s="128">
        <v>35.052999999999997</v>
      </c>
      <c r="AG28" s="128">
        <v>35.162999999999997</v>
      </c>
      <c r="AH28" s="128">
        <v>34.753</v>
      </c>
      <c r="AI28" s="128">
        <v>34.235999999999997</v>
      </c>
      <c r="AJ28" s="129">
        <v>34.546999999999997</v>
      </c>
      <c r="AK28" s="127">
        <v>34.698999999999998</v>
      </c>
      <c r="AL28" s="128">
        <v>34.65</v>
      </c>
      <c r="AM28" s="128">
        <v>34.405000000000001</v>
      </c>
      <c r="AN28" s="129">
        <v>34.926000000000002</v>
      </c>
      <c r="AO28" s="140">
        <v>34.890999999999998</v>
      </c>
      <c r="AP28" s="141">
        <v>34.975000000000001</v>
      </c>
      <c r="AQ28" s="141">
        <v>34.715000000000003</v>
      </c>
      <c r="AR28" s="141">
        <v>34.453000000000003</v>
      </c>
      <c r="AS28" s="142">
        <v>35.323999999999998</v>
      </c>
      <c r="AT28" s="141">
        <v>34.484000000000002</v>
      </c>
      <c r="AU28" s="141">
        <v>34.965000000000003</v>
      </c>
      <c r="AV28" s="141">
        <v>34.942999999999998</v>
      </c>
      <c r="AW28" s="142">
        <v>35.185000000000002</v>
      </c>
      <c r="AX28" s="128">
        <v>35.046999999999997</v>
      </c>
      <c r="AY28" s="128">
        <v>34.857999999999997</v>
      </c>
      <c r="AZ28" s="242">
        <v>34.462000000000003</v>
      </c>
      <c r="BA28" s="242">
        <v>34.472000000000001</v>
      </c>
      <c r="BB28" s="129">
        <v>34.567999999999998</v>
      </c>
      <c r="BC28" s="127">
        <v>34.823999999999998</v>
      </c>
      <c r="BD28" s="128">
        <v>34.57</v>
      </c>
      <c r="BE28" s="128">
        <v>34.774999999999999</v>
      </c>
      <c r="BF28" s="128">
        <v>34.564</v>
      </c>
      <c r="BG28" s="128">
        <v>34.420999999999999</v>
      </c>
      <c r="BH28" s="128">
        <v>34.529000000000003</v>
      </c>
      <c r="BI28" s="128">
        <v>34.326999999999998</v>
      </c>
      <c r="BJ28" s="129">
        <v>34.600999999999999</v>
      </c>
      <c r="BK28" s="141">
        <v>35.106999999999999</v>
      </c>
      <c r="BL28" s="141">
        <v>34.265999999999998</v>
      </c>
      <c r="BM28" s="141">
        <v>34.709000000000003</v>
      </c>
      <c r="BN28" s="141">
        <v>34.929000000000002</v>
      </c>
      <c r="BO28" s="141">
        <v>34.406999999999996</v>
      </c>
      <c r="BP28" s="141">
        <v>34.395000000000003</v>
      </c>
      <c r="BQ28" s="141">
        <v>35.265000000000001</v>
      </c>
    </row>
    <row r="29" spans="1:69" x14ac:dyDescent="0.2">
      <c r="A29" s="130" t="s">
        <v>101</v>
      </c>
      <c r="B29" s="127">
        <v>0.20799999999999999</v>
      </c>
      <c r="C29" s="128">
        <v>0.29899999999999999</v>
      </c>
      <c r="D29" s="128">
        <v>0.20399999999999999</v>
      </c>
      <c r="E29" s="128">
        <v>0.315</v>
      </c>
      <c r="F29" s="128">
        <v>0.35299999999999998</v>
      </c>
      <c r="G29" s="128">
        <v>0.255</v>
      </c>
      <c r="H29" s="129">
        <v>0.19600000000000001</v>
      </c>
      <c r="I29" s="128">
        <v>0.377</v>
      </c>
      <c r="J29" s="128">
        <v>0.40799999999999997</v>
      </c>
      <c r="K29" s="128">
        <v>0.191</v>
      </c>
      <c r="L29" s="129">
        <v>0.441</v>
      </c>
      <c r="M29" s="127">
        <v>0.252</v>
      </c>
      <c r="N29" s="128">
        <v>0.222</v>
      </c>
      <c r="O29" s="128">
        <v>0.17499999999999999</v>
      </c>
      <c r="P29" s="128">
        <v>0.42799999999999999</v>
      </c>
      <c r="Q29" s="128">
        <v>0.36499999999999999</v>
      </c>
      <c r="R29" s="128">
        <v>0.36799999999999999</v>
      </c>
      <c r="S29" s="129">
        <v>0.23799999999999999</v>
      </c>
      <c r="T29" s="127">
        <v>0.19500000000000001</v>
      </c>
      <c r="U29" s="128">
        <v>0.377</v>
      </c>
      <c r="V29" s="128">
        <v>0.20699999999999999</v>
      </c>
      <c r="W29" s="128">
        <v>0.23699999999999999</v>
      </c>
      <c r="X29" s="129">
        <v>0.37</v>
      </c>
      <c r="Y29" s="128">
        <v>0.32100000000000001</v>
      </c>
      <c r="Z29" s="128">
        <v>0.19</v>
      </c>
      <c r="AA29" s="242">
        <v>0.17899999999999999</v>
      </c>
      <c r="AB29" s="242">
        <v>0.28799999999999998</v>
      </c>
      <c r="AC29" s="128">
        <v>0.29499999999999998</v>
      </c>
      <c r="AD29" s="128">
        <v>0.23699999999999999</v>
      </c>
      <c r="AE29" s="129">
        <v>0.24</v>
      </c>
      <c r="AF29" s="128">
        <v>0.29199999999999998</v>
      </c>
      <c r="AG29" s="128">
        <v>0.222</v>
      </c>
      <c r="AH29" s="128">
        <v>0.27400000000000002</v>
      </c>
      <c r="AI29" s="128">
        <v>0.29499999999999998</v>
      </c>
      <c r="AJ29" s="129">
        <v>0.28299999999999997</v>
      </c>
      <c r="AK29" s="127">
        <v>0.251</v>
      </c>
      <c r="AL29" s="128">
        <v>0.22700000000000001</v>
      </c>
      <c r="AM29" s="128">
        <v>0.28999999999999998</v>
      </c>
      <c r="AN29" s="129">
        <v>0.26100000000000001</v>
      </c>
      <c r="AO29" s="140">
        <v>0.20399999999999999</v>
      </c>
      <c r="AP29" s="141">
        <v>0.30299999999999999</v>
      </c>
      <c r="AQ29" s="141">
        <v>0.32700000000000001</v>
      </c>
      <c r="AR29" s="141">
        <v>0.34300000000000003</v>
      </c>
      <c r="AS29" s="142">
        <v>0.318</v>
      </c>
      <c r="AT29" s="141">
        <v>0.27900000000000003</v>
      </c>
      <c r="AU29" s="141">
        <v>0.32</v>
      </c>
      <c r="AV29" s="141">
        <v>0.28499999999999998</v>
      </c>
      <c r="AW29" s="142">
        <v>0.23599999999999999</v>
      </c>
      <c r="AX29" s="128">
        <v>0.29599999999999999</v>
      </c>
      <c r="AY29" s="128">
        <v>0.153</v>
      </c>
      <c r="AZ29" s="242">
        <v>0.32900000000000001</v>
      </c>
      <c r="BA29" s="242">
        <v>0.29399999999999998</v>
      </c>
      <c r="BB29" s="129">
        <v>0.311</v>
      </c>
      <c r="BC29" s="127">
        <v>0.218</v>
      </c>
      <c r="BD29" s="128">
        <v>0.248</v>
      </c>
      <c r="BE29" s="128">
        <v>0.17299999999999999</v>
      </c>
      <c r="BF29" s="128">
        <v>0.27100000000000002</v>
      </c>
      <c r="BG29" s="128">
        <v>0.247</v>
      </c>
      <c r="BH29" s="128">
        <v>0.25900000000000001</v>
      </c>
      <c r="BI29" s="128">
        <v>0.219</v>
      </c>
      <c r="BJ29" s="129">
        <v>0.20300000000000001</v>
      </c>
      <c r="BK29" s="141">
        <v>0.14199999999999999</v>
      </c>
      <c r="BL29" s="141">
        <v>0.24299999999999999</v>
      </c>
      <c r="BM29" s="141">
        <v>0.34899999999999998</v>
      </c>
      <c r="BN29" s="141">
        <v>0.217</v>
      </c>
      <c r="BO29" s="141">
        <v>0.27300000000000002</v>
      </c>
      <c r="BP29" s="141">
        <v>0.35299999999999998</v>
      </c>
      <c r="BQ29" s="141">
        <v>0.29399999999999998</v>
      </c>
    </row>
    <row r="30" spans="1:69" x14ac:dyDescent="0.2">
      <c r="A30" s="130" t="s">
        <v>99</v>
      </c>
      <c r="B30" s="127">
        <v>0.121</v>
      </c>
      <c r="C30" s="128">
        <v>4.7E-2</v>
      </c>
      <c r="D30" s="128">
        <v>0.14000000000000001</v>
      </c>
      <c r="E30" s="128">
        <v>5.3999999999999999E-2</v>
      </c>
      <c r="F30" s="128">
        <v>0.187</v>
      </c>
      <c r="G30" s="128">
        <v>0.13400000000000001</v>
      </c>
      <c r="H30" s="129">
        <v>0.17299999999999999</v>
      </c>
      <c r="I30" s="128">
        <v>0.153</v>
      </c>
      <c r="J30" s="128">
        <v>0.215</v>
      </c>
      <c r="K30" s="128">
        <v>0.109</v>
      </c>
      <c r="L30" s="129">
        <v>0.18</v>
      </c>
      <c r="M30" s="127">
        <v>0.17899999999999999</v>
      </c>
      <c r="N30" s="128">
        <v>9.5000000000000001E-2</v>
      </c>
      <c r="O30" s="128">
        <v>0.127</v>
      </c>
      <c r="P30" s="128">
        <v>0.17899999999999999</v>
      </c>
      <c r="Q30" s="128">
        <v>0.16200000000000001</v>
      </c>
      <c r="R30" s="128">
        <v>0.16</v>
      </c>
      <c r="S30" s="129">
        <v>0.121</v>
      </c>
      <c r="T30" s="127">
        <v>8.6999999999999994E-2</v>
      </c>
      <c r="U30" s="128">
        <v>0.156</v>
      </c>
      <c r="V30" s="128">
        <v>0.17599999999999999</v>
      </c>
      <c r="W30" s="128">
        <v>0.14899999999999999</v>
      </c>
      <c r="X30" s="129">
        <v>9.7000000000000003E-2</v>
      </c>
      <c r="Y30" s="128">
        <v>9.6000000000000002E-2</v>
      </c>
      <c r="Z30" s="128">
        <v>0.151</v>
      </c>
      <c r="AA30" s="242">
        <v>0.23300000000000001</v>
      </c>
      <c r="AB30" s="242">
        <v>0.13900000000000001</v>
      </c>
      <c r="AC30" s="128">
        <v>0.13500000000000001</v>
      </c>
      <c r="AD30" s="128">
        <v>0.2</v>
      </c>
      <c r="AE30" s="129">
        <v>0.14799999999999999</v>
      </c>
      <c r="AF30" s="128">
        <v>0.14599999999999999</v>
      </c>
      <c r="AG30" s="128">
        <v>0.161</v>
      </c>
      <c r="AH30" s="128">
        <v>0.189</v>
      </c>
      <c r="AI30" s="128">
        <v>0.188</v>
      </c>
      <c r="AJ30" s="129">
        <v>0.14000000000000001</v>
      </c>
      <c r="AK30" s="127">
        <v>9.8000000000000004E-2</v>
      </c>
      <c r="AL30" s="128">
        <v>0.16800000000000001</v>
      </c>
      <c r="AM30" s="128">
        <v>0.16</v>
      </c>
      <c r="AN30" s="129">
        <v>0.129</v>
      </c>
      <c r="AO30" s="141">
        <v>0.13600000000000001</v>
      </c>
      <c r="AP30" s="141">
        <v>0.13300000000000001</v>
      </c>
      <c r="AQ30" s="141">
        <v>0.114</v>
      </c>
      <c r="AR30" s="141">
        <v>0.13300000000000001</v>
      </c>
      <c r="AS30" s="142">
        <v>0.10199999999999999</v>
      </c>
      <c r="AT30" s="141">
        <v>0.155</v>
      </c>
      <c r="AU30" s="141">
        <v>0.11899999999999999</v>
      </c>
      <c r="AV30" s="141">
        <v>0.17499999999999999</v>
      </c>
      <c r="AW30" s="142">
        <v>0.14899999999999999</v>
      </c>
      <c r="AX30" s="128">
        <v>7.2999999999999995E-2</v>
      </c>
      <c r="AY30" s="128">
        <v>0.248</v>
      </c>
      <c r="AZ30" s="242">
        <v>0.111</v>
      </c>
      <c r="BA30" s="242">
        <v>0.14099999999999999</v>
      </c>
      <c r="BB30" s="129">
        <v>0.13</v>
      </c>
      <c r="BC30" s="127">
        <v>0.151</v>
      </c>
      <c r="BD30" s="128">
        <v>0.112</v>
      </c>
      <c r="BE30" s="128">
        <v>0.192</v>
      </c>
      <c r="BF30" s="128">
        <v>0.122</v>
      </c>
      <c r="BG30" s="128">
        <v>0.224</v>
      </c>
      <c r="BH30" s="128">
        <v>0.20599999999999999</v>
      </c>
      <c r="BI30" s="128">
        <v>0.16800000000000001</v>
      </c>
      <c r="BJ30" s="129">
        <v>0.114</v>
      </c>
      <c r="BK30" s="141">
        <v>0.11</v>
      </c>
      <c r="BL30" s="141">
        <v>0.13</v>
      </c>
      <c r="BM30" s="141">
        <v>0.124</v>
      </c>
      <c r="BN30" s="141">
        <v>0.155</v>
      </c>
      <c r="BO30" s="141">
        <v>0.108</v>
      </c>
      <c r="BP30" s="141">
        <v>0.13800000000000001</v>
      </c>
      <c r="BQ30" s="141">
        <v>0.13400000000000001</v>
      </c>
    </row>
    <row r="31" spans="1:69" ht="12.75" x14ac:dyDescent="0.25">
      <c r="A31" s="130" t="s">
        <v>228</v>
      </c>
      <c r="B31" s="101" t="s">
        <v>209</v>
      </c>
      <c r="C31" s="102" t="s">
        <v>209</v>
      </c>
      <c r="D31" s="128">
        <v>1.4E-2</v>
      </c>
      <c r="E31" s="128">
        <v>4.9000000000000002E-2</v>
      </c>
      <c r="F31" s="128">
        <v>1.6E-2</v>
      </c>
      <c r="G31" s="128">
        <v>2.5000000000000001E-2</v>
      </c>
      <c r="H31" s="129">
        <v>1.2E-2</v>
      </c>
      <c r="I31" s="102" t="s">
        <v>209</v>
      </c>
      <c r="J31" s="128">
        <v>4.9000000000000002E-2</v>
      </c>
      <c r="K31" s="128">
        <v>1.2E-2</v>
      </c>
      <c r="L31" s="129">
        <v>1.4E-2</v>
      </c>
      <c r="M31" s="102" t="s">
        <v>209</v>
      </c>
      <c r="N31" s="128">
        <v>3.3000000000000002E-2</v>
      </c>
      <c r="O31" s="102" t="s">
        <v>209</v>
      </c>
      <c r="P31" s="128">
        <v>3.3000000000000002E-2</v>
      </c>
      <c r="Q31" s="128">
        <v>0.01</v>
      </c>
      <c r="R31" s="102" t="s">
        <v>209</v>
      </c>
      <c r="S31" s="129">
        <v>8.0000000000000002E-3</v>
      </c>
      <c r="T31" s="127">
        <v>2E-3</v>
      </c>
      <c r="U31" s="102" t="s">
        <v>209</v>
      </c>
      <c r="V31" s="128">
        <v>6.0000000000000001E-3</v>
      </c>
      <c r="W31" s="128">
        <v>0.01</v>
      </c>
      <c r="X31" s="129">
        <v>3.2000000000000001E-2</v>
      </c>
      <c r="Y31" s="102" t="s">
        <v>209</v>
      </c>
      <c r="Z31" s="128">
        <v>4.8000000000000001E-2</v>
      </c>
      <c r="AA31" s="242">
        <v>7.4999999999999997E-2</v>
      </c>
      <c r="AB31" s="242">
        <v>1.6E-2</v>
      </c>
      <c r="AC31" s="102" t="s">
        <v>209</v>
      </c>
      <c r="AD31" s="102" t="s">
        <v>209</v>
      </c>
      <c r="AE31" s="103" t="s">
        <v>209</v>
      </c>
      <c r="AF31" s="102" t="s">
        <v>209</v>
      </c>
      <c r="AG31" s="128">
        <v>2.7E-2</v>
      </c>
      <c r="AH31" s="102" t="s">
        <v>209</v>
      </c>
      <c r="AI31" s="102" t="s">
        <v>209</v>
      </c>
      <c r="AJ31" s="129">
        <v>2E-3</v>
      </c>
      <c r="AK31" s="127">
        <v>3.5000000000000003E-2</v>
      </c>
      <c r="AL31" s="128">
        <v>3.9E-2</v>
      </c>
      <c r="AM31" s="102" t="s">
        <v>209</v>
      </c>
      <c r="AN31" s="103" t="s">
        <v>209</v>
      </c>
      <c r="AO31" s="141">
        <v>1.2E-2</v>
      </c>
      <c r="AP31" s="141">
        <v>7.0000000000000001E-3</v>
      </c>
      <c r="AQ31" s="141">
        <v>7.0000000000000001E-3</v>
      </c>
      <c r="AR31" s="114" t="s">
        <v>209</v>
      </c>
      <c r="AS31" s="116" t="s">
        <v>209</v>
      </c>
      <c r="AT31" s="114" t="s">
        <v>209</v>
      </c>
      <c r="AU31" s="141">
        <v>3.0000000000000001E-3</v>
      </c>
      <c r="AV31" s="141">
        <v>0.01</v>
      </c>
      <c r="AW31" s="142">
        <v>5.0000000000000001E-3</v>
      </c>
      <c r="AX31" s="102" t="s">
        <v>209</v>
      </c>
      <c r="AY31" s="102" t="s">
        <v>209</v>
      </c>
      <c r="AZ31" s="242">
        <v>4.8000000000000001E-2</v>
      </c>
      <c r="BA31" s="242">
        <v>2E-3</v>
      </c>
      <c r="BB31" s="129">
        <v>4.0000000000000001E-3</v>
      </c>
      <c r="BC31" s="102" t="s">
        <v>209</v>
      </c>
      <c r="BD31" s="128">
        <v>1.2E-2</v>
      </c>
      <c r="BE31" s="102" t="s">
        <v>209</v>
      </c>
      <c r="BF31" s="128">
        <v>2E-3</v>
      </c>
      <c r="BG31" s="128">
        <v>1.7999999999999999E-2</v>
      </c>
      <c r="BH31" s="128">
        <v>1.7999999999999999E-2</v>
      </c>
      <c r="BI31" s="128">
        <v>8.0000000000000002E-3</v>
      </c>
      <c r="BJ31" s="129">
        <v>0.03</v>
      </c>
      <c r="BK31" s="141">
        <v>3.0000000000000001E-3</v>
      </c>
      <c r="BL31" s="141">
        <v>1.9E-2</v>
      </c>
      <c r="BM31" s="141">
        <v>2.3E-2</v>
      </c>
      <c r="BN31" s="141">
        <v>2.5999999999999999E-2</v>
      </c>
      <c r="BO31" s="114" t="s">
        <v>209</v>
      </c>
      <c r="BP31" s="114" t="s">
        <v>209</v>
      </c>
      <c r="BQ31" s="114" t="s">
        <v>209</v>
      </c>
    </row>
    <row r="32" spans="1:69" x14ac:dyDescent="0.2">
      <c r="A32" s="98" t="s">
        <v>214</v>
      </c>
      <c r="B32" s="127">
        <v>5.8959999999999999</v>
      </c>
      <c r="C32" s="128">
        <v>6.2380000000000004</v>
      </c>
      <c r="D32" s="128">
        <v>6.218</v>
      </c>
      <c r="E32" s="128">
        <v>6</v>
      </c>
      <c r="F32" s="128">
        <v>5.99</v>
      </c>
      <c r="G32" s="128">
        <v>5.95</v>
      </c>
      <c r="H32" s="129">
        <v>6.0640000000000001</v>
      </c>
      <c r="I32" s="128">
        <v>6.3449999999999998</v>
      </c>
      <c r="J32" s="128">
        <v>6.0720000000000001</v>
      </c>
      <c r="K32" s="128">
        <v>6.149</v>
      </c>
      <c r="L32" s="129">
        <v>6.0910000000000002</v>
      </c>
      <c r="M32" s="127">
        <v>5.8840000000000003</v>
      </c>
      <c r="N32" s="128">
        <v>6.0259999999999998</v>
      </c>
      <c r="O32" s="128">
        <v>5.9569999999999999</v>
      </c>
      <c r="P32" s="128">
        <v>5.944</v>
      </c>
      <c r="Q32" s="128">
        <v>5.99</v>
      </c>
      <c r="R32" s="128">
        <v>5.9619999999999997</v>
      </c>
      <c r="S32" s="129">
        <v>5.798</v>
      </c>
      <c r="T32" s="127">
        <v>6.048</v>
      </c>
      <c r="U32" s="128">
        <v>5.8959999999999999</v>
      </c>
      <c r="V32" s="128">
        <v>5.7160000000000002</v>
      </c>
      <c r="W32" s="128">
        <v>6.234</v>
      </c>
      <c r="X32" s="129">
        <v>5.3650000000000002</v>
      </c>
      <c r="Y32" s="128">
        <v>5.8460000000000001</v>
      </c>
      <c r="Z32" s="128">
        <v>6.298</v>
      </c>
      <c r="AA32" s="242">
        <v>6.0970000000000004</v>
      </c>
      <c r="AB32" s="242">
        <v>5.8410000000000002</v>
      </c>
      <c r="AC32" s="128">
        <v>5.9450000000000003</v>
      </c>
      <c r="AD32" s="128">
        <v>5.8</v>
      </c>
      <c r="AE32" s="129">
        <v>5.8540000000000001</v>
      </c>
      <c r="AF32" s="128">
        <v>6.1950000000000003</v>
      </c>
      <c r="AG32" s="128">
        <v>5.5460000000000003</v>
      </c>
      <c r="AH32" s="128">
        <v>5.82</v>
      </c>
      <c r="AI32" s="128">
        <v>6.0170000000000003</v>
      </c>
      <c r="AJ32" s="129">
        <v>5.9950000000000001</v>
      </c>
      <c r="AK32" s="127">
        <v>5.7169999999999996</v>
      </c>
      <c r="AL32" s="128">
        <v>6.1150000000000002</v>
      </c>
      <c r="AM32" s="128">
        <v>5.7839999999999998</v>
      </c>
      <c r="AN32" s="129">
        <v>5.6689999999999996</v>
      </c>
      <c r="AO32" s="141">
        <v>6.3019999999999996</v>
      </c>
      <c r="AP32" s="141">
        <v>6.0129999999999999</v>
      </c>
      <c r="AQ32" s="141">
        <v>6.077</v>
      </c>
      <c r="AR32" s="141">
        <v>6.3769999999999998</v>
      </c>
      <c r="AS32" s="142">
        <v>5.9989999999999997</v>
      </c>
      <c r="AT32" s="140">
        <v>6.2190000000000003</v>
      </c>
      <c r="AU32" s="141">
        <v>6.032</v>
      </c>
      <c r="AV32" s="141">
        <v>5.9379999999999997</v>
      </c>
      <c r="AW32" s="142">
        <v>6.2770000000000001</v>
      </c>
      <c r="AX32" s="128">
        <v>5.3630000000000004</v>
      </c>
      <c r="AY32" s="128">
        <v>5.8289999999999997</v>
      </c>
      <c r="AZ32" s="242">
        <v>5.7110000000000003</v>
      </c>
      <c r="BA32" s="242">
        <v>5.7</v>
      </c>
      <c r="BB32" s="129">
        <v>5.5789999999999997</v>
      </c>
      <c r="BC32" s="128">
        <v>6.1509999999999998</v>
      </c>
      <c r="BD32" s="128">
        <v>5.766</v>
      </c>
      <c r="BE32" s="128">
        <v>5.9740000000000002</v>
      </c>
      <c r="BF32" s="128">
        <v>5.819</v>
      </c>
      <c r="BG32" s="128">
        <v>5.9720000000000004</v>
      </c>
      <c r="BH32" s="128">
        <v>5.7729999999999997</v>
      </c>
      <c r="BI32" s="128">
        <v>5.4169999999999998</v>
      </c>
      <c r="BJ32" s="129">
        <v>5.6260000000000003</v>
      </c>
      <c r="BK32" s="141">
        <v>6.2290000000000001</v>
      </c>
      <c r="BL32" s="141">
        <v>6.1260000000000003</v>
      </c>
      <c r="BM32" s="141">
        <v>6.242</v>
      </c>
      <c r="BN32" s="141">
        <v>5.9260000000000002</v>
      </c>
      <c r="BO32" s="141">
        <v>6.2069999999999999</v>
      </c>
      <c r="BP32" s="141">
        <v>6.0609999999999999</v>
      </c>
      <c r="BQ32" s="141">
        <v>6.0229999999999997</v>
      </c>
    </row>
    <row r="33" spans="1:69" x14ac:dyDescent="0.2">
      <c r="A33" s="130" t="s">
        <v>215</v>
      </c>
      <c r="B33" s="127">
        <v>0.10199999999999999</v>
      </c>
      <c r="C33" s="128">
        <v>0.157</v>
      </c>
      <c r="D33" s="128">
        <v>4.7E-2</v>
      </c>
      <c r="E33" s="128">
        <v>0.11799999999999999</v>
      </c>
      <c r="F33" s="128">
        <v>8.2000000000000003E-2</v>
      </c>
      <c r="G33" s="128">
        <v>6.8000000000000005E-2</v>
      </c>
      <c r="H33" s="129">
        <v>0.08</v>
      </c>
      <c r="I33" s="128">
        <v>0.13100000000000001</v>
      </c>
      <c r="J33" s="128">
        <v>7.2999999999999995E-2</v>
      </c>
      <c r="K33" s="128">
        <v>3.2000000000000001E-2</v>
      </c>
      <c r="L33" s="129">
        <v>8.5000000000000006E-2</v>
      </c>
      <c r="M33" s="127">
        <v>9.8000000000000004E-2</v>
      </c>
      <c r="N33" s="128">
        <v>4.7E-2</v>
      </c>
      <c r="O33" s="128">
        <v>0.16600000000000001</v>
      </c>
      <c r="P33" s="128">
        <v>0.115</v>
      </c>
      <c r="Q33" s="128">
        <v>0.112</v>
      </c>
      <c r="R33" s="128">
        <v>9.1999999999999998E-2</v>
      </c>
      <c r="S33" s="129">
        <v>4.4999999999999998E-2</v>
      </c>
      <c r="T33" s="127">
        <v>0.111</v>
      </c>
      <c r="U33" s="128">
        <v>7.3999999999999996E-2</v>
      </c>
      <c r="V33" s="128">
        <v>8.7999999999999995E-2</v>
      </c>
      <c r="W33" s="128">
        <v>9.0999999999999998E-2</v>
      </c>
      <c r="X33" s="129">
        <v>9.7000000000000003E-2</v>
      </c>
      <c r="Y33" s="128">
        <v>7.6999999999999999E-2</v>
      </c>
      <c r="Z33" s="128">
        <v>5.5E-2</v>
      </c>
      <c r="AA33" s="242">
        <v>8.5000000000000006E-2</v>
      </c>
      <c r="AB33" s="242">
        <v>0.05</v>
      </c>
      <c r="AC33" s="128">
        <v>5.5E-2</v>
      </c>
      <c r="AD33" s="128">
        <v>0.16500000000000001</v>
      </c>
      <c r="AE33" s="129">
        <v>0.03</v>
      </c>
      <c r="AF33" s="128">
        <v>0.03</v>
      </c>
      <c r="AG33" s="128">
        <v>8.1000000000000003E-2</v>
      </c>
      <c r="AH33" s="128">
        <v>6.9000000000000006E-2</v>
      </c>
      <c r="AI33" s="128">
        <v>4.1000000000000002E-2</v>
      </c>
      <c r="AJ33" s="129">
        <v>0.125</v>
      </c>
      <c r="AK33" s="127">
        <v>2.1999999999999999E-2</v>
      </c>
      <c r="AL33" s="128">
        <v>0.122</v>
      </c>
      <c r="AM33" s="128">
        <v>8.4000000000000005E-2</v>
      </c>
      <c r="AN33" s="129">
        <v>0.185</v>
      </c>
      <c r="AO33" s="141">
        <v>4.8000000000000001E-2</v>
      </c>
      <c r="AP33" s="141">
        <v>9.1999999999999998E-2</v>
      </c>
      <c r="AQ33" s="141">
        <v>9.4E-2</v>
      </c>
      <c r="AR33" s="141">
        <v>3.5000000000000003E-2</v>
      </c>
      <c r="AS33" s="142">
        <v>8.8999999999999996E-2</v>
      </c>
      <c r="AT33" s="140">
        <v>9.4E-2</v>
      </c>
      <c r="AU33" s="141">
        <v>8.5999999999999993E-2</v>
      </c>
      <c r="AV33" s="141">
        <v>0.1</v>
      </c>
      <c r="AW33" s="142">
        <v>2.8000000000000001E-2</v>
      </c>
      <c r="AX33" s="128">
        <v>8.3000000000000004E-2</v>
      </c>
      <c r="AY33" s="128">
        <v>9.5000000000000001E-2</v>
      </c>
      <c r="AZ33" s="242">
        <v>8.2000000000000003E-2</v>
      </c>
      <c r="BA33" s="242">
        <v>0.111</v>
      </c>
      <c r="BB33" s="129">
        <v>6.6000000000000003E-2</v>
      </c>
      <c r="BC33" s="128">
        <v>0.11</v>
      </c>
      <c r="BD33" s="128">
        <v>0.106</v>
      </c>
      <c r="BE33" s="128">
        <v>0.14299999999999999</v>
      </c>
      <c r="BF33" s="128">
        <v>8.6999999999999994E-2</v>
      </c>
      <c r="BG33" s="128">
        <v>4.4999999999999998E-2</v>
      </c>
      <c r="BH33" s="128">
        <v>5.5E-2</v>
      </c>
      <c r="BI33" s="128">
        <v>5.8999999999999997E-2</v>
      </c>
      <c r="BJ33" s="129">
        <v>7.5999999999999998E-2</v>
      </c>
      <c r="BK33" s="141">
        <v>3.5000000000000003E-2</v>
      </c>
      <c r="BL33" s="141">
        <v>8.6999999999999994E-2</v>
      </c>
      <c r="BM33" s="141">
        <v>5.7000000000000002E-2</v>
      </c>
      <c r="BN33" s="141">
        <v>0.108</v>
      </c>
      <c r="BO33" s="141">
        <v>8.5999999999999993E-2</v>
      </c>
      <c r="BP33" s="141">
        <v>0.10299999999999999</v>
      </c>
      <c r="BQ33" s="141">
        <v>5.8999999999999997E-2</v>
      </c>
    </row>
    <row r="34" spans="1:69" x14ac:dyDescent="0.2">
      <c r="A34" s="126" t="s">
        <v>216</v>
      </c>
      <c r="B34" s="127">
        <v>98.963999999999999</v>
      </c>
      <c r="C34" s="128">
        <v>98.960999999999999</v>
      </c>
      <c r="D34" s="128">
        <v>99.433999999999997</v>
      </c>
      <c r="E34" s="128">
        <v>98.978999999999985</v>
      </c>
      <c r="F34" s="128">
        <v>99.824999999999989</v>
      </c>
      <c r="G34" s="128">
        <v>98.679000000000002</v>
      </c>
      <c r="H34" s="129">
        <v>99.464999999999989</v>
      </c>
      <c r="I34" s="128">
        <v>99.717999999999989</v>
      </c>
      <c r="J34" s="128">
        <v>100.065</v>
      </c>
      <c r="K34" s="128">
        <v>99.908999999999992</v>
      </c>
      <c r="L34" s="129">
        <v>99.991</v>
      </c>
      <c r="M34" s="127">
        <v>99.253</v>
      </c>
      <c r="N34" s="128">
        <v>99.46899999999998</v>
      </c>
      <c r="O34" s="128">
        <v>99.452999999999989</v>
      </c>
      <c r="P34" s="128">
        <v>99.299000000000007</v>
      </c>
      <c r="Q34" s="128">
        <v>99.497</v>
      </c>
      <c r="R34" s="128">
        <v>98.98299999999999</v>
      </c>
      <c r="S34" s="129">
        <v>101.134</v>
      </c>
      <c r="T34" s="127">
        <v>100.29600000000001</v>
      </c>
      <c r="U34" s="128">
        <v>99.423000000000002</v>
      </c>
      <c r="V34" s="128">
        <v>99.97399999999999</v>
      </c>
      <c r="W34" s="128">
        <v>100.46199999999999</v>
      </c>
      <c r="X34" s="129">
        <v>99.183999999999983</v>
      </c>
      <c r="Y34" s="128">
        <v>98.593999999999994</v>
      </c>
      <c r="Z34" s="128">
        <v>99.528000000000006</v>
      </c>
      <c r="AA34" s="242">
        <v>99.410999999999987</v>
      </c>
      <c r="AB34" s="242">
        <v>99.797999999999988</v>
      </c>
      <c r="AC34" s="128">
        <v>98.952000000000027</v>
      </c>
      <c r="AD34" s="128">
        <v>98.734999999999999</v>
      </c>
      <c r="AE34" s="129">
        <v>99.461999999999989</v>
      </c>
      <c r="AF34" s="127">
        <v>100.28100000000001</v>
      </c>
      <c r="AG34" s="128">
        <v>100.14700000000001</v>
      </c>
      <c r="AH34" s="128">
        <v>99.596999999999994</v>
      </c>
      <c r="AI34" s="128">
        <v>98.977000000000004</v>
      </c>
      <c r="AJ34" s="129">
        <v>99.069000000000003</v>
      </c>
      <c r="AK34" s="127">
        <v>99.131</v>
      </c>
      <c r="AL34" s="128">
        <v>99.27300000000001</v>
      </c>
      <c r="AM34" s="128">
        <v>99.188000000000017</v>
      </c>
      <c r="AN34" s="129">
        <v>99.516999999999996</v>
      </c>
      <c r="AO34" s="141">
        <v>98.994</v>
      </c>
      <c r="AP34" s="141">
        <v>99.655000000000001</v>
      </c>
      <c r="AQ34" s="141">
        <v>99.599000000000004</v>
      </c>
      <c r="AR34" s="141">
        <v>99.534000000000006</v>
      </c>
      <c r="AS34" s="142">
        <v>99.819000000000003</v>
      </c>
      <c r="AT34" s="140">
        <v>99.108000000000004</v>
      </c>
      <c r="AU34" s="141">
        <v>99.513000000000005</v>
      </c>
      <c r="AV34" s="141">
        <v>99.668999999999997</v>
      </c>
      <c r="AW34" s="142">
        <v>100.006</v>
      </c>
      <c r="AX34" s="128">
        <v>99.309999999999988</v>
      </c>
      <c r="AY34" s="128">
        <v>99.817999999999998</v>
      </c>
      <c r="AZ34" s="242">
        <v>99.535000000000011</v>
      </c>
      <c r="BA34" s="242">
        <v>99.112000000000009</v>
      </c>
      <c r="BB34" s="129">
        <v>99.290999999999997</v>
      </c>
      <c r="BC34" s="128">
        <v>100.52199999999999</v>
      </c>
      <c r="BD34" s="128">
        <v>99.646000000000001</v>
      </c>
      <c r="BE34" s="128">
        <v>100.652</v>
      </c>
      <c r="BF34" s="128">
        <v>99.474000000000004</v>
      </c>
      <c r="BG34" s="128">
        <v>99.697000000000003</v>
      </c>
      <c r="BH34" s="128">
        <v>99.155000000000001</v>
      </c>
      <c r="BI34" s="128">
        <v>98.696999999999989</v>
      </c>
      <c r="BJ34" s="129">
        <v>98.462999999999994</v>
      </c>
      <c r="BK34" s="141">
        <v>99.6</v>
      </c>
      <c r="BL34" s="141">
        <v>99.343999999999994</v>
      </c>
      <c r="BM34" s="141">
        <v>99.492000000000004</v>
      </c>
      <c r="BN34" s="141">
        <v>99.569000000000003</v>
      </c>
      <c r="BO34" s="141">
        <v>99.400999999999996</v>
      </c>
      <c r="BP34" s="141">
        <v>99.257000000000005</v>
      </c>
      <c r="BQ34" s="141">
        <v>99.879000000000005</v>
      </c>
    </row>
    <row r="35" spans="1:69" s="134" customFormat="1" x14ac:dyDescent="0.2">
      <c r="A35" s="131" t="s">
        <v>217</v>
      </c>
      <c r="B35" s="132">
        <v>91.205513092226056</v>
      </c>
      <c r="C35" s="133">
        <v>90.697079882963038</v>
      </c>
      <c r="D35" s="133">
        <v>90.770527583108219</v>
      </c>
      <c r="E35" s="133">
        <v>91.0335401665955</v>
      </c>
      <c r="F35" s="133">
        <v>91.100261832518541</v>
      </c>
      <c r="G35" s="133">
        <v>91.036373531564834</v>
      </c>
      <c r="H35" s="131">
        <v>90.945592935408214</v>
      </c>
      <c r="I35" s="133">
        <v>90.55433796305303</v>
      </c>
      <c r="J35" s="133">
        <v>90.894016421773003</v>
      </c>
      <c r="K35" s="133">
        <v>90.90646117880074</v>
      </c>
      <c r="L35" s="131">
        <v>90.897803018370226</v>
      </c>
      <c r="M35" s="132">
        <v>91.332257492395783</v>
      </c>
      <c r="N35" s="133">
        <v>91.061971115827234</v>
      </c>
      <c r="O35" s="133">
        <v>91.177679664900211</v>
      </c>
      <c r="P35" s="133">
        <v>91.062845333549831</v>
      </c>
      <c r="Q35" s="133">
        <v>91.027782982521245</v>
      </c>
      <c r="R35" s="133">
        <v>90.993560022403969</v>
      </c>
      <c r="S35" s="131">
        <v>91.508172127866814</v>
      </c>
      <c r="T35" s="132">
        <v>91.106549069682941</v>
      </c>
      <c r="U35" s="133">
        <v>91.193336407545672</v>
      </c>
      <c r="V35" s="133">
        <v>91.5472776467724</v>
      </c>
      <c r="W35" s="133">
        <v>90.813134275543788</v>
      </c>
      <c r="X35" s="131">
        <v>92.06509626431972</v>
      </c>
      <c r="Y35" s="133">
        <v>91.138710083295464</v>
      </c>
      <c r="Z35" s="133">
        <v>90.65224674320207</v>
      </c>
      <c r="AA35" s="133">
        <v>90.976422923720037</v>
      </c>
      <c r="AB35" s="133">
        <v>91.385620036254039</v>
      </c>
      <c r="AC35" s="133">
        <v>91.051882896038691</v>
      </c>
      <c r="AD35" s="133">
        <v>91.240907466868933</v>
      </c>
      <c r="AE35" s="131">
        <v>91.381920746556858</v>
      </c>
      <c r="AF35" s="132">
        <v>90.980108928827406</v>
      </c>
      <c r="AG35" s="133">
        <v>91.871447310060702</v>
      </c>
      <c r="AH35" s="133">
        <v>91.412351000741978</v>
      </c>
      <c r="AI35" s="133">
        <v>91.02571579458639</v>
      </c>
      <c r="AJ35" s="131">
        <v>91.128970305211368</v>
      </c>
      <c r="AK35" s="132">
        <v>91.539456097226889</v>
      </c>
      <c r="AL35" s="133">
        <v>90.991872070323737</v>
      </c>
      <c r="AM35" s="133">
        <v>91.382007005156566</v>
      </c>
      <c r="AN35" s="131">
        <v>91.65453943627891</v>
      </c>
      <c r="AO35" s="143">
        <v>90.799966806494865</v>
      </c>
      <c r="AP35" s="144">
        <v>91.203983959072033</v>
      </c>
      <c r="AQ35" s="144">
        <v>91.058108161346496</v>
      </c>
      <c r="AR35" s="144">
        <v>90.593557412329005</v>
      </c>
      <c r="AS35" s="145">
        <v>91.301842813526918</v>
      </c>
      <c r="AT35" s="143">
        <v>90.812693602352695</v>
      </c>
      <c r="AU35" s="144">
        <v>91.176341623692295</v>
      </c>
      <c r="AV35" s="144">
        <v>91.296885635839999</v>
      </c>
      <c r="AW35" s="145">
        <v>90.902746422738389</v>
      </c>
      <c r="AX35" s="133">
        <v>92.094499627488943</v>
      </c>
      <c r="AY35" s="133">
        <v>91.423896036906797</v>
      </c>
      <c r="AZ35" s="133">
        <v>91.494400661120423</v>
      </c>
      <c r="BA35" s="133">
        <v>91.511646341966326</v>
      </c>
      <c r="BB35" s="131">
        <v>91.698035670807954</v>
      </c>
      <c r="BC35" s="133">
        <v>90.984813707311503</v>
      </c>
      <c r="BD35" s="133">
        <v>91.444028462833359</v>
      </c>
      <c r="BE35" s="133">
        <v>91.210177539282569</v>
      </c>
      <c r="BF35" s="133">
        <v>91.370800439004739</v>
      </c>
      <c r="BG35" s="133">
        <v>91.130506453227682</v>
      </c>
      <c r="BH35" s="133">
        <v>91.425232511776457</v>
      </c>
      <c r="BI35" s="133">
        <v>91.867508014340771</v>
      </c>
      <c r="BJ35" s="131">
        <v>91.641259382927615</v>
      </c>
      <c r="BK35" s="144">
        <v>90.947773622908286</v>
      </c>
      <c r="BL35" s="144">
        <v>90.885231892798728</v>
      </c>
      <c r="BM35" s="144">
        <v>90.836128294422466</v>
      </c>
      <c r="BN35" s="144">
        <v>91.309766429317733</v>
      </c>
      <c r="BO35" s="144">
        <v>90.810157096058717</v>
      </c>
      <c r="BP35" s="144">
        <v>91.004023983396266</v>
      </c>
      <c r="BQ35" s="144">
        <v>91.256753697412378</v>
      </c>
    </row>
    <row r="37" spans="1:69" x14ac:dyDescent="0.2">
      <c r="A37" s="146"/>
      <c r="B37" s="146"/>
      <c r="C37" s="146"/>
      <c r="D37" s="146"/>
      <c r="E37" s="146"/>
      <c r="F37" s="146"/>
      <c r="G37" s="146"/>
      <c r="H37" s="146"/>
      <c r="I37" s="146"/>
      <c r="J37" s="146"/>
      <c r="K37" s="146"/>
      <c r="L37" s="147"/>
      <c r="M37" s="147"/>
      <c r="N37" s="147"/>
      <c r="O37" s="147"/>
      <c r="P37" s="147"/>
      <c r="Q37" s="147"/>
      <c r="R37" s="147"/>
    </row>
    <row r="38" spans="1:69" x14ac:dyDescent="0.2">
      <c r="A38" s="357" t="s">
        <v>229</v>
      </c>
      <c r="B38" s="357"/>
      <c r="C38" s="357"/>
      <c r="D38" s="357"/>
      <c r="E38" s="357"/>
      <c r="F38" s="357"/>
      <c r="G38" s="357"/>
      <c r="H38" s="357"/>
      <c r="I38" s="357"/>
      <c r="J38" s="357"/>
      <c r="K38" s="357"/>
      <c r="L38" s="357"/>
      <c r="M38" s="357"/>
      <c r="N38" s="357"/>
      <c r="O38" s="357"/>
      <c r="P38" s="357"/>
      <c r="Q38" s="357"/>
      <c r="R38" s="357"/>
      <c r="S38" s="357"/>
      <c r="T38" s="357"/>
      <c r="U38" s="357"/>
      <c r="V38" s="357"/>
      <c r="W38" s="357"/>
      <c r="X38" s="357"/>
      <c r="Y38" s="357"/>
    </row>
    <row r="39" spans="1:69" x14ac:dyDescent="0.2">
      <c r="A39" s="148" t="s">
        <v>42</v>
      </c>
      <c r="B39" s="368" t="s">
        <v>84</v>
      </c>
      <c r="C39" s="369"/>
      <c r="D39" s="369"/>
      <c r="E39" s="369"/>
      <c r="F39" s="369"/>
      <c r="G39" s="370"/>
      <c r="H39" s="368" t="s">
        <v>57</v>
      </c>
      <c r="I39" s="369"/>
      <c r="J39" s="369"/>
      <c r="K39" s="369"/>
      <c r="L39" s="370"/>
      <c r="M39" s="368" t="s">
        <v>59</v>
      </c>
      <c r="N39" s="369"/>
      <c r="O39" s="369"/>
      <c r="P39" s="369"/>
      <c r="Q39" s="369"/>
      <c r="R39" s="369"/>
      <c r="S39" s="370"/>
      <c r="T39" s="369" t="s">
        <v>60</v>
      </c>
      <c r="U39" s="369"/>
      <c r="V39" s="369"/>
      <c r="W39" s="369"/>
      <c r="X39" s="369"/>
      <c r="Y39" s="369"/>
      <c r="Z39" s="368" t="s">
        <v>61</v>
      </c>
      <c r="AA39" s="369"/>
      <c r="AB39" s="369"/>
      <c r="AC39" s="369"/>
      <c r="AD39" s="369"/>
      <c r="AE39" s="370"/>
      <c r="AF39" s="369" t="s">
        <v>87</v>
      </c>
      <c r="AG39" s="369"/>
      <c r="AH39" s="369"/>
      <c r="AI39" s="370"/>
      <c r="AJ39" s="368" t="s">
        <v>72</v>
      </c>
      <c r="AK39" s="369"/>
      <c r="AL39" s="369"/>
      <c r="AM39" s="369"/>
      <c r="AN39" s="370"/>
      <c r="AO39" s="368" t="s">
        <v>74</v>
      </c>
      <c r="AP39" s="369"/>
      <c r="AQ39" s="369"/>
      <c r="AR39" s="370"/>
      <c r="AS39" s="159" t="s">
        <v>219</v>
      </c>
      <c r="AT39" s="150" t="s">
        <v>221</v>
      </c>
    </row>
    <row r="40" spans="1:69" x14ac:dyDescent="0.2">
      <c r="A40" s="148" t="s">
        <v>206</v>
      </c>
      <c r="B40" s="149">
        <v>2</v>
      </c>
      <c r="C40" s="150">
        <v>7</v>
      </c>
      <c r="D40" s="150">
        <v>10</v>
      </c>
      <c r="E40" s="150">
        <v>15</v>
      </c>
      <c r="F40" s="150">
        <v>18</v>
      </c>
      <c r="G40" s="148">
        <v>25</v>
      </c>
      <c r="H40" s="149">
        <v>1</v>
      </c>
      <c r="I40" s="150">
        <v>13</v>
      </c>
      <c r="J40" s="150">
        <v>9</v>
      </c>
      <c r="K40" s="150">
        <v>16</v>
      </c>
      <c r="L40" s="148">
        <v>18</v>
      </c>
      <c r="M40" s="149">
        <v>4</v>
      </c>
      <c r="N40" s="150">
        <v>7</v>
      </c>
      <c r="O40" s="150">
        <v>8</v>
      </c>
      <c r="P40" s="150">
        <v>12</v>
      </c>
      <c r="Q40" s="150">
        <v>17</v>
      </c>
      <c r="R40" s="150">
        <v>19</v>
      </c>
      <c r="S40" s="148">
        <v>21</v>
      </c>
      <c r="T40" s="150">
        <v>5</v>
      </c>
      <c r="U40" s="150">
        <v>12</v>
      </c>
      <c r="V40" s="150">
        <v>14</v>
      </c>
      <c r="W40" s="150">
        <v>26</v>
      </c>
      <c r="X40" s="150">
        <v>28</v>
      </c>
      <c r="Y40" s="150">
        <v>34</v>
      </c>
      <c r="Z40" s="149">
        <v>1</v>
      </c>
      <c r="AA40" s="150">
        <v>10</v>
      </c>
      <c r="AB40" s="150">
        <v>15</v>
      </c>
      <c r="AC40" s="150">
        <v>17</v>
      </c>
      <c r="AD40" s="150">
        <v>26</v>
      </c>
      <c r="AE40" s="148">
        <v>27</v>
      </c>
      <c r="AF40" s="150">
        <v>1</v>
      </c>
      <c r="AG40" s="150">
        <v>3</v>
      </c>
      <c r="AH40" s="150">
        <v>8</v>
      </c>
      <c r="AI40" s="148">
        <v>25</v>
      </c>
      <c r="AJ40" s="160">
        <v>3</v>
      </c>
      <c r="AK40" s="161">
        <v>4</v>
      </c>
      <c r="AL40" s="161">
        <v>5</v>
      </c>
      <c r="AM40" s="161">
        <v>6</v>
      </c>
      <c r="AN40" s="162">
        <v>11</v>
      </c>
      <c r="AO40" s="160">
        <v>7</v>
      </c>
      <c r="AP40" s="161">
        <v>8</v>
      </c>
      <c r="AQ40" s="161">
        <v>10</v>
      </c>
      <c r="AR40" s="162">
        <v>12</v>
      </c>
      <c r="AS40" s="159">
        <v>27</v>
      </c>
      <c r="AT40" s="161">
        <v>24</v>
      </c>
    </row>
    <row r="41" spans="1:69" ht="12.75" x14ac:dyDescent="0.25">
      <c r="A41" s="151" t="s">
        <v>223</v>
      </c>
      <c r="B41" s="152">
        <v>53.72</v>
      </c>
      <c r="C41" s="153">
        <v>54.021000000000001</v>
      </c>
      <c r="D41" s="153">
        <v>53.904000000000003</v>
      </c>
      <c r="E41" s="153">
        <v>54.41</v>
      </c>
      <c r="F41" s="153">
        <v>54.191000000000003</v>
      </c>
      <c r="G41" s="154">
        <v>54.146999999999998</v>
      </c>
      <c r="H41" s="152">
        <v>54.856999999999999</v>
      </c>
      <c r="I41" s="153">
        <v>54.305999999999997</v>
      </c>
      <c r="J41" s="153">
        <v>54.677</v>
      </c>
      <c r="K41" s="153">
        <v>54.131</v>
      </c>
      <c r="L41" s="154">
        <v>54.131999999999998</v>
      </c>
      <c r="M41" s="152">
        <v>54.728000000000002</v>
      </c>
      <c r="N41" s="153">
        <v>54.366999999999997</v>
      </c>
      <c r="O41" s="153">
        <v>53.829000000000001</v>
      </c>
      <c r="P41" s="153">
        <v>54.070999999999998</v>
      </c>
      <c r="Q41" s="153">
        <v>54.790999999999997</v>
      </c>
      <c r="R41" s="153">
        <v>54.94</v>
      </c>
      <c r="S41" s="154">
        <v>54.356999999999999</v>
      </c>
      <c r="T41" s="153">
        <v>54.078000000000003</v>
      </c>
      <c r="U41" s="153">
        <v>53.829000000000001</v>
      </c>
      <c r="V41" s="153">
        <v>54.158000000000001</v>
      </c>
      <c r="W41" s="153">
        <v>53.795999999999999</v>
      </c>
      <c r="X41" s="153">
        <v>53.712000000000003</v>
      </c>
      <c r="Y41" s="153">
        <v>53.994</v>
      </c>
      <c r="Z41" s="152">
        <v>53.497999999999998</v>
      </c>
      <c r="AA41" s="153">
        <v>52.981999999999999</v>
      </c>
      <c r="AB41" s="153">
        <v>53.819000000000003</v>
      </c>
      <c r="AC41" s="153">
        <v>53.844000000000001</v>
      </c>
      <c r="AD41" s="153">
        <v>53.720999999999997</v>
      </c>
      <c r="AE41" s="154">
        <v>54.079000000000001</v>
      </c>
      <c r="AF41" s="153">
        <v>54.664999999999999</v>
      </c>
      <c r="AG41" s="153">
        <v>54.643000000000001</v>
      </c>
      <c r="AH41" s="153">
        <v>54.189</v>
      </c>
      <c r="AI41" s="154">
        <v>54.247</v>
      </c>
      <c r="AJ41" s="163">
        <v>53.923999999999999</v>
      </c>
      <c r="AK41" s="164">
        <v>54.003</v>
      </c>
      <c r="AL41" s="164">
        <v>53.984000000000002</v>
      </c>
      <c r="AM41" s="164">
        <v>54.292999999999999</v>
      </c>
      <c r="AN41" s="165">
        <v>53.911000000000001</v>
      </c>
      <c r="AO41" s="163">
        <v>53.863</v>
      </c>
      <c r="AP41" s="164">
        <v>53.615000000000002</v>
      </c>
      <c r="AQ41" s="164">
        <v>54.098999999999997</v>
      </c>
      <c r="AR41" s="165">
        <v>54.189</v>
      </c>
      <c r="AS41" s="166">
        <v>54.774000000000001</v>
      </c>
      <c r="AT41" s="164">
        <v>54.177</v>
      </c>
    </row>
    <row r="42" spans="1:69" ht="12.75" x14ac:dyDescent="0.25">
      <c r="A42" s="154" t="s">
        <v>224</v>
      </c>
      <c r="B42" s="152">
        <v>0.14099999999999999</v>
      </c>
      <c r="C42" s="153">
        <v>9.2999999999999999E-2</v>
      </c>
      <c r="D42" s="153">
        <v>0.13400000000000001</v>
      </c>
      <c r="E42" s="153">
        <v>6.0999999999999999E-2</v>
      </c>
      <c r="F42" s="153">
        <v>8.7999999999999995E-2</v>
      </c>
      <c r="G42" s="154">
        <v>0.114</v>
      </c>
      <c r="H42" s="152">
        <v>6.8000000000000005E-2</v>
      </c>
      <c r="I42" s="153">
        <v>0.14000000000000001</v>
      </c>
      <c r="J42" s="153">
        <v>2.3E-2</v>
      </c>
      <c r="K42" s="153">
        <v>8.2000000000000003E-2</v>
      </c>
      <c r="L42" s="154">
        <v>0.06</v>
      </c>
      <c r="M42" s="152">
        <v>8.5000000000000006E-2</v>
      </c>
      <c r="N42" s="153">
        <v>8.5999999999999993E-2</v>
      </c>
      <c r="O42" s="153">
        <v>8.3000000000000004E-2</v>
      </c>
      <c r="P42" s="153">
        <v>6.9000000000000006E-2</v>
      </c>
      <c r="Q42" s="153">
        <v>0.124</v>
      </c>
      <c r="R42" s="153">
        <v>7.1999999999999995E-2</v>
      </c>
      <c r="S42" s="154">
        <v>0.113</v>
      </c>
      <c r="T42" s="153">
        <v>0.1</v>
      </c>
      <c r="U42" s="153">
        <v>7.2999999999999995E-2</v>
      </c>
      <c r="V42" s="153">
        <v>6.2E-2</v>
      </c>
      <c r="W42" s="153">
        <v>0.14699999999999999</v>
      </c>
      <c r="X42" s="153">
        <v>8.8999999999999996E-2</v>
      </c>
      <c r="Y42" s="153">
        <v>8.3000000000000004E-2</v>
      </c>
      <c r="Z42" s="152">
        <v>0.1</v>
      </c>
      <c r="AA42" s="153">
        <v>0.14399999999999999</v>
      </c>
      <c r="AB42" s="153">
        <v>0.14699999999999999</v>
      </c>
      <c r="AC42" s="153">
        <v>0.10199999999999999</v>
      </c>
      <c r="AD42" s="153">
        <v>0.123</v>
      </c>
      <c r="AE42" s="154">
        <v>0.12</v>
      </c>
      <c r="AF42" s="153">
        <v>3.3000000000000002E-2</v>
      </c>
      <c r="AG42" s="153">
        <v>6.2E-2</v>
      </c>
      <c r="AH42" s="153">
        <v>5.6000000000000001E-2</v>
      </c>
      <c r="AI42" s="154">
        <v>3.1E-2</v>
      </c>
      <c r="AJ42" s="163">
        <v>0.111</v>
      </c>
      <c r="AK42" s="164">
        <v>5.8999999999999997E-2</v>
      </c>
      <c r="AL42" s="164">
        <v>8.5999999999999993E-2</v>
      </c>
      <c r="AM42" s="164">
        <v>6.0999999999999999E-2</v>
      </c>
      <c r="AN42" s="165">
        <v>8.3000000000000004E-2</v>
      </c>
      <c r="AO42" s="163">
        <v>0.113</v>
      </c>
      <c r="AP42" s="164">
        <v>8.6999999999999994E-2</v>
      </c>
      <c r="AQ42" s="164">
        <v>0.11</v>
      </c>
      <c r="AR42" s="165">
        <v>9.8000000000000004E-2</v>
      </c>
      <c r="AS42" s="166">
        <v>7.0999999999999994E-2</v>
      </c>
      <c r="AT42" s="164">
        <v>9.4E-2</v>
      </c>
    </row>
    <row r="43" spans="1:69" ht="12.75" x14ac:dyDescent="0.25">
      <c r="A43" s="154" t="s">
        <v>225</v>
      </c>
      <c r="B43" s="102" t="s">
        <v>209</v>
      </c>
      <c r="C43" s="102" t="s">
        <v>209</v>
      </c>
      <c r="D43" s="102" t="s">
        <v>209</v>
      </c>
      <c r="E43" s="153">
        <v>5.0000000000000001E-3</v>
      </c>
      <c r="F43" s="102" t="s">
        <v>209</v>
      </c>
      <c r="G43" s="154">
        <v>2E-3</v>
      </c>
      <c r="H43" s="101" t="s">
        <v>209</v>
      </c>
      <c r="I43" s="153">
        <v>3.0000000000000001E-3</v>
      </c>
      <c r="J43" s="102" t="s">
        <v>209</v>
      </c>
      <c r="K43" s="102" t="s">
        <v>209</v>
      </c>
      <c r="L43" s="103" t="s">
        <v>209</v>
      </c>
      <c r="M43" s="101" t="s">
        <v>209</v>
      </c>
      <c r="N43" s="102" t="s">
        <v>209</v>
      </c>
      <c r="O43" s="153">
        <v>5.0000000000000001E-3</v>
      </c>
      <c r="P43" s="153">
        <v>3.0000000000000001E-3</v>
      </c>
      <c r="Q43" s="153">
        <v>5.0000000000000001E-3</v>
      </c>
      <c r="R43" s="153">
        <v>1E-3</v>
      </c>
      <c r="S43" s="103" t="s">
        <v>209</v>
      </c>
      <c r="T43" s="102" t="s">
        <v>209</v>
      </c>
      <c r="U43" s="153">
        <v>6.0000000000000001E-3</v>
      </c>
      <c r="V43" s="102" t="s">
        <v>209</v>
      </c>
      <c r="W43" s="153">
        <v>1E-3</v>
      </c>
      <c r="X43" s="153">
        <v>8.0000000000000002E-3</v>
      </c>
      <c r="Y43" s="153">
        <v>0.01</v>
      </c>
      <c r="Z43" s="152">
        <v>2E-3</v>
      </c>
      <c r="AA43" s="153">
        <v>1E-3</v>
      </c>
      <c r="AB43" s="102" t="s">
        <v>209</v>
      </c>
      <c r="AC43" s="102" t="s">
        <v>209</v>
      </c>
      <c r="AD43" s="102" t="s">
        <v>209</v>
      </c>
      <c r="AE43" s="103" t="s">
        <v>209</v>
      </c>
      <c r="AF43" s="102" t="s">
        <v>209</v>
      </c>
      <c r="AG43" s="102" t="s">
        <v>209</v>
      </c>
      <c r="AH43" s="102" t="s">
        <v>209</v>
      </c>
      <c r="AI43" s="154">
        <v>3.0000000000000001E-3</v>
      </c>
      <c r="AJ43" s="163">
        <v>7.0000000000000001E-3</v>
      </c>
      <c r="AK43" s="164">
        <v>8.0000000000000002E-3</v>
      </c>
      <c r="AL43" s="114" t="s">
        <v>209</v>
      </c>
      <c r="AM43" s="164">
        <v>1E-3</v>
      </c>
      <c r="AN43" s="114" t="s">
        <v>209</v>
      </c>
      <c r="AO43" s="163">
        <v>6.0000000000000001E-3</v>
      </c>
      <c r="AP43" s="114" t="s">
        <v>209</v>
      </c>
      <c r="AQ43" s="164">
        <v>5.0000000000000001E-3</v>
      </c>
      <c r="AR43" s="165">
        <v>2E-3</v>
      </c>
      <c r="AS43" s="166">
        <v>8.0000000000000002E-3</v>
      </c>
      <c r="AT43" s="164">
        <v>1E-3</v>
      </c>
    </row>
    <row r="44" spans="1:69" ht="12.75" x14ac:dyDescent="0.25">
      <c r="A44" s="154" t="s">
        <v>226</v>
      </c>
      <c r="B44" s="152">
        <v>0.27200000000000002</v>
      </c>
      <c r="C44" s="153">
        <v>0.314</v>
      </c>
      <c r="D44" s="153">
        <v>0.22900000000000001</v>
      </c>
      <c r="E44" s="153">
        <v>0.34599999999999997</v>
      </c>
      <c r="F44" s="153">
        <v>0.43</v>
      </c>
      <c r="G44" s="154">
        <v>0.496</v>
      </c>
      <c r="H44" s="152">
        <v>0.308</v>
      </c>
      <c r="I44" s="153">
        <v>0.23400000000000001</v>
      </c>
      <c r="J44" s="153">
        <v>0.308</v>
      </c>
      <c r="K44" s="153">
        <v>0.41099999999999998</v>
      </c>
      <c r="L44" s="154">
        <v>0.32700000000000001</v>
      </c>
      <c r="M44" s="152">
        <v>0.28599999999999998</v>
      </c>
      <c r="N44" s="153">
        <v>0.38400000000000001</v>
      </c>
      <c r="O44" s="153">
        <v>0.41599999999999998</v>
      </c>
      <c r="P44" s="153">
        <v>0.46200000000000002</v>
      </c>
      <c r="Q44" s="153">
        <v>0.30499999999999999</v>
      </c>
      <c r="R44" s="153">
        <v>0.28999999999999998</v>
      </c>
      <c r="S44" s="154">
        <v>0.27600000000000002</v>
      </c>
      <c r="T44" s="153">
        <v>0.46200000000000002</v>
      </c>
      <c r="U44" s="153">
        <v>0.39800000000000002</v>
      </c>
      <c r="V44" s="153">
        <v>0.41199999999999998</v>
      </c>
      <c r="W44" s="153">
        <v>0.43</v>
      </c>
      <c r="X44" s="153">
        <v>0.316</v>
      </c>
      <c r="Y44" s="153">
        <v>0.307</v>
      </c>
      <c r="Z44" s="152">
        <v>0.42499999999999999</v>
      </c>
      <c r="AA44" s="153">
        <v>0.34100000000000003</v>
      </c>
      <c r="AB44" s="153">
        <v>0.375</v>
      </c>
      <c r="AC44" s="153">
        <v>0.252</v>
      </c>
      <c r="AD44" s="153">
        <v>0.30099999999999999</v>
      </c>
      <c r="AE44" s="154">
        <v>0.41099999999999998</v>
      </c>
      <c r="AF44" s="153">
        <v>0.19800000000000001</v>
      </c>
      <c r="AG44" s="153">
        <v>0.108</v>
      </c>
      <c r="AH44" s="153">
        <v>0.193</v>
      </c>
      <c r="AI44" s="154">
        <v>0.254</v>
      </c>
      <c r="AJ44" s="163">
        <v>0.24399999999999999</v>
      </c>
      <c r="AK44" s="164">
        <v>0.14599999999999999</v>
      </c>
      <c r="AL44" s="164">
        <v>0.22900000000000001</v>
      </c>
      <c r="AM44" s="164">
        <v>0.246</v>
      </c>
      <c r="AN44" s="165">
        <v>0.25600000000000001</v>
      </c>
      <c r="AO44" s="163">
        <v>0.253</v>
      </c>
      <c r="AP44" s="164">
        <v>0.22</v>
      </c>
      <c r="AQ44" s="164">
        <v>0.252</v>
      </c>
      <c r="AR44" s="165">
        <v>0.245</v>
      </c>
      <c r="AS44" s="166">
        <v>0.22600000000000001</v>
      </c>
      <c r="AT44" s="164">
        <v>0.251</v>
      </c>
    </row>
    <row r="45" spans="1:69" ht="12.75" x14ac:dyDescent="0.25">
      <c r="A45" s="154" t="s">
        <v>227</v>
      </c>
      <c r="B45" s="152">
        <v>1.385</v>
      </c>
      <c r="C45" s="153">
        <v>1.59</v>
      </c>
      <c r="D45" s="153">
        <v>1.698</v>
      </c>
      <c r="E45" s="153">
        <v>0.874</v>
      </c>
      <c r="F45" s="153">
        <v>1.7869999999999999</v>
      </c>
      <c r="G45" s="154">
        <v>1.5449999999999999</v>
      </c>
      <c r="H45" s="152">
        <v>1.23</v>
      </c>
      <c r="I45" s="153">
        <v>1.7669999999999999</v>
      </c>
      <c r="J45" s="153">
        <v>1.079</v>
      </c>
      <c r="K45" s="153">
        <v>1.492</v>
      </c>
      <c r="L45" s="154">
        <v>1.6719999999999999</v>
      </c>
      <c r="M45" s="152">
        <v>1.1659999999999999</v>
      </c>
      <c r="N45" s="153">
        <v>1.4530000000000001</v>
      </c>
      <c r="O45" s="153">
        <v>1.76</v>
      </c>
      <c r="P45" s="153">
        <v>1.6559999999999999</v>
      </c>
      <c r="Q45" s="153">
        <v>1.7230000000000001</v>
      </c>
      <c r="R45" s="153">
        <v>1.2070000000000001</v>
      </c>
      <c r="S45" s="154">
        <v>1.7689999999999999</v>
      </c>
      <c r="T45" s="153">
        <v>1.5669999999999999</v>
      </c>
      <c r="U45" s="153">
        <v>1.6180000000000001</v>
      </c>
      <c r="V45" s="153">
        <v>1.369</v>
      </c>
      <c r="W45" s="153">
        <v>1.66</v>
      </c>
      <c r="X45" s="153">
        <v>1.498</v>
      </c>
      <c r="Y45" s="153">
        <v>1.333</v>
      </c>
      <c r="Z45" s="152">
        <v>1.583</v>
      </c>
      <c r="AA45" s="153">
        <v>1.7609999999999999</v>
      </c>
      <c r="AB45" s="153">
        <v>1.516</v>
      </c>
      <c r="AC45" s="153">
        <v>1.4359999999999999</v>
      </c>
      <c r="AD45" s="153">
        <v>1.395</v>
      </c>
      <c r="AE45" s="154">
        <v>1.454</v>
      </c>
      <c r="AF45" s="153">
        <v>0.77300000000000002</v>
      </c>
      <c r="AG45" s="153">
        <v>0.76400000000000001</v>
      </c>
      <c r="AH45" s="153">
        <v>0.83799999999999997</v>
      </c>
      <c r="AI45" s="154">
        <v>1.163</v>
      </c>
      <c r="AJ45" s="163">
        <v>1.0149999999999999</v>
      </c>
      <c r="AK45" s="164">
        <v>1.105</v>
      </c>
      <c r="AL45" s="164">
        <v>0.97699999999999998</v>
      </c>
      <c r="AM45" s="164">
        <v>0.83899999999999997</v>
      </c>
      <c r="AN45" s="165">
        <v>1.139</v>
      </c>
      <c r="AO45" s="163">
        <v>1.0780000000000001</v>
      </c>
      <c r="AP45" s="164">
        <v>0.80700000000000005</v>
      </c>
      <c r="AQ45" s="164">
        <v>1.119</v>
      </c>
      <c r="AR45" s="165">
        <v>0.89900000000000002</v>
      </c>
      <c r="AS45" s="166">
        <v>0.68300000000000005</v>
      </c>
      <c r="AT45" s="164">
        <v>0.77200000000000002</v>
      </c>
    </row>
    <row r="46" spans="1:69" x14ac:dyDescent="0.2">
      <c r="A46" s="151" t="s">
        <v>100</v>
      </c>
      <c r="B46" s="152">
        <v>17.733000000000001</v>
      </c>
      <c r="C46" s="153">
        <v>17.738</v>
      </c>
      <c r="D46" s="153">
        <v>17.853999999999999</v>
      </c>
      <c r="E46" s="153">
        <v>17.975999999999999</v>
      </c>
      <c r="F46" s="153">
        <v>17.798999999999999</v>
      </c>
      <c r="G46" s="154">
        <v>17.864999999999998</v>
      </c>
      <c r="H46" s="152">
        <v>17.952999999999999</v>
      </c>
      <c r="I46" s="153">
        <v>17.623999999999999</v>
      </c>
      <c r="J46" s="153">
        <v>17.869</v>
      </c>
      <c r="K46" s="153">
        <v>17.922000000000001</v>
      </c>
      <c r="L46" s="154">
        <v>17.751000000000001</v>
      </c>
      <c r="M46" s="152">
        <v>17.858000000000001</v>
      </c>
      <c r="N46" s="153">
        <v>17.626000000000001</v>
      </c>
      <c r="O46" s="153">
        <v>17.457999999999998</v>
      </c>
      <c r="P46" s="153">
        <v>17.669</v>
      </c>
      <c r="Q46" s="153">
        <v>17.949000000000002</v>
      </c>
      <c r="R46" s="153">
        <v>18.097999999999999</v>
      </c>
      <c r="S46" s="154">
        <v>17.701000000000001</v>
      </c>
      <c r="T46" s="153">
        <v>17.701000000000001</v>
      </c>
      <c r="U46" s="153">
        <v>17.847000000000001</v>
      </c>
      <c r="V46" s="153">
        <v>18.04</v>
      </c>
      <c r="W46" s="153">
        <v>17.914999999999999</v>
      </c>
      <c r="X46" s="153">
        <v>17.658999999999999</v>
      </c>
      <c r="Y46" s="153">
        <v>17.919</v>
      </c>
      <c r="Z46" s="152">
        <v>17.681000000000001</v>
      </c>
      <c r="AA46" s="153">
        <v>17.382000000000001</v>
      </c>
      <c r="AB46" s="153">
        <v>17.62</v>
      </c>
      <c r="AC46" s="153">
        <v>17.782</v>
      </c>
      <c r="AD46" s="153">
        <v>17.498999999999999</v>
      </c>
      <c r="AE46" s="154">
        <v>17.788</v>
      </c>
      <c r="AF46" s="153">
        <v>18.081</v>
      </c>
      <c r="AG46" s="153">
        <v>18.001999999999999</v>
      </c>
      <c r="AH46" s="153">
        <v>17.837</v>
      </c>
      <c r="AI46" s="154">
        <v>17.817</v>
      </c>
      <c r="AJ46" s="163">
        <v>17.765000000000001</v>
      </c>
      <c r="AK46" s="164">
        <v>17.942</v>
      </c>
      <c r="AL46" s="164">
        <v>17.800999999999998</v>
      </c>
      <c r="AM46" s="164">
        <v>17.946999999999999</v>
      </c>
      <c r="AN46" s="165">
        <v>17.995000000000001</v>
      </c>
      <c r="AO46" s="163">
        <v>17.677</v>
      </c>
      <c r="AP46" s="164">
        <v>18.004000000000001</v>
      </c>
      <c r="AQ46" s="164">
        <v>17.972000000000001</v>
      </c>
      <c r="AR46" s="165">
        <v>17.63</v>
      </c>
      <c r="AS46" s="166">
        <v>18.349</v>
      </c>
      <c r="AT46" s="164">
        <v>17.943000000000001</v>
      </c>
    </row>
    <row r="47" spans="1:69" x14ac:dyDescent="0.2">
      <c r="A47" s="151" t="s">
        <v>101</v>
      </c>
      <c r="B47" s="152">
        <v>24.231999999999999</v>
      </c>
      <c r="C47" s="153">
        <v>23.97</v>
      </c>
      <c r="D47" s="153">
        <v>23.634</v>
      </c>
      <c r="E47" s="153">
        <v>24.407</v>
      </c>
      <c r="F47" s="153">
        <v>23.687000000000001</v>
      </c>
      <c r="G47" s="154">
        <v>23.951000000000001</v>
      </c>
      <c r="H47" s="152">
        <v>24.303000000000001</v>
      </c>
      <c r="I47" s="153">
        <v>23.86</v>
      </c>
      <c r="J47" s="153">
        <v>24.495999999999999</v>
      </c>
      <c r="K47" s="153">
        <v>24.364000000000001</v>
      </c>
      <c r="L47" s="154">
        <v>24.187999999999999</v>
      </c>
      <c r="M47" s="152">
        <v>24.135000000000002</v>
      </c>
      <c r="N47" s="153">
        <v>24.146999999999998</v>
      </c>
      <c r="O47" s="153">
        <v>23.696000000000002</v>
      </c>
      <c r="P47" s="153">
        <v>24.088000000000001</v>
      </c>
      <c r="Q47" s="153">
        <v>24.277999999999999</v>
      </c>
      <c r="R47" s="153">
        <v>24.436</v>
      </c>
      <c r="S47" s="154">
        <v>23.846</v>
      </c>
      <c r="T47" s="153">
        <v>24.361000000000001</v>
      </c>
      <c r="U47" s="153">
        <v>24.21</v>
      </c>
      <c r="V47" s="153">
        <v>24.626999999999999</v>
      </c>
      <c r="W47" s="153">
        <v>23.994</v>
      </c>
      <c r="X47" s="153">
        <v>24.417000000000002</v>
      </c>
      <c r="Y47" s="153">
        <v>24.684999999999999</v>
      </c>
      <c r="Z47" s="152">
        <v>23.88</v>
      </c>
      <c r="AA47" s="153">
        <v>23.681000000000001</v>
      </c>
      <c r="AB47" s="153">
        <v>23.573</v>
      </c>
      <c r="AC47" s="153">
        <v>23.625</v>
      </c>
      <c r="AD47" s="153">
        <v>24.094000000000001</v>
      </c>
      <c r="AE47" s="154">
        <v>24.052</v>
      </c>
      <c r="AF47" s="153">
        <v>24.303999999999998</v>
      </c>
      <c r="AG47" s="153">
        <v>24.507000000000001</v>
      </c>
      <c r="AH47" s="153">
        <v>24.315000000000001</v>
      </c>
      <c r="AI47" s="154">
        <v>24.117999999999999</v>
      </c>
      <c r="AJ47" s="163">
        <v>24.584</v>
      </c>
      <c r="AK47" s="164">
        <v>24.321999999999999</v>
      </c>
      <c r="AL47" s="164">
        <v>24.835999999999999</v>
      </c>
      <c r="AM47" s="164">
        <v>25.013999999999999</v>
      </c>
      <c r="AN47" s="165">
        <v>24.555</v>
      </c>
      <c r="AO47" s="163">
        <v>24.657</v>
      </c>
      <c r="AP47" s="164">
        <v>24.564</v>
      </c>
      <c r="AQ47" s="164">
        <v>24.552</v>
      </c>
      <c r="AR47" s="165">
        <v>24.611999999999998</v>
      </c>
      <c r="AS47" s="166">
        <v>24.611999999999998</v>
      </c>
      <c r="AT47" s="164">
        <v>24.794</v>
      </c>
    </row>
    <row r="48" spans="1:69" x14ac:dyDescent="0.2">
      <c r="A48" s="154" t="s">
        <v>99</v>
      </c>
      <c r="B48" s="152">
        <v>6.0000000000000001E-3</v>
      </c>
      <c r="C48" s="153">
        <v>7.4999999999999997E-2</v>
      </c>
      <c r="D48" s="102" t="s">
        <v>209</v>
      </c>
      <c r="E48" s="153">
        <v>5.1999999999999998E-2</v>
      </c>
      <c r="F48" s="102" t="s">
        <v>209</v>
      </c>
      <c r="G48" s="154">
        <v>4.5999999999999999E-2</v>
      </c>
      <c r="H48" s="152">
        <v>4.7E-2</v>
      </c>
      <c r="I48" s="153">
        <v>8.2000000000000003E-2</v>
      </c>
      <c r="J48" s="153">
        <v>6.0999999999999999E-2</v>
      </c>
      <c r="K48" s="153">
        <v>2.9000000000000001E-2</v>
      </c>
      <c r="L48" s="154">
        <v>5.6000000000000001E-2</v>
      </c>
      <c r="M48" s="152">
        <v>3.3000000000000002E-2</v>
      </c>
      <c r="N48" s="153">
        <v>0.06</v>
      </c>
      <c r="O48" s="153">
        <v>7.4999999999999997E-2</v>
      </c>
      <c r="P48" s="153">
        <v>1.2999999999999999E-2</v>
      </c>
      <c r="Q48" s="153">
        <v>1.4999999999999999E-2</v>
      </c>
      <c r="R48" s="153">
        <v>3.6999999999999998E-2</v>
      </c>
      <c r="S48" s="154">
        <v>6.8000000000000005E-2</v>
      </c>
      <c r="T48" s="153">
        <v>0.107</v>
      </c>
      <c r="U48" s="153">
        <v>0.161</v>
      </c>
      <c r="V48" s="153">
        <v>4.9000000000000002E-2</v>
      </c>
      <c r="W48" s="153">
        <v>7.2999999999999995E-2</v>
      </c>
      <c r="X48" s="153">
        <v>1.6E-2</v>
      </c>
      <c r="Y48" s="153">
        <v>1.7999999999999999E-2</v>
      </c>
      <c r="Z48" s="152">
        <v>5.8000000000000003E-2</v>
      </c>
      <c r="AA48" s="153">
        <v>9.4E-2</v>
      </c>
      <c r="AB48" s="153">
        <v>0.10100000000000001</v>
      </c>
      <c r="AC48" s="153">
        <v>3.9E-2</v>
      </c>
      <c r="AD48" s="153">
        <v>0.12</v>
      </c>
      <c r="AE48" s="154">
        <v>3.2000000000000001E-2</v>
      </c>
      <c r="AF48" s="153">
        <v>0.11600000000000001</v>
      </c>
      <c r="AG48" s="153">
        <v>8.7999999999999995E-2</v>
      </c>
      <c r="AH48" s="153">
        <v>5.7000000000000002E-2</v>
      </c>
      <c r="AI48" s="154">
        <v>0.121</v>
      </c>
      <c r="AJ48" s="163">
        <v>6.0999999999999999E-2</v>
      </c>
      <c r="AK48" s="164">
        <v>0.06</v>
      </c>
      <c r="AL48" s="164">
        <v>2.4E-2</v>
      </c>
      <c r="AM48" s="164">
        <v>4.3999999999999997E-2</v>
      </c>
      <c r="AN48" s="165">
        <v>4.2999999999999997E-2</v>
      </c>
      <c r="AO48" s="163">
        <v>7.8E-2</v>
      </c>
      <c r="AP48" s="164">
        <v>0.10299999999999999</v>
      </c>
      <c r="AQ48" s="164">
        <v>6.9000000000000006E-2</v>
      </c>
      <c r="AR48" s="165">
        <v>7.3999999999999996E-2</v>
      </c>
      <c r="AS48" s="166">
        <v>4.5999999999999999E-2</v>
      </c>
      <c r="AT48" s="164">
        <v>5.8000000000000003E-2</v>
      </c>
    </row>
    <row r="49" spans="1:64" ht="12.75" x14ac:dyDescent="0.25">
      <c r="A49" s="154" t="s">
        <v>228</v>
      </c>
      <c r="B49" s="102" t="s">
        <v>209</v>
      </c>
      <c r="C49" s="153">
        <v>5.0999999999999997E-2</v>
      </c>
      <c r="D49" s="102" t="s">
        <v>209</v>
      </c>
      <c r="E49" s="153">
        <v>2.3E-2</v>
      </c>
      <c r="F49" s="102" t="s">
        <v>209</v>
      </c>
      <c r="G49" s="154">
        <v>1.7000000000000001E-2</v>
      </c>
      <c r="H49" s="152">
        <v>4.0000000000000001E-3</v>
      </c>
      <c r="I49" s="153">
        <v>4.0000000000000001E-3</v>
      </c>
      <c r="J49" s="153">
        <v>2.7E-2</v>
      </c>
      <c r="K49" s="102" t="s">
        <v>209</v>
      </c>
      <c r="L49" s="103" t="s">
        <v>209</v>
      </c>
      <c r="M49" s="152">
        <v>1.4999999999999999E-2</v>
      </c>
      <c r="N49" s="102" t="s">
        <v>209</v>
      </c>
      <c r="O49" s="102" t="s">
        <v>209</v>
      </c>
      <c r="P49" s="102" t="s">
        <v>209</v>
      </c>
      <c r="Q49" s="153">
        <v>2.5000000000000001E-2</v>
      </c>
      <c r="R49" s="153">
        <v>1.2999999999999999E-2</v>
      </c>
      <c r="S49" s="103" t="s">
        <v>209</v>
      </c>
      <c r="T49" s="153">
        <v>2E-3</v>
      </c>
      <c r="U49" s="153">
        <v>1.6E-2</v>
      </c>
      <c r="V49" s="102" t="s">
        <v>209</v>
      </c>
      <c r="W49" s="102" t="s">
        <v>209</v>
      </c>
      <c r="X49" s="102" t="s">
        <v>209</v>
      </c>
      <c r="Y49" s="102" t="s">
        <v>209</v>
      </c>
      <c r="Z49" s="152">
        <v>5.8000000000000003E-2</v>
      </c>
      <c r="AA49" s="102" t="s">
        <v>209</v>
      </c>
      <c r="AB49" s="102" t="s">
        <v>209</v>
      </c>
      <c r="AC49" s="153">
        <v>2.1999999999999999E-2</v>
      </c>
      <c r="AD49" s="153">
        <v>2.5999999999999999E-2</v>
      </c>
      <c r="AE49" s="102" t="s">
        <v>209</v>
      </c>
      <c r="AF49" s="152">
        <v>8.9999999999999993E-3</v>
      </c>
      <c r="AG49" s="102" t="s">
        <v>209</v>
      </c>
      <c r="AH49" s="102" t="s">
        <v>209</v>
      </c>
      <c r="AI49" s="154">
        <v>3.2000000000000001E-2</v>
      </c>
      <c r="AJ49" s="114" t="s">
        <v>209</v>
      </c>
      <c r="AK49" s="114" t="s">
        <v>209</v>
      </c>
      <c r="AL49" s="164">
        <v>4.2000000000000003E-2</v>
      </c>
      <c r="AM49" s="164">
        <v>7.4999999999999997E-2</v>
      </c>
      <c r="AN49" s="165">
        <v>4.0000000000000001E-3</v>
      </c>
      <c r="AO49" s="163">
        <v>2.1999999999999999E-2</v>
      </c>
      <c r="AP49" s="164">
        <v>1.2E-2</v>
      </c>
      <c r="AQ49" s="164">
        <v>6.0000000000000001E-3</v>
      </c>
      <c r="AR49" s="165">
        <v>0.01</v>
      </c>
      <c r="AS49" s="167" t="s">
        <v>209</v>
      </c>
      <c r="AT49" s="164">
        <v>2.7E-2</v>
      </c>
    </row>
    <row r="50" spans="1:64" x14ac:dyDescent="0.2">
      <c r="A50" s="98" t="s">
        <v>214</v>
      </c>
      <c r="B50" s="152">
        <v>1.89</v>
      </c>
      <c r="C50" s="153">
        <v>1.9370000000000001</v>
      </c>
      <c r="D50" s="153">
        <v>2.1680000000000001</v>
      </c>
      <c r="E50" s="153">
        <v>1.6919999999999999</v>
      </c>
      <c r="F50" s="153">
        <v>2.0699999999999998</v>
      </c>
      <c r="G50" s="154">
        <v>1.881</v>
      </c>
      <c r="H50" s="152">
        <v>1.756</v>
      </c>
      <c r="I50" s="153">
        <v>2.0659999999999998</v>
      </c>
      <c r="J50" s="153">
        <v>1.7949999999999999</v>
      </c>
      <c r="K50" s="153">
        <v>1.7649999999999999</v>
      </c>
      <c r="L50" s="154">
        <v>1.929</v>
      </c>
      <c r="M50" s="152">
        <v>1.8939999999999999</v>
      </c>
      <c r="N50" s="153">
        <v>1.6910000000000001</v>
      </c>
      <c r="O50" s="153">
        <v>2.028</v>
      </c>
      <c r="P50" s="153">
        <v>1.859</v>
      </c>
      <c r="Q50" s="153">
        <v>2.1440000000000001</v>
      </c>
      <c r="R50" s="153">
        <v>1.7989999999999999</v>
      </c>
      <c r="S50" s="154">
        <v>2.0019999999999998</v>
      </c>
      <c r="T50" s="153">
        <v>1.657</v>
      </c>
      <c r="U50" s="153">
        <v>1.835</v>
      </c>
      <c r="V50" s="153">
        <v>1.8520000000000001</v>
      </c>
      <c r="W50" s="153">
        <v>2.0779999999999998</v>
      </c>
      <c r="X50" s="153">
        <v>1.885</v>
      </c>
      <c r="Y50" s="153">
        <v>1.7050000000000001</v>
      </c>
      <c r="Z50" s="152">
        <v>1.9239999999999999</v>
      </c>
      <c r="AA50" s="153">
        <v>1.98</v>
      </c>
      <c r="AB50" s="153">
        <v>1.95</v>
      </c>
      <c r="AC50" s="153">
        <v>2.0649999999999999</v>
      </c>
      <c r="AD50" s="153">
        <v>1.9350000000000001</v>
      </c>
      <c r="AE50" s="154">
        <v>1.75</v>
      </c>
      <c r="AF50" s="152">
        <v>1.4359999999999999</v>
      </c>
      <c r="AG50" s="153">
        <v>1.59</v>
      </c>
      <c r="AH50" s="153">
        <v>1.5049999999999999</v>
      </c>
      <c r="AI50" s="154">
        <v>1.68</v>
      </c>
      <c r="AJ50" s="163">
        <v>1.548</v>
      </c>
      <c r="AK50" s="164">
        <v>1.708</v>
      </c>
      <c r="AL50" s="164">
        <v>1.5840000000000001</v>
      </c>
      <c r="AM50" s="164">
        <v>1.625</v>
      </c>
      <c r="AN50" s="165">
        <v>1.593</v>
      </c>
      <c r="AO50" s="163">
        <v>1.7549999999999999</v>
      </c>
      <c r="AP50" s="164">
        <v>1.474</v>
      </c>
      <c r="AQ50" s="164">
        <v>1.748</v>
      </c>
      <c r="AR50" s="165">
        <v>1.635</v>
      </c>
      <c r="AS50" s="166">
        <v>1.5369999999999999</v>
      </c>
      <c r="AT50" s="164">
        <v>1.6379999999999999</v>
      </c>
    </row>
    <row r="51" spans="1:64" x14ac:dyDescent="0.2">
      <c r="A51" s="154" t="s">
        <v>215</v>
      </c>
      <c r="B51" s="102" t="s">
        <v>209</v>
      </c>
      <c r="C51" s="153">
        <v>5.0999999999999997E-2</v>
      </c>
      <c r="D51" s="153">
        <v>9.9000000000000005E-2</v>
      </c>
      <c r="E51" s="153">
        <v>5.1999999999999998E-2</v>
      </c>
      <c r="F51" s="153">
        <v>8.9999999999999993E-3</v>
      </c>
      <c r="G51" s="154">
        <v>0.14799999999999999</v>
      </c>
      <c r="H51" s="152">
        <v>4.8000000000000001E-2</v>
      </c>
      <c r="I51" s="153">
        <v>3.5999999999999997E-2</v>
      </c>
      <c r="J51" s="153">
        <v>0.03</v>
      </c>
      <c r="K51" s="153">
        <v>4.4999999999999998E-2</v>
      </c>
      <c r="L51" s="154">
        <v>5.0999999999999997E-2</v>
      </c>
      <c r="M51" s="152">
        <v>3.7999999999999999E-2</v>
      </c>
      <c r="N51" s="153">
        <v>0.11899999999999999</v>
      </c>
      <c r="O51" s="153">
        <v>4.5999999999999999E-2</v>
      </c>
      <c r="P51" s="153">
        <v>9.0999999999999998E-2</v>
      </c>
      <c r="Q51" s="153">
        <v>0.01</v>
      </c>
      <c r="R51" s="153">
        <v>5.0000000000000001E-3</v>
      </c>
      <c r="S51" s="154">
        <v>5.7000000000000002E-2</v>
      </c>
      <c r="T51" s="153">
        <v>4.4999999999999998E-2</v>
      </c>
      <c r="U51" s="153">
        <v>6.4000000000000001E-2</v>
      </c>
      <c r="V51" s="153">
        <v>0.03</v>
      </c>
      <c r="W51" s="102" t="s">
        <v>209</v>
      </c>
      <c r="X51" s="153">
        <v>2E-3</v>
      </c>
      <c r="Y51" s="153">
        <v>3.2000000000000001E-2</v>
      </c>
      <c r="Z51" s="152">
        <v>8.4000000000000005E-2</v>
      </c>
      <c r="AA51" s="153">
        <v>5.8000000000000003E-2</v>
      </c>
      <c r="AB51" s="153">
        <v>7.0999999999999994E-2</v>
      </c>
      <c r="AC51" s="153">
        <v>5.1999999999999998E-2</v>
      </c>
      <c r="AD51" s="153">
        <v>1.2999999999999999E-2</v>
      </c>
      <c r="AE51" s="154">
        <v>5.1999999999999998E-2</v>
      </c>
      <c r="AF51" s="152">
        <v>6.8000000000000005E-2</v>
      </c>
      <c r="AG51" s="153">
        <v>5.1999999999999998E-2</v>
      </c>
      <c r="AH51" s="153">
        <v>0.04</v>
      </c>
      <c r="AI51" s="154">
        <v>6.9000000000000006E-2</v>
      </c>
      <c r="AJ51" s="163">
        <v>4.2999999999999997E-2</v>
      </c>
      <c r="AK51" s="164">
        <v>2.9000000000000001E-2</v>
      </c>
      <c r="AL51" s="164">
        <v>6.5000000000000002E-2</v>
      </c>
      <c r="AM51" s="164">
        <v>3.3000000000000002E-2</v>
      </c>
      <c r="AN51" s="165">
        <v>5.2999999999999999E-2</v>
      </c>
      <c r="AO51" s="163">
        <v>2.1000000000000001E-2</v>
      </c>
      <c r="AP51" s="164">
        <v>2.1000000000000001E-2</v>
      </c>
      <c r="AQ51" s="164">
        <v>3.2000000000000001E-2</v>
      </c>
      <c r="AR51" s="165">
        <v>1.9E-2</v>
      </c>
      <c r="AS51" s="167" t="s">
        <v>209</v>
      </c>
      <c r="AT51" s="164">
        <v>2.1000000000000001E-2</v>
      </c>
    </row>
    <row r="52" spans="1:64" x14ac:dyDescent="0.2">
      <c r="A52" s="151" t="s">
        <v>216</v>
      </c>
      <c r="B52" s="152">
        <v>99.378999999999991</v>
      </c>
      <c r="C52" s="153">
        <v>99.84</v>
      </c>
      <c r="D52" s="153">
        <v>99.720000000000013</v>
      </c>
      <c r="E52" s="153">
        <v>99.897999999999996</v>
      </c>
      <c r="F52" s="153">
        <v>100.06099999999999</v>
      </c>
      <c r="G52" s="154">
        <v>100.212</v>
      </c>
      <c r="H52" s="152">
        <v>100.574</v>
      </c>
      <c r="I52" s="153">
        <v>100.122</v>
      </c>
      <c r="J52" s="153">
        <v>100.36500000000001</v>
      </c>
      <c r="K52" s="153">
        <v>100.241</v>
      </c>
      <c r="L52" s="154">
        <v>100.166</v>
      </c>
      <c r="M52" s="152">
        <v>100.23800000000001</v>
      </c>
      <c r="N52" s="153">
        <v>99.932999999999993</v>
      </c>
      <c r="O52" s="153">
        <v>99.396000000000001</v>
      </c>
      <c r="P52" s="153">
        <v>99.980999999999995</v>
      </c>
      <c r="Q52" s="153">
        <v>101.36900000000003</v>
      </c>
      <c r="R52" s="153">
        <v>100.89800000000002</v>
      </c>
      <c r="S52" s="154">
        <v>100.18900000000001</v>
      </c>
      <c r="T52" s="153">
        <v>100.08000000000001</v>
      </c>
      <c r="U52" s="153">
        <v>100.05700000000002</v>
      </c>
      <c r="V52" s="153">
        <v>100.599</v>
      </c>
      <c r="W52" s="153">
        <v>100.09399999999998</v>
      </c>
      <c r="X52" s="153">
        <v>99.602000000000018</v>
      </c>
      <c r="Y52" s="153">
        <v>100.086</v>
      </c>
      <c r="Z52" s="152">
        <v>99.293000000000021</v>
      </c>
      <c r="AA52" s="153">
        <v>98.424000000000007</v>
      </c>
      <c r="AB52" s="153">
        <v>99.172000000000011</v>
      </c>
      <c r="AC52" s="153">
        <v>99.219000000000008</v>
      </c>
      <c r="AD52" s="153">
        <v>99.227000000000018</v>
      </c>
      <c r="AE52" s="154">
        <v>99.738</v>
      </c>
      <c r="AF52" s="152">
        <v>99.683000000000007</v>
      </c>
      <c r="AG52" s="153">
        <v>99.816000000000003</v>
      </c>
      <c r="AH52" s="153">
        <v>99.03</v>
      </c>
      <c r="AI52" s="154">
        <v>99.534999999999982</v>
      </c>
      <c r="AJ52" s="163">
        <v>99.302000000000007</v>
      </c>
      <c r="AK52" s="164">
        <v>99.382000000000005</v>
      </c>
      <c r="AL52" s="164">
        <v>99.628</v>
      </c>
      <c r="AM52" s="164">
        <v>100.178</v>
      </c>
      <c r="AN52" s="165">
        <v>99.632000000000005</v>
      </c>
      <c r="AO52" s="163">
        <v>99.522999999999996</v>
      </c>
      <c r="AP52" s="164">
        <v>98.906999999999996</v>
      </c>
      <c r="AQ52" s="164">
        <v>99.963999999999999</v>
      </c>
      <c r="AR52" s="165">
        <v>99.412999999999997</v>
      </c>
      <c r="AS52" s="166">
        <v>100.30600000000001</v>
      </c>
      <c r="AT52" s="164">
        <v>99.775999999999996</v>
      </c>
    </row>
    <row r="53" spans="1:64" x14ac:dyDescent="0.2">
      <c r="A53" s="155" t="s">
        <v>217</v>
      </c>
      <c r="B53" s="156">
        <v>94.358441796691309</v>
      </c>
      <c r="C53" s="157">
        <v>94.227782796908471</v>
      </c>
      <c r="D53" s="157">
        <v>93.622606733001575</v>
      </c>
      <c r="E53" s="157">
        <v>94.984669716188947</v>
      </c>
      <c r="F53" s="157">
        <v>93.875565013100797</v>
      </c>
      <c r="G53" s="158">
        <v>94.422980021201781</v>
      </c>
      <c r="H53" s="156">
        <v>94.798510605932037</v>
      </c>
      <c r="I53" s="157">
        <v>93.829718618782096</v>
      </c>
      <c r="J53" s="157">
        <v>94.665489067764639</v>
      </c>
      <c r="K53" s="157">
        <v>94.764677403307076</v>
      </c>
      <c r="L53" s="158">
        <v>94.254220790350686</v>
      </c>
      <c r="M53" s="156">
        <v>94.384522865058258</v>
      </c>
      <c r="N53" s="157">
        <v>94.893034778184884</v>
      </c>
      <c r="O53" s="157">
        <v>93.882197791721353</v>
      </c>
      <c r="P53" s="157">
        <v>94.426838953747193</v>
      </c>
      <c r="Q53" s="157">
        <v>93.720055805703851</v>
      </c>
      <c r="R53" s="157">
        <v>94.718306139636823</v>
      </c>
      <c r="S53" s="158">
        <v>94.033914032978757</v>
      </c>
      <c r="T53" s="157">
        <v>95.010740076257548</v>
      </c>
      <c r="U53" s="157">
        <v>94.546740928024704</v>
      </c>
      <c r="V53" s="157">
        <v>94.554646873129514</v>
      </c>
      <c r="W53" s="157">
        <v>93.890718778018282</v>
      </c>
      <c r="X53" s="157">
        <v>94.350277065527408</v>
      </c>
      <c r="Y53" s="157">
        <v>94.932826797181491</v>
      </c>
      <c r="Z53" s="156">
        <v>94.246873566674836</v>
      </c>
      <c r="AA53" s="157">
        <v>93.993753395139407</v>
      </c>
      <c r="AB53" s="157">
        <v>94.154666693642653</v>
      </c>
      <c r="AC53" s="157">
        <v>93.883969847452121</v>
      </c>
      <c r="AD53" s="157">
        <v>94.159239443477205</v>
      </c>
      <c r="AE53" s="158">
        <v>94.769784956102384</v>
      </c>
      <c r="AF53" s="156">
        <v>95.734789187554824</v>
      </c>
      <c r="AG53" s="157">
        <v>95.27922496215173</v>
      </c>
      <c r="AH53" s="157">
        <v>95.480721532912071</v>
      </c>
      <c r="AI53" s="158">
        <v>94.976245351557765</v>
      </c>
      <c r="AJ53" s="168">
        <v>95.339655257421427</v>
      </c>
      <c r="AK53" s="169">
        <v>94.93054014238831</v>
      </c>
      <c r="AL53" s="169">
        <v>95.245613510336923</v>
      </c>
      <c r="AM53" s="169">
        <v>95.166260631329507</v>
      </c>
      <c r="AN53" s="170">
        <v>95.268986447413624</v>
      </c>
      <c r="AO53" s="168">
        <v>94.724431242346853</v>
      </c>
      <c r="AP53" s="169">
        <v>95.608975442190101</v>
      </c>
      <c r="AQ53" s="169">
        <v>94.826172304082661</v>
      </c>
      <c r="AR53" s="170">
        <v>95.054861055708983</v>
      </c>
      <c r="AS53" s="171">
        <v>95.511947882482019</v>
      </c>
      <c r="AT53" s="169">
        <v>95.128441261494558</v>
      </c>
    </row>
    <row r="55" spans="1:64" x14ac:dyDescent="0.2">
      <c r="A55" s="153"/>
      <c r="B55" s="172"/>
      <c r="C55" s="172"/>
      <c r="D55" s="172"/>
      <c r="E55" s="172"/>
      <c r="F55" s="172"/>
      <c r="G55" s="172"/>
      <c r="H55" s="172"/>
      <c r="I55" s="172"/>
      <c r="J55" s="172"/>
      <c r="K55" s="172"/>
      <c r="L55" s="172"/>
      <c r="M55" s="172"/>
      <c r="N55" s="172"/>
      <c r="O55" s="172"/>
      <c r="P55" s="172"/>
      <c r="Q55" s="172"/>
      <c r="R55" s="172"/>
      <c r="S55" s="172"/>
      <c r="T55" s="172"/>
      <c r="U55" s="172"/>
      <c r="V55" s="172"/>
    </row>
    <row r="56" spans="1:64" x14ac:dyDescent="0.2">
      <c r="A56" s="173" t="s">
        <v>230</v>
      </c>
      <c r="B56" s="173"/>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row>
    <row r="57" spans="1:64" x14ac:dyDescent="0.2">
      <c r="A57" s="362" t="s">
        <v>42</v>
      </c>
      <c r="B57" s="363"/>
      <c r="C57" s="371" t="s">
        <v>231</v>
      </c>
      <c r="D57" s="371"/>
      <c r="E57" s="372"/>
      <c r="F57" s="373" t="s">
        <v>57</v>
      </c>
      <c r="G57" s="371"/>
      <c r="H57" s="371"/>
      <c r="I57" s="372"/>
      <c r="J57" s="373" t="s">
        <v>233</v>
      </c>
      <c r="K57" s="371"/>
      <c r="L57" s="371"/>
      <c r="M57" s="371"/>
      <c r="N57" s="371"/>
      <c r="O57" s="372"/>
      <c r="P57" s="373" t="s">
        <v>235</v>
      </c>
      <c r="Q57" s="371"/>
      <c r="R57" s="371"/>
      <c r="S57" s="371"/>
      <c r="T57" s="371"/>
      <c r="U57" s="372"/>
      <c r="V57" s="371" t="s">
        <v>236</v>
      </c>
      <c r="W57" s="371"/>
      <c r="X57" s="371"/>
      <c r="Y57" s="371"/>
      <c r="Z57" s="371"/>
      <c r="AA57" s="373" t="s">
        <v>256</v>
      </c>
      <c r="AB57" s="371"/>
      <c r="AC57" s="371"/>
      <c r="AD57" s="371"/>
      <c r="AE57" s="372"/>
      <c r="AF57" s="373" t="s">
        <v>257</v>
      </c>
      <c r="AG57" s="371"/>
      <c r="AH57" s="372"/>
      <c r="AI57" s="361" t="s">
        <v>258</v>
      </c>
      <c r="AJ57" s="363"/>
      <c r="AK57" s="361" t="s">
        <v>259</v>
      </c>
      <c r="AL57" s="362"/>
      <c r="AM57" s="362"/>
      <c r="AN57" s="363"/>
      <c r="AO57" s="371" t="s">
        <v>260</v>
      </c>
      <c r="AP57" s="371"/>
      <c r="AQ57" s="371"/>
      <c r="AR57" s="371"/>
      <c r="AS57" s="371"/>
      <c r="AT57" s="372"/>
      <c r="AU57" s="361" t="s">
        <v>261</v>
      </c>
      <c r="AV57" s="362"/>
      <c r="AW57" s="363"/>
      <c r="AX57" s="371" t="s">
        <v>219</v>
      </c>
      <c r="AY57" s="371"/>
      <c r="AZ57" s="371"/>
      <c r="BA57" s="371"/>
      <c r="BB57" s="371"/>
      <c r="BC57" s="371"/>
      <c r="BD57" s="371"/>
      <c r="BE57" s="371"/>
      <c r="BF57" s="371"/>
      <c r="BG57" s="371"/>
      <c r="BH57" s="371"/>
      <c r="BI57" s="371"/>
      <c r="BJ57" s="371"/>
      <c r="BK57" s="371"/>
      <c r="BL57" s="371"/>
    </row>
    <row r="58" spans="1:64" x14ac:dyDescent="0.2">
      <c r="A58" s="362" t="s">
        <v>206</v>
      </c>
      <c r="B58" s="363"/>
      <c r="C58" s="97">
        <v>8</v>
      </c>
      <c r="D58" s="97">
        <v>13</v>
      </c>
      <c r="E58" s="95">
        <v>22</v>
      </c>
      <c r="F58" s="96">
        <v>8</v>
      </c>
      <c r="G58" s="97">
        <v>14</v>
      </c>
      <c r="H58" s="97">
        <v>15</v>
      </c>
      <c r="I58" s="95">
        <v>17</v>
      </c>
      <c r="J58" s="96">
        <v>13</v>
      </c>
      <c r="K58" s="97">
        <v>15</v>
      </c>
      <c r="L58" s="97">
        <v>18</v>
      </c>
      <c r="M58" s="97">
        <v>20</v>
      </c>
      <c r="N58" s="97">
        <v>26</v>
      </c>
      <c r="O58" s="95">
        <v>27</v>
      </c>
      <c r="P58" s="96">
        <v>6</v>
      </c>
      <c r="Q58" s="97">
        <v>7</v>
      </c>
      <c r="R58" s="97">
        <v>13</v>
      </c>
      <c r="S58" s="97">
        <v>24</v>
      </c>
      <c r="T58" s="97">
        <v>25</v>
      </c>
      <c r="U58" s="95">
        <v>33</v>
      </c>
      <c r="V58" s="97">
        <v>4</v>
      </c>
      <c r="W58" s="97">
        <v>5</v>
      </c>
      <c r="X58" s="97">
        <v>6</v>
      </c>
      <c r="Y58" s="97">
        <v>7</v>
      </c>
      <c r="Z58" s="97">
        <v>9</v>
      </c>
      <c r="AA58" s="96">
        <v>2</v>
      </c>
      <c r="AB58" s="97">
        <v>7</v>
      </c>
      <c r="AC58" s="97">
        <v>11</v>
      </c>
      <c r="AD58" s="97">
        <v>18</v>
      </c>
      <c r="AE58" s="95">
        <v>21</v>
      </c>
      <c r="AF58" s="96">
        <v>15</v>
      </c>
      <c r="AG58" s="97">
        <v>25</v>
      </c>
      <c r="AH58" s="95">
        <v>30</v>
      </c>
      <c r="AI58" s="110">
        <v>27</v>
      </c>
      <c r="AJ58" s="109">
        <v>28</v>
      </c>
      <c r="AK58" s="110">
        <v>19</v>
      </c>
      <c r="AL58" s="108">
        <v>20</v>
      </c>
      <c r="AM58" s="108">
        <v>21</v>
      </c>
      <c r="AN58" s="109">
        <v>22</v>
      </c>
      <c r="AO58" s="97">
        <v>5</v>
      </c>
      <c r="AP58" s="97">
        <v>6</v>
      </c>
      <c r="AQ58" s="97">
        <v>15</v>
      </c>
      <c r="AR58" s="97">
        <v>24</v>
      </c>
      <c r="AS58" s="97">
        <v>25</v>
      </c>
      <c r="AT58" s="95">
        <v>28</v>
      </c>
      <c r="AU58" s="108">
        <v>21</v>
      </c>
      <c r="AV58" s="108">
        <v>27</v>
      </c>
      <c r="AW58" s="108">
        <v>28</v>
      </c>
      <c r="AX58" s="96">
        <v>12</v>
      </c>
      <c r="AY58" s="97">
        <v>13</v>
      </c>
      <c r="AZ58" s="97">
        <v>14</v>
      </c>
      <c r="BA58" s="95">
        <v>17</v>
      </c>
      <c r="BB58" s="96">
        <v>8</v>
      </c>
      <c r="BC58" s="97">
        <v>10</v>
      </c>
      <c r="BD58" s="97">
        <v>20</v>
      </c>
      <c r="BE58" s="97">
        <v>21</v>
      </c>
      <c r="BF58" s="97">
        <v>23</v>
      </c>
      <c r="BG58" s="97">
        <v>24</v>
      </c>
      <c r="BH58" s="97">
        <v>25</v>
      </c>
      <c r="BI58" s="95">
        <v>28</v>
      </c>
      <c r="BJ58" s="97">
        <v>9</v>
      </c>
      <c r="BK58" s="97">
        <v>11</v>
      </c>
      <c r="BL58" s="97">
        <v>26</v>
      </c>
    </row>
    <row r="59" spans="1:64" x14ac:dyDescent="0.2">
      <c r="A59" s="386"/>
      <c r="B59" s="387"/>
      <c r="C59" s="241"/>
      <c r="D59" s="241"/>
      <c r="E59" s="52"/>
      <c r="F59" s="51"/>
      <c r="G59" s="241"/>
      <c r="H59" s="241"/>
      <c r="I59" s="52"/>
      <c r="J59" s="51"/>
      <c r="K59" s="241"/>
      <c r="L59" s="241"/>
      <c r="M59" s="241"/>
      <c r="N59" s="241"/>
      <c r="O59" s="52"/>
      <c r="P59" s="51"/>
      <c r="Q59" s="241"/>
      <c r="R59" s="241"/>
      <c r="S59" s="241"/>
      <c r="T59" s="241"/>
      <c r="U59" s="52"/>
      <c r="V59" s="241"/>
      <c r="W59" s="241"/>
      <c r="X59" s="241"/>
      <c r="Y59" s="241"/>
      <c r="Z59" s="241"/>
      <c r="AA59" s="51"/>
      <c r="AB59" s="241"/>
      <c r="AC59" s="241"/>
      <c r="AD59" s="241"/>
      <c r="AE59" s="52"/>
      <c r="AF59" s="51"/>
      <c r="AG59" s="241"/>
      <c r="AH59" s="52"/>
      <c r="AI59" s="243"/>
      <c r="AJ59" s="244"/>
      <c r="AK59" s="243"/>
      <c r="AL59" s="245"/>
      <c r="AM59" s="245"/>
      <c r="AN59" s="244"/>
      <c r="AO59" s="241"/>
      <c r="AP59" s="241"/>
      <c r="AQ59" s="241"/>
      <c r="AR59" s="241"/>
      <c r="AS59" s="241"/>
      <c r="AT59" s="52"/>
      <c r="AU59" s="245"/>
      <c r="AV59" s="245"/>
      <c r="AW59" s="245"/>
      <c r="AX59" s="361" t="s">
        <v>262</v>
      </c>
      <c r="AY59" s="362"/>
      <c r="AZ59" s="362"/>
      <c r="BA59" s="363"/>
      <c r="BB59" s="361" t="s">
        <v>263</v>
      </c>
      <c r="BC59" s="362"/>
      <c r="BD59" s="362"/>
      <c r="BE59" s="362"/>
      <c r="BF59" s="362"/>
      <c r="BG59" s="362"/>
      <c r="BH59" s="362"/>
      <c r="BI59" s="363"/>
      <c r="BJ59" s="362" t="s">
        <v>264</v>
      </c>
      <c r="BK59" s="362"/>
      <c r="BL59" s="362"/>
    </row>
    <row r="60" spans="1:64" ht="12.75" x14ac:dyDescent="0.25">
      <c r="A60" s="379" t="s">
        <v>223</v>
      </c>
      <c r="B60" s="380"/>
      <c r="C60" s="174">
        <v>54.314</v>
      </c>
      <c r="D60" s="174">
        <v>52.963000000000001</v>
      </c>
      <c r="E60" s="175">
        <v>52.914999999999999</v>
      </c>
      <c r="F60" s="176">
        <v>53.603000000000002</v>
      </c>
      <c r="G60" s="174">
        <v>51.747999999999998</v>
      </c>
      <c r="H60" s="174">
        <v>51.247999999999998</v>
      </c>
      <c r="I60" s="175">
        <v>54.918999999999997</v>
      </c>
      <c r="J60" s="176">
        <v>54.104999999999997</v>
      </c>
      <c r="K60" s="174">
        <v>53.338999999999999</v>
      </c>
      <c r="L60" s="174">
        <v>50.749000000000002</v>
      </c>
      <c r="M60" s="174">
        <v>56.725999999999999</v>
      </c>
      <c r="N60" s="174">
        <v>49.011000000000003</v>
      </c>
      <c r="O60" s="175">
        <v>47.707999999999998</v>
      </c>
      <c r="P60" s="176">
        <v>53.317</v>
      </c>
      <c r="Q60" s="174">
        <v>52.715000000000003</v>
      </c>
      <c r="R60" s="174">
        <v>53.911999999999999</v>
      </c>
      <c r="S60" s="174">
        <v>48.493000000000002</v>
      </c>
      <c r="T60" s="174">
        <v>48.305999999999997</v>
      </c>
      <c r="U60" s="175">
        <v>50.844999999999999</v>
      </c>
      <c r="V60" s="174">
        <v>49.901000000000003</v>
      </c>
      <c r="W60" s="174">
        <v>47.49</v>
      </c>
      <c r="X60" s="174">
        <v>47.871000000000002</v>
      </c>
      <c r="Y60" s="174">
        <v>49.122999999999998</v>
      </c>
      <c r="Z60" s="174">
        <v>50.302999999999997</v>
      </c>
      <c r="AA60" s="176">
        <v>56.290999999999997</v>
      </c>
      <c r="AB60" s="174">
        <v>53.987000000000002</v>
      </c>
      <c r="AC60" s="174">
        <v>53.41</v>
      </c>
      <c r="AD60" s="174">
        <v>51.29</v>
      </c>
      <c r="AE60" s="175">
        <v>54.305</v>
      </c>
      <c r="AF60" s="176">
        <v>51.689</v>
      </c>
      <c r="AG60" s="174">
        <v>55.002000000000002</v>
      </c>
      <c r="AH60" s="175">
        <v>55.360999999999997</v>
      </c>
      <c r="AI60" s="195">
        <v>52.125999999999998</v>
      </c>
      <c r="AJ60" s="196">
        <v>51.206000000000003</v>
      </c>
      <c r="AK60" s="195">
        <v>56.542999999999999</v>
      </c>
      <c r="AL60" s="122">
        <v>52.761000000000003</v>
      </c>
      <c r="AM60" s="122">
        <v>53.286999999999999</v>
      </c>
      <c r="AN60" s="196">
        <v>51.811</v>
      </c>
      <c r="AO60" s="174">
        <v>53.267000000000003</v>
      </c>
      <c r="AP60" s="174">
        <v>52.828000000000003</v>
      </c>
      <c r="AQ60" s="174">
        <v>55.62</v>
      </c>
      <c r="AR60" s="174">
        <v>52.911999999999999</v>
      </c>
      <c r="AS60" s="174">
        <v>53.774999999999999</v>
      </c>
      <c r="AT60" s="175">
        <v>54.097000000000001</v>
      </c>
      <c r="AU60" s="122">
        <v>55.2</v>
      </c>
      <c r="AV60" s="122">
        <v>54.101999999999997</v>
      </c>
      <c r="AW60" s="122">
        <v>54.453000000000003</v>
      </c>
      <c r="AX60" s="176">
        <v>52.768000000000001</v>
      </c>
      <c r="AY60" s="174">
        <v>52.405000000000001</v>
      </c>
      <c r="AZ60" s="174">
        <v>51.539000000000001</v>
      </c>
      <c r="BA60" s="175">
        <v>54.164999999999999</v>
      </c>
      <c r="BB60" s="176">
        <v>52.929000000000002</v>
      </c>
      <c r="BC60" s="174">
        <v>52.807000000000002</v>
      </c>
      <c r="BD60" s="174">
        <v>52.603000000000002</v>
      </c>
      <c r="BE60" s="174">
        <v>55.250999999999998</v>
      </c>
      <c r="BF60" s="174">
        <v>51.857999999999997</v>
      </c>
      <c r="BG60" s="174">
        <v>51.988</v>
      </c>
      <c r="BH60" s="174">
        <v>50.79</v>
      </c>
      <c r="BI60" s="175">
        <v>51.802</v>
      </c>
      <c r="BJ60" s="174">
        <v>57.651000000000003</v>
      </c>
      <c r="BK60" s="174">
        <v>58.302</v>
      </c>
      <c r="BL60" s="174">
        <v>57.686</v>
      </c>
    </row>
    <row r="61" spans="1:64" ht="12.75" x14ac:dyDescent="0.25">
      <c r="A61" s="377" t="s">
        <v>228</v>
      </c>
      <c r="B61" s="378"/>
      <c r="C61" s="174">
        <v>2.5000000000000001E-2</v>
      </c>
      <c r="D61" s="174">
        <v>6.5000000000000002E-2</v>
      </c>
      <c r="E61" s="175">
        <v>2.9000000000000001E-2</v>
      </c>
      <c r="F61" s="176">
        <v>5.1999999999999998E-2</v>
      </c>
      <c r="G61" s="174">
        <v>4.8000000000000001E-2</v>
      </c>
      <c r="H61" s="174">
        <v>7.0999999999999994E-2</v>
      </c>
      <c r="I61" s="175">
        <v>5.1999999999999998E-2</v>
      </c>
      <c r="J61" s="102" t="s">
        <v>209</v>
      </c>
      <c r="K61" s="174">
        <v>4.2000000000000003E-2</v>
      </c>
      <c r="L61" s="174">
        <v>2.5000000000000001E-2</v>
      </c>
      <c r="M61" s="174">
        <v>2.1000000000000001E-2</v>
      </c>
      <c r="N61" s="174">
        <v>4.0000000000000001E-3</v>
      </c>
      <c r="O61" s="175">
        <v>3.1E-2</v>
      </c>
      <c r="P61" s="102" t="s">
        <v>209</v>
      </c>
      <c r="Q61" s="174">
        <v>3.3000000000000002E-2</v>
      </c>
      <c r="R61" s="102" t="s">
        <v>209</v>
      </c>
      <c r="S61" s="174">
        <v>0.03</v>
      </c>
      <c r="T61" s="174">
        <v>8.0000000000000002E-3</v>
      </c>
      <c r="U61" s="175">
        <v>1.2E-2</v>
      </c>
      <c r="V61" s="174">
        <v>2.1999999999999999E-2</v>
      </c>
      <c r="W61" s="174">
        <v>2.1999999999999999E-2</v>
      </c>
      <c r="X61" s="174">
        <v>3.1E-2</v>
      </c>
      <c r="Y61" s="174">
        <v>5.5E-2</v>
      </c>
      <c r="Z61" s="175">
        <v>5.2999999999999999E-2</v>
      </c>
      <c r="AA61" s="102" t="s">
        <v>209</v>
      </c>
      <c r="AB61" s="174">
        <v>4.5999999999999999E-2</v>
      </c>
      <c r="AC61" s="174">
        <v>4.3999999999999997E-2</v>
      </c>
      <c r="AD61" s="174">
        <v>7.3999999999999996E-2</v>
      </c>
      <c r="AE61" s="102" t="s">
        <v>209</v>
      </c>
      <c r="AF61" s="176">
        <v>7.2999999999999995E-2</v>
      </c>
      <c r="AG61" s="174">
        <v>3.5000000000000003E-2</v>
      </c>
      <c r="AH61" s="175">
        <v>0.04</v>
      </c>
      <c r="AI61" s="195">
        <v>6.2E-2</v>
      </c>
      <c r="AJ61" s="196">
        <v>5.2999999999999999E-2</v>
      </c>
      <c r="AK61" s="195">
        <v>3.4000000000000002E-2</v>
      </c>
      <c r="AL61" s="122">
        <v>1.2999999999999999E-2</v>
      </c>
      <c r="AM61" s="122">
        <v>3.9E-2</v>
      </c>
      <c r="AN61" s="196">
        <v>3.5000000000000003E-2</v>
      </c>
      <c r="AO61" s="174">
        <v>2.5999999999999999E-2</v>
      </c>
      <c r="AP61" s="102" t="s">
        <v>209</v>
      </c>
      <c r="AQ61" s="102" t="s">
        <v>209</v>
      </c>
      <c r="AR61" s="174">
        <v>1.4E-2</v>
      </c>
      <c r="AS61" s="174">
        <v>6.0000000000000001E-3</v>
      </c>
      <c r="AT61" s="103" t="s">
        <v>209</v>
      </c>
      <c r="AU61" s="122">
        <v>0.01</v>
      </c>
      <c r="AV61" s="114" t="s">
        <v>209</v>
      </c>
      <c r="AW61" s="122">
        <v>1.7000000000000001E-2</v>
      </c>
      <c r="AX61" s="176">
        <v>4.2999999999999997E-2</v>
      </c>
      <c r="AY61" s="174">
        <v>4.4999999999999998E-2</v>
      </c>
      <c r="AZ61" s="174">
        <v>3.3000000000000002E-2</v>
      </c>
      <c r="BA61" s="175">
        <v>2E-3</v>
      </c>
      <c r="BB61" s="102" t="s">
        <v>209</v>
      </c>
      <c r="BC61" s="174">
        <v>3.1E-2</v>
      </c>
      <c r="BD61" s="102" t="s">
        <v>209</v>
      </c>
      <c r="BE61" s="174">
        <v>0.02</v>
      </c>
      <c r="BF61" s="174">
        <v>3.1E-2</v>
      </c>
      <c r="BG61" s="174">
        <v>2.4E-2</v>
      </c>
      <c r="BH61" s="174">
        <v>9.1999999999999998E-2</v>
      </c>
      <c r="BI61" s="175">
        <v>3.1E-2</v>
      </c>
      <c r="BJ61" s="174">
        <v>6.0000000000000001E-3</v>
      </c>
      <c r="BK61" s="102" t="s">
        <v>209</v>
      </c>
      <c r="BL61" s="102" t="s">
        <v>209</v>
      </c>
    </row>
    <row r="62" spans="1:64" ht="12.75" x14ac:dyDescent="0.25">
      <c r="A62" s="377" t="s">
        <v>227</v>
      </c>
      <c r="B62" s="378"/>
      <c r="C62" s="174">
        <v>4.7530000000000001</v>
      </c>
      <c r="D62" s="174">
        <v>5.8079999999999998</v>
      </c>
      <c r="E62" s="175">
        <v>6.28</v>
      </c>
      <c r="F62" s="176">
        <v>5.7949999999999999</v>
      </c>
      <c r="G62" s="174">
        <v>8.0410000000000004</v>
      </c>
      <c r="H62" s="174">
        <v>8.0150000000000006</v>
      </c>
      <c r="I62" s="175">
        <v>4.3840000000000003</v>
      </c>
      <c r="J62" s="176">
        <v>5.2489999999999997</v>
      </c>
      <c r="K62" s="174">
        <v>5.6589999999999998</v>
      </c>
      <c r="L62" s="174">
        <v>9.1430000000000007</v>
      </c>
      <c r="M62" s="174">
        <v>1.7509999999999999</v>
      </c>
      <c r="N62" s="174">
        <v>10.08</v>
      </c>
      <c r="O62" s="175">
        <v>11.404999999999999</v>
      </c>
      <c r="P62" s="176">
        <v>5.6369999999999996</v>
      </c>
      <c r="Q62" s="174">
        <v>6.2380000000000004</v>
      </c>
      <c r="R62" s="174">
        <v>5.1109999999999998</v>
      </c>
      <c r="S62" s="174">
        <v>10.07</v>
      </c>
      <c r="T62" s="174">
        <v>10.013</v>
      </c>
      <c r="U62" s="175">
        <v>7.9080000000000004</v>
      </c>
      <c r="V62" s="174">
        <v>8.0500000000000007</v>
      </c>
      <c r="W62" s="174">
        <v>10.494</v>
      </c>
      <c r="X62" s="174">
        <v>9.9469999999999992</v>
      </c>
      <c r="Y62" s="174">
        <v>8.5519999999999996</v>
      </c>
      <c r="Z62" s="174">
        <v>7.6280000000000001</v>
      </c>
      <c r="AA62" s="176">
        <v>3.3940000000000001</v>
      </c>
      <c r="AB62" s="174">
        <v>5.01</v>
      </c>
      <c r="AC62" s="174">
        <v>6.1379999999999999</v>
      </c>
      <c r="AD62" s="174">
        <v>8.3659999999999997</v>
      </c>
      <c r="AE62" s="175">
        <v>4.891</v>
      </c>
      <c r="AF62" s="176">
        <v>7.2450000000000001</v>
      </c>
      <c r="AG62" s="174">
        <v>3.855</v>
      </c>
      <c r="AH62" s="175">
        <v>3.4260000000000002</v>
      </c>
      <c r="AI62" s="195">
        <v>7.6740000000000004</v>
      </c>
      <c r="AJ62" s="196">
        <v>8.6379999999999999</v>
      </c>
      <c r="AK62" s="195">
        <v>2.7490000000000001</v>
      </c>
      <c r="AL62" s="122">
        <v>6.8739999999999997</v>
      </c>
      <c r="AM62" s="122">
        <v>6.16</v>
      </c>
      <c r="AN62" s="196">
        <v>7.726</v>
      </c>
      <c r="AO62" s="174">
        <v>5.242</v>
      </c>
      <c r="AP62" s="174">
        <v>5.5389999999999997</v>
      </c>
      <c r="AQ62" s="174">
        <v>2.8380000000000001</v>
      </c>
      <c r="AR62" s="174">
        <v>6.1440000000000001</v>
      </c>
      <c r="AS62" s="174">
        <v>5.407</v>
      </c>
      <c r="AT62" s="175">
        <v>4.2919999999999998</v>
      </c>
      <c r="AU62" s="122">
        <v>3.7690000000000001</v>
      </c>
      <c r="AV62" s="122">
        <v>5.056</v>
      </c>
      <c r="AW62" s="122">
        <v>4.6369999999999996</v>
      </c>
      <c r="AX62" s="176">
        <v>6.0389999999999997</v>
      </c>
      <c r="AY62" s="174">
        <v>5.9740000000000002</v>
      </c>
      <c r="AZ62" s="174">
        <v>6.8090000000000002</v>
      </c>
      <c r="BA62" s="175">
        <v>4.8550000000000004</v>
      </c>
      <c r="BB62" s="176">
        <v>5.8890000000000002</v>
      </c>
      <c r="BC62" s="174">
        <v>5.843</v>
      </c>
      <c r="BD62" s="174">
        <v>5.6710000000000003</v>
      </c>
      <c r="BE62" s="174">
        <v>3.1619999999999999</v>
      </c>
      <c r="BF62" s="174">
        <v>7.1289999999999996</v>
      </c>
      <c r="BG62" s="174">
        <v>6.6580000000000004</v>
      </c>
      <c r="BH62" s="174">
        <v>7.6239999999999997</v>
      </c>
      <c r="BI62" s="175">
        <v>7.1959999999999997</v>
      </c>
      <c r="BJ62" s="174">
        <v>0.28699999999999998</v>
      </c>
      <c r="BK62" s="174">
        <v>0.28199999999999997</v>
      </c>
      <c r="BL62" s="174">
        <v>0.158</v>
      </c>
    </row>
    <row r="63" spans="1:64" ht="12.75" x14ac:dyDescent="0.25">
      <c r="A63" s="377" t="s">
        <v>226</v>
      </c>
      <c r="B63" s="378"/>
      <c r="C63" s="174">
        <v>0.59599999999999997</v>
      </c>
      <c r="D63" s="174">
        <v>0.69299999999999995</v>
      </c>
      <c r="E63" s="175">
        <v>0.51100000000000001</v>
      </c>
      <c r="F63" s="176">
        <v>0.63900000000000001</v>
      </c>
      <c r="G63" s="174">
        <v>0.56899999999999995</v>
      </c>
      <c r="H63" s="174">
        <v>1.119</v>
      </c>
      <c r="I63" s="175">
        <v>0.38</v>
      </c>
      <c r="J63" s="176">
        <v>0.63700000000000001</v>
      </c>
      <c r="K63" s="174">
        <v>0.629</v>
      </c>
      <c r="L63" s="174">
        <v>0.78100000000000003</v>
      </c>
      <c r="M63" s="174">
        <v>0.44900000000000001</v>
      </c>
      <c r="N63" s="174">
        <v>1.2390000000000001</v>
      </c>
      <c r="O63" s="175">
        <v>1.4790000000000001</v>
      </c>
      <c r="P63" s="176">
        <v>0.66800000000000004</v>
      </c>
      <c r="Q63" s="174">
        <v>0.60899999999999999</v>
      </c>
      <c r="R63" s="174">
        <v>0.745</v>
      </c>
      <c r="S63" s="174">
        <v>1.395</v>
      </c>
      <c r="T63" s="174">
        <v>1.258</v>
      </c>
      <c r="U63" s="175">
        <v>0.64400000000000002</v>
      </c>
      <c r="V63" s="174">
        <v>1.133</v>
      </c>
      <c r="W63" s="174">
        <v>1.4450000000000001</v>
      </c>
      <c r="X63" s="174">
        <v>1.3129999999999999</v>
      </c>
      <c r="Y63" s="174">
        <v>1.3340000000000001</v>
      </c>
      <c r="Z63" s="174">
        <v>1.0349999999999999</v>
      </c>
      <c r="AA63" s="176">
        <v>0.29599999999999999</v>
      </c>
      <c r="AB63" s="174">
        <v>0.84799999999999998</v>
      </c>
      <c r="AC63" s="174">
        <v>1.147</v>
      </c>
      <c r="AD63" s="174">
        <v>1.1890000000000001</v>
      </c>
      <c r="AE63" s="175">
        <v>0.57599999999999996</v>
      </c>
      <c r="AF63" s="176">
        <v>1.3109999999999999</v>
      </c>
      <c r="AG63" s="174">
        <v>0.63600000000000001</v>
      </c>
      <c r="AH63" s="175">
        <v>0.59</v>
      </c>
      <c r="AI63" s="195">
        <v>1.1859999999999999</v>
      </c>
      <c r="AJ63" s="196">
        <v>1.17</v>
      </c>
      <c r="AK63" s="195">
        <v>0.27800000000000002</v>
      </c>
      <c r="AL63" s="122">
        <v>0.96099999999999997</v>
      </c>
      <c r="AM63" s="122">
        <v>0.80700000000000005</v>
      </c>
      <c r="AN63" s="196">
        <v>0.77500000000000002</v>
      </c>
      <c r="AO63" s="174">
        <v>0.85</v>
      </c>
      <c r="AP63" s="174">
        <v>0.90500000000000003</v>
      </c>
      <c r="AQ63" s="174">
        <v>0.70099999999999996</v>
      </c>
      <c r="AR63" s="174">
        <v>0.78600000000000003</v>
      </c>
      <c r="AS63" s="174">
        <v>0.746</v>
      </c>
      <c r="AT63" s="175">
        <v>0.82</v>
      </c>
      <c r="AU63" s="122">
        <v>0.55700000000000005</v>
      </c>
      <c r="AV63" s="122">
        <v>0.59199999999999997</v>
      </c>
      <c r="AW63" s="122">
        <v>0.63500000000000001</v>
      </c>
      <c r="AX63" s="176">
        <v>1.1659999999999999</v>
      </c>
      <c r="AY63" s="174">
        <v>1.0249999999999999</v>
      </c>
      <c r="AZ63" s="174">
        <v>1.147</v>
      </c>
      <c r="BA63" s="175">
        <v>0.70399999999999996</v>
      </c>
      <c r="BB63" s="176">
        <v>1.0109999999999999</v>
      </c>
      <c r="BC63" s="174">
        <v>0.97299999999999998</v>
      </c>
      <c r="BD63" s="174">
        <v>1.323</v>
      </c>
      <c r="BE63" s="174">
        <v>0.39200000000000002</v>
      </c>
      <c r="BF63" s="174">
        <v>1.333</v>
      </c>
      <c r="BG63" s="174">
        <v>1.3480000000000001</v>
      </c>
      <c r="BH63" s="174">
        <v>1.2829999999999999</v>
      </c>
      <c r="BI63" s="175">
        <v>1.1000000000000001</v>
      </c>
      <c r="BJ63" s="174">
        <v>0.155</v>
      </c>
      <c r="BK63" s="174">
        <v>0.159</v>
      </c>
      <c r="BL63" s="174">
        <v>4.3999999999999997E-2</v>
      </c>
    </row>
    <row r="64" spans="1:64" x14ac:dyDescent="0.2">
      <c r="A64" s="377" t="s">
        <v>214</v>
      </c>
      <c r="B64" s="378"/>
      <c r="C64" s="174">
        <v>2.246</v>
      </c>
      <c r="D64" s="174">
        <v>2.5670000000000002</v>
      </c>
      <c r="E64" s="175">
        <v>2.6880000000000002</v>
      </c>
      <c r="F64" s="176">
        <v>2.585</v>
      </c>
      <c r="G64" s="174">
        <v>2.9929999999999999</v>
      </c>
      <c r="H64" s="174">
        <v>2.8719999999999999</v>
      </c>
      <c r="I64" s="175">
        <v>2.4710000000000001</v>
      </c>
      <c r="J64" s="176">
        <v>2.6160000000000001</v>
      </c>
      <c r="K64" s="174">
        <v>2.6429999999999998</v>
      </c>
      <c r="L64" s="174">
        <v>3.3559999999999999</v>
      </c>
      <c r="M64" s="174">
        <v>1.8839999999999999</v>
      </c>
      <c r="N64" s="174">
        <v>3.331</v>
      </c>
      <c r="O64" s="175">
        <v>3.7090000000000001</v>
      </c>
      <c r="P64" s="176">
        <v>2.718</v>
      </c>
      <c r="Q64" s="174">
        <v>2.6760000000000002</v>
      </c>
      <c r="R64" s="174">
        <v>2.3050000000000002</v>
      </c>
      <c r="S64" s="174">
        <v>3.0630000000000002</v>
      </c>
      <c r="T64" s="174">
        <v>2.9169999999999998</v>
      </c>
      <c r="U64" s="175">
        <v>2.8279999999999998</v>
      </c>
      <c r="V64" s="174">
        <v>2.7709999999999999</v>
      </c>
      <c r="W64" s="174">
        <v>3.335</v>
      </c>
      <c r="X64" s="174">
        <v>3.3679999999999999</v>
      </c>
      <c r="Y64" s="174">
        <v>2.847</v>
      </c>
      <c r="Z64" s="174">
        <v>3.0150000000000001</v>
      </c>
      <c r="AA64" s="176">
        <v>1.988</v>
      </c>
      <c r="AB64" s="174">
        <v>2.177</v>
      </c>
      <c r="AC64" s="174">
        <v>2.2120000000000002</v>
      </c>
      <c r="AD64" s="174">
        <v>2.194</v>
      </c>
      <c r="AE64" s="175">
        <v>2.339</v>
      </c>
      <c r="AF64" s="176">
        <v>2.2429999999999999</v>
      </c>
      <c r="AG64" s="174">
        <v>2.121</v>
      </c>
      <c r="AH64" s="175">
        <v>1.9910000000000001</v>
      </c>
      <c r="AI64" s="195">
        <v>2.302</v>
      </c>
      <c r="AJ64" s="196">
        <v>2.4849999999999999</v>
      </c>
      <c r="AK64" s="195">
        <v>2.177</v>
      </c>
      <c r="AL64" s="122">
        <v>2.3410000000000002</v>
      </c>
      <c r="AM64" s="122">
        <v>2.3359999999999999</v>
      </c>
      <c r="AN64" s="196">
        <v>2.641</v>
      </c>
      <c r="AO64" s="174">
        <v>2.0089999999999999</v>
      </c>
      <c r="AP64" s="174">
        <v>2.2240000000000002</v>
      </c>
      <c r="AQ64" s="174">
        <v>1.831</v>
      </c>
      <c r="AR64" s="174">
        <v>2.1789999999999998</v>
      </c>
      <c r="AS64" s="174">
        <v>2.1970000000000001</v>
      </c>
      <c r="AT64" s="175">
        <v>2.036</v>
      </c>
      <c r="AU64" s="122">
        <v>1.9930000000000001</v>
      </c>
      <c r="AV64" s="122">
        <v>2.3250000000000002</v>
      </c>
      <c r="AW64" s="122">
        <v>2.218</v>
      </c>
      <c r="AX64" s="176">
        <v>2.2240000000000002</v>
      </c>
      <c r="AY64" s="174">
        <v>2.069</v>
      </c>
      <c r="AZ64" s="174">
        <v>2.379</v>
      </c>
      <c r="BA64" s="175">
        <v>2.113</v>
      </c>
      <c r="BB64" s="176">
        <v>2.3650000000000002</v>
      </c>
      <c r="BC64" s="174">
        <v>2.0609999999999999</v>
      </c>
      <c r="BD64" s="174">
        <v>2.278</v>
      </c>
      <c r="BE64" s="174">
        <v>2.077</v>
      </c>
      <c r="BF64" s="174">
        <v>2.423</v>
      </c>
      <c r="BG64" s="174">
        <v>2.3079999999999998</v>
      </c>
      <c r="BH64" s="174">
        <v>2.298</v>
      </c>
      <c r="BI64" s="175">
        <v>2.3530000000000002</v>
      </c>
      <c r="BJ64" s="174">
        <v>1.669</v>
      </c>
      <c r="BK64" s="174">
        <v>1.601</v>
      </c>
      <c r="BL64" s="174">
        <v>1.633</v>
      </c>
    </row>
    <row r="65" spans="1:64" x14ac:dyDescent="0.2">
      <c r="A65" s="377" t="s">
        <v>99</v>
      </c>
      <c r="B65" s="378"/>
      <c r="C65" s="174">
        <v>2.8000000000000001E-2</v>
      </c>
      <c r="D65" s="174">
        <v>3.5000000000000003E-2</v>
      </c>
      <c r="E65" s="175">
        <v>8.8999999999999996E-2</v>
      </c>
      <c r="F65" s="176">
        <v>7.6999999999999999E-2</v>
      </c>
      <c r="G65" s="174">
        <v>7.0000000000000001E-3</v>
      </c>
      <c r="H65" s="174">
        <v>6.3E-2</v>
      </c>
      <c r="I65" s="175">
        <v>1.7999999999999999E-2</v>
      </c>
      <c r="J65" s="176">
        <v>8.4000000000000005E-2</v>
      </c>
      <c r="K65" s="102" t="s">
        <v>209</v>
      </c>
      <c r="L65" s="174">
        <v>7.8E-2</v>
      </c>
      <c r="M65" s="174">
        <v>2.8000000000000001E-2</v>
      </c>
      <c r="N65" s="174">
        <v>6.0999999999999999E-2</v>
      </c>
      <c r="O65" s="175">
        <v>9.2999999999999999E-2</v>
      </c>
      <c r="P65" s="176">
        <v>8.4000000000000005E-2</v>
      </c>
      <c r="Q65" s="174">
        <v>6.5000000000000002E-2</v>
      </c>
      <c r="R65" s="174">
        <v>3.1E-2</v>
      </c>
      <c r="S65" s="174">
        <v>4.8000000000000001E-2</v>
      </c>
      <c r="T65" s="174">
        <v>2.1999999999999999E-2</v>
      </c>
      <c r="U65" s="175">
        <v>7.8E-2</v>
      </c>
      <c r="V65" s="174">
        <v>1.4999999999999999E-2</v>
      </c>
      <c r="W65" s="174">
        <v>8.6999999999999994E-2</v>
      </c>
      <c r="X65" s="174">
        <v>9.7000000000000003E-2</v>
      </c>
      <c r="Y65" s="174">
        <v>4.1000000000000002E-2</v>
      </c>
      <c r="Z65" s="174">
        <v>8.4000000000000005E-2</v>
      </c>
      <c r="AA65" s="176">
        <v>6.5000000000000002E-2</v>
      </c>
      <c r="AB65" s="174">
        <v>4.1000000000000002E-2</v>
      </c>
      <c r="AC65" s="174">
        <v>5.1999999999999998E-2</v>
      </c>
      <c r="AD65" s="174">
        <v>8.5000000000000006E-2</v>
      </c>
      <c r="AE65" s="175">
        <v>6.6000000000000003E-2</v>
      </c>
      <c r="AF65" s="176">
        <v>5.7000000000000002E-2</v>
      </c>
      <c r="AG65" s="174">
        <v>2.1000000000000001E-2</v>
      </c>
      <c r="AH65" s="175">
        <v>3.1E-2</v>
      </c>
      <c r="AI65" s="195">
        <v>3.9E-2</v>
      </c>
      <c r="AJ65" s="196">
        <v>5.8000000000000003E-2</v>
      </c>
      <c r="AK65" s="195">
        <v>6.7000000000000004E-2</v>
      </c>
      <c r="AL65" s="122">
        <v>5.1999999999999998E-2</v>
      </c>
      <c r="AM65" s="122">
        <v>1.7999999999999999E-2</v>
      </c>
      <c r="AN65" s="196">
        <v>5.6000000000000001E-2</v>
      </c>
      <c r="AO65" s="174">
        <v>8.4000000000000005E-2</v>
      </c>
      <c r="AP65" s="174">
        <v>1.7999999999999999E-2</v>
      </c>
      <c r="AQ65" s="174">
        <v>0.115</v>
      </c>
      <c r="AR65" s="174">
        <v>6.5000000000000002E-2</v>
      </c>
      <c r="AS65" s="174">
        <v>0.11899999999999999</v>
      </c>
      <c r="AT65" s="175">
        <v>7.0999999999999994E-2</v>
      </c>
      <c r="AU65" s="122">
        <v>1.9E-2</v>
      </c>
      <c r="AV65" s="122">
        <v>5.3999999999999999E-2</v>
      </c>
      <c r="AW65" s="122">
        <v>5.7000000000000002E-2</v>
      </c>
      <c r="AX65" s="176">
        <v>5.3999999999999999E-2</v>
      </c>
      <c r="AY65" s="174">
        <v>4.8000000000000001E-2</v>
      </c>
      <c r="AZ65" s="174">
        <v>5.8999999999999997E-2</v>
      </c>
      <c r="BA65" s="175">
        <v>2.5999999999999999E-2</v>
      </c>
      <c r="BB65" s="176">
        <v>2.9000000000000001E-2</v>
      </c>
      <c r="BC65" s="174">
        <v>5.1999999999999998E-2</v>
      </c>
      <c r="BD65" s="102" t="s">
        <v>209</v>
      </c>
      <c r="BE65" s="174">
        <v>4.7E-2</v>
      </c>
      <c r="BF65" s="174">
        <v>6.6000000000000003E-2</v>
      </c>
      <c r="BG65" s="174">
        <v>0.127</v>
      </c>
      <c r="BH65" s="102" t="s">
        <v>209</v>
      </c>
      <c r="BI65" s="175">
        <v>3.5000000000000003E-2</v>
      </c>
      <c r="BJ65" s="174">
        <v>2.9000000000000001E-2</v>
      </c>
      <c r="BK65" s="174">
        <v>7.2999999999999995E-2</v>
      </c>
      <c r="BL65" s="174">
        <v>3.9E-2</v>
      </c>
    </row>
    <row r="66" spans="1:64" x14ac:dyDescent="0.2">
      <c r="A66" s="379" t="s">
        <v>100</v>
      </c>
      <c r="B66" s="380"/>
      <c r="C66" s="174">
        <v>22.045000000000002</v>
      </c>
      <c r="D66" s="174">
        <v>21.1</v>
      </c>
      <c r="E66" s="175">
        <v>21.276</v>
      </c>
      <c r="F66" s="176">
        <v>21.177</v>
      </c>
      <c r="G66" s="174">
        <v>20.797000000000001</v>
      </c>
      <c r="H66" s="174">
        <v>20.757999999999999</v>
      </c>
      <c r="I66" s="175">
        <v>22.356000000000002</v>
      </c>
      <c r="J66" s="176">
        <v>22.04</v>
      </c>
      <c r="K66" s="174">
        <v>21.49</v>
      </c>
      <c r="L66" s="174">
        <v>20.486999999999998</v>
      </c>
      <c r="M66" s="174">
        <v>22.959</v>
      </c>
      <c r="N66" s="174">
        <v>19.46</v>
      </c>
      <c r="O66" s="175">
        <v>19.184999999999999</v>
      </c>
      <c r="P66" s="176">
        <v>21.603999999999999</v>
      </c>
      <c r="Q66" s="174">
        <v>21.334</v>
      </c>
      <c r="R66" s="174">
        <v>21.931999999999999</v>
      </c>
      <c r="S66" s="174">
        <v>19.324000000000002</v>
      </c>
      <c r="T66" s="174">
        <v>19.797999999999998</v>
      </c>
      <c r="U66" s="175">
        <v>20.718</v>
      </c>
      <c r="V66" s="174">
        <v>20.146000000000001</v>
      </c>
      <c r="W66" s="174">
        <v>19.09</v>
      </c>
      <c r="X66" s="174">
        <v>19.555</v>
      </c>
      <c r="Y66" s="174">
        <v>20.236000000000001</v>
      </c>
      <c r="Z66" s="174">
        <v>20.54</v>
      </c>
      <c r="AA66" s="176">
        <v>22.856000000000002</v>
      </c>
      <c r="AB66" s="174">
        <v>21.786999999999999</v>
      </c>
      <c r="AC66" s="174">
        <v>21.37</v>
      </c>
      <c r="AD66" s="174">
        <v>20.716999999999999</v>
      </c>
      <c r="AE66" s="175">
        <v>22.012</v>
      </c>
      <c r="AF66" s="176">
        <v>20.951000000000001</v>
      </c>
      <c r="AG66" s="174">
        <v>22.372</v>
      </c>
      <c r="AH66" s="175">
        <v>22.545999999999999</v>
      </c>
      <c r="AI66" s="195">
        <v>20.760999999999999</v>
      </c>
      <c r="AJ66" s="196">
        <v>20.315999999999999</v>
      </c>
      <c r="AK66" s="195">
        <v>22.709</v>
      </c>
      <c r="AL66" s="122">
        <v>20.992999999999999</v>
      </c>
      <c r="AM66" s="122">
        <v>21.207000000000001</v>
      </c>
      <c r="AN66" s="196">
        <v>20.72</v>
      </c>
      <c r="AO66" s="174">
        <v>21.794</v>
      </c>
      <c r="AP66" s="174">
        <v>21.914000000000001</v>
      </c>
      <c r="AQ66" s="174">
        <v>23.077999999999999</v>
      </c>
      <c r="AR66" s="174">
        <v>21.521000000000001</v>
      </c>
      <c r="AS66" s="174">
        <v>22.048999999999999</v>
      </c>
      <c r="AT66" s="175">
        <v>22.344000000000001</v>
      </c>
      <c r="AU66" s="122">
        <v>22.027999999999999</v>
      </c>
      <c r="AV66" s="122">
        <v>21.812999999999999</v>
      </c>
      <c r="AW66" s="122">
        <v>21.82</v>
      </c>
      <c r="AX66" s="176">
        <v>21.379000000000001</v>
      </c>
      <c r="AY66" s="174">
        <v>21.684999999999999</v>
      </c>
      <c r="AZ66" s="174">
        <v>21.157</v>
      </c>
      <c r="BA66" s="175">
        <v>22.277999999999999</v>
      </c>
      <c r="BB66" s="176">
        <v>21.625</v>
      </c>
      <c r="BC66" s="174">
        <v>21.513000000000002</v>
      </c>
      <c r="BD66" s="174">
        <v>21.645</v>
      </c>
      <c r="BE66" s="174">
        <v>22.777000000000001</v>
      </c>
      <c r="BF66" s="174">
        <v>20.794</v>
      </c>
      <c r="BG66" s="174">
        <v>21.405000000000001</v>
      </c>
      <c r="BH66" s="174">
        <v>20.477</v>
      </c>
      <c r="BI66" s="175">
        <v>21.01</v>
      </c>
      <c r="BJ66" s="174">
        <v>24.15</v>
      </c>
      <c r="BK66" s="174">
        <v>24.338000000000001</v>
      </c>
      <c r="BL66" s="174">
        <v>24.266999999999999</v>
      </c>
    </row>
    <row r="67" spans="1:64" x14ac:dyDescent="0.2">
      <c r="A67" s="379" t="s">
        <v>101</v>
      </c>
      <c r="B67" s="380"/>
      <c r="C67" s="174">
        <v>12.787000000000001</v>
      </c>
      <c r="D67" s="174">
        <v>12.478999999999999</v>
      </c>
      <c r="E67" s="175">
        <v>12.561999999999999</v>
      </c>
      <c r="F67" s="176">
        <v>12.545</v>
      </c>
      <c r="G67" s="174">
        <v>12.574999999999999</v>
      </c>
      <c r="H67" s="174">
        <v>12.621</v>
      </c>
      <c r="I67" s="175">
        <v>12.701000000000001</v>
      </c>
      <c r="J67" s="176">
        <v>12.595000000000001</v>
      </c>
      <c r="K67" s="174">
        <v>12.808999999999999</v>
      </c>
      <c r="L67" s="174">
        <v>12.407</v>
      </c>
      <c r="M67" s="174">
        <v>13.176</v>
      </c>
      <c r="N67" s="174">
        <v>12.468999999999999</v>
      </c>
      <c r="O67" s="175">
        <v>12.5</v>
      </c>
      <c r="P67" s="176">
        <v>12.635</v>
      </c>
      <c r="Q67" s="174">
        <v>12.653</v>
      </c>
      <c r="R67" s="174">
        <v>12.869</v>
      </c>
      <c r="S67" s="174">
        <v>12.616</v>
      </c>
      <c r="T67" s="174">
        <v>12.44</v>
      </c>
      <c r="U67" s="175">
        <v>12.566000000000001</v>
      </c>
      <c r="V67" s="174">
        <v>12.644</v>
      </c>
      <c r="W67" s="174">
        <v>12.381</v>
      </c>
      <c r="X67" s="174">
        <v>12.316000000000001</v>
      </c>
      <c r="Y67" s="174">
        <v>12.46</v>
      </c>
      <c r="Z67" s="174">
        <v>12.57</v>
      </c>
      <c r="AA67" s="176">
        <v>12.593</v>
      </c>
      <c r="AB67" s="174">
        <v>12.766</v>
      </c>
      <c r="AC67" s="174">
        <v>12.545999999999999</v>
      </c>
      <c r="AD67" s="174">
        <v>12.52</v>
      </c>
      <c r="AE67" s="175">
        <v>12.534000000000001</v>
      </c>
      <c r="AF67" s="176">
        <v>12.393000000000001</v>
      </c>
      <c r="AG67" s="174">
        <v>12.637</v>
      </c>
      <c r="AH67" s="175">
        <v>12.641999999999999</v>
      </c>
      <c r="AI67" s="195">
        <v>12.397</v>
      </c>
      <c r="AJ67" s="196">
        <v>12.691000000000001</v>
      </c>
      <c r="AK67" s="195">
        <v>12.832000000000001</v>
      </c>
      <c r="AL67" s="122">
        <v>12.694000000000001</v>
      </c>
      <c r="AM67" s="122">
        <v>12.724</v>
      </c>
      <c r="AN67" s="196">
        <v>12.653</v>
      </c>
      <c r="AO67" s="174">
        <v>12.611000000000001</v>
      </c>
      <c r="AP67" s="174">
        <v>12.406000000000001</v>
      </c>
      <c r="AQ67" s="174">
        <v>12.723000000000001</v>
      </c>
      <c r="AR67" s="174">
        <v>12.446</v>
      </c>
      <c r="AS67" s="174">
        <v>12.481999999999999</v>
      </c>
      <c r="AT67" s="175">
        <v>12.797000000000001</v>
      </c>
      <c r="AU67" s="122">
        <v>12.948</v>
      </c>
      <c r="AV67" s="122">
        <v>12.763</v>
      </c>
      <c r="AW67" s="122">
        <v>12.781000000000001</v>
      </c>
      <c r="AX67" s="176">
        <v>12.654</v>
      </c>
      <c r="AY67" s="174">
        <v>12.625999999999999</v>
      </c>
      <c r="AZ67" s="174">
        <v>12.67</v>
      </c>
      <c r="BA67" s="175">
        <v>12.494</v>
      </c>
      <c r="BB67" s="176">
        <v>12.515000000000001</v>
      </c>
      <c r="BC67" s="174">
        <v>12.635</v>
      </c>
      <c r="BD67" s="174">
        <v>12.62</v>
      </c>
      <c r="BE67" s="174">
        <v>12.747999999999999</v>
      </c>
      <c r="BF67" s="174">
        <v>12.569000000000001</v>
      </c>
      <c r="BG67" s="174">
        <v>12.566000000000001</v>
      </c>
      <c r="BH67" s="174">
        <v>12.53</v>
      </c>
      <c r="BI67" s="175">
        <v>12.571999999999999</v>
      </c>
      <c r="BJ67" s="174">
        <v>12.744</v>
      </c>
      <c r="BK67" s="174">
        <v>12.548999999999999</v>
      </c>
      <c r="BL67" s="174">
        <v>12.837</v>
      </c>
    </row>
    <row r="68" spans="1:64" ht="12.75" x14ac:dyDescent="0.25">
      <c r="A68" s="377" t="s">
        <v>224</v>
      </c>
      <c r="B68" s="378"/>
      <c r="C68" s="174">
        <v>0.433</v>
      </c>
      <c r="D68" s="174">
        <v>0.70299999999999996</v>
      </c>
      <c r="E68" s="175">
        <v>0.61399999999999999</v>
      </c>
      <c r="F68" s="176">
        <v>0.52500000000000002</v>
      </c>
      <c r="G68" s="174">
        <v>0.80300000000000005</v>
      </c>
      <c r="H68" s="174">
        <v>0.85099999999999998</v>
      </c>
      <c r="I68" s="175">
        <v>0.36</v>
      </c>
      <c r="J68" s="176">
        <v>0.81899999999999995</v>
      </c>
      <c r="K68" s="174">
        <v>0.79700000000000004</v>
      </c>
      <c r="L68" s="174">
        <v>1.0640000000000001</v>
      </c>
      <c r="M68" s="174">
        <v>0.32100000000000001</v>
      </c>
      <c r="N68" s="174">
        <v>1.232</v>
      </c>
      <c r="O68" s="175">
        <v>1.478</v>
      </c>
      <c r="P68" s="176">
        <v>0.626</v>
      </c>
      <c r="Q68" s="174">
        <v>0.69099999999999995</v>
      </c>
      <c r="R68" s="174">
        <v>0.47099999999999997</v>
      </c>
      <c r="S68" s="174">
        <v>1.196</v>
      </c>
      <c r="T68" s="174">
        <v>1.6919999999999999</v>
      </c>
      <c r="U68" s="175">
        <v>0.80600000000000005</v>
      </c>
      <c r="V68" s="174">
        <v>1.1819999999999999</v>
      </c>
      <c r="W68" s="174">
        <v>1.4990000000000001</v>
      </c>
      <c r="X68" s="174">
        <v>1.585</v>
      </c>
      <c r="Y68" s="174">
        <v>1.234</v>
      </c>
      <c r="Z68" s="174">
        <v>1.1950000000000001</v>
      </c>
      <c r="AA68" s="176">
        <v>0.29799999999999999</v>
      </c>
      <c r="AB68" s="174">
        <v>0.52200000000000002</v>
      </c>
      <c r="AC68" s="174">
        <v>0.70699999999999996</v>
      </c>
      <c r="AD68" s="174">
        <v>0.96699999999999997</v>
      </c>
      <c r="AE68" s="175">
        <v>0.56000000000000005</v>
      </c>
      <c r="AF68" s="176">
        <v>0.98</v>
      </c>
      <c r="AG68" s="174">
        <v>0.6</v>
      </c>
      <c r="AH68" s="175">
        <v>0.49</v>
      </c>
      <c r="AI68" s="195">
        <v>0.88400000000000001</v>
      </c>
      <c r="AJ68" s="196">
        <v>0.95199999999999996</v>
      </c>
      <c r="AK68" s="195">
        <v>0.307</v>
      </c>
      <c r="AL68" s="122">
        <v>0.74299999999999999</v>
      </c>
      <c r="AM68" s="122">
        <v>0.73599999999999999</v>
      </c>
      <c r="AN68" s="196">
        <v>0.95499999999999996</v>
      </c>
      <c r="AO68" s="174">
        <v>0.66500000000000004</v>
      </c>
      <c r="AP68" s="174">
        <v>0.74</v>
      </c>
      <c r="AQ68" s="174">
        <v>0.34200000000000003</v>
      </c>
      <c r="AR68" s="174">
        <v>0.82799999999999996</v>
      </c>
      <c r="AS68" s="174">
        <v>0.74</v>
      </c>
      <c r="AT68" s="175">
        <v>0.52600000000000002</v>
      </c>
      <c r="AU68" s="122">
        <v>0.51500000000000001</v>
      </c>
      <c r="AV68" s="122">
        <v>0.64300000000000002</v>
      </c>
      <c r="AW68" s="122">
        <v>0.55700000000000005</v>
      </c>
      <c r="AX68" s="176">
        <v>1.41</v>
      </c>
      <c r="AY68" s="174">
        <v>1.157</v>
      </c>
      <c r="AZ68" s="174">
        <v>1.236</v>
      </c>
      <c r="BA68" s="175">
        <v>0.71799999999999997</v>
      </c>
      <c r="BB68" s="176">
        <v>1.04</v>
      </c>
      <c r="BC68" s="174">
        <v>1.21</v>
      </c>
      <c r="BD68" s="174">
        <v>1.0389999999999999</v>
      </c>
      <c r="BE68" s="174">
        <v>0.61</v>
      </c>
      <c r="BF68" s="174">
        <v>1.3260000000000001</v>
      </c>
      <c r="BG68" s="174">
        <v>1.341</v>
      </c>
      <c r="BH68" s="174">
        <v>1.5840000000000001</v>
      </c>
      <c r="BI68" s="175">
        <v>0.96799999999999997</v>
      </c>
      <c r="BJ68" s="174">
        <v>0.14199999999999999</v>
      </c>
      <c r="BK68" s="174">
        <v>0.13100000000000001</v>
      </c>
      <c r="BL68" s="174">
        <v>8.5000000000000006E-2</v>
      </c>
    </row>
    <row r="69" spans="1:64" ht="12.75" x14ac:dyDescent="0.25">
      <c r="A69" s="377" t="s">
        <v>225</v>
      </c>
      <c r="B69" s="378"/>
      <c r="C69" s="174">
        <v>3.0000000000000001E-3</v>
      </c>
      <c r="D69" s="174">
        <v>4.5999999999999999E-2</v>
      </c>
      <c r="E69" s="175">
        <v>0.04</v>
      </c>
      <c r="F69" s="176">
        <v>1.4999999999999999E-2</v>
      </c>
      <c r="G69" s="174">
        <v>0.06</v>
      </c>
      <c r="H69" s="174">
        <v>9.8000000000000004E-2</v>
      </c>
      <c r="I69" s="175">
        <v>6.0000000000000001E-3</v>
      </c>
      <c r="J69" s="176">
        <v>1.0999999999999999E-2</v>
      </c>
      <c r="K69" s="174">
        <v>2.1999999999999999E-2</v>
      </c>
      <c r="L69" s="174">
        <v>0.11600000000000001</v>
      </c>
      <c r="M69" s="174">
        <v>7.0000000000000007E-2</v>
      </c>
      <c r="N69" s="174">
        <v>0.191</v>
      </c>
      <c r="O69" s="175">
        <v>0.27400000000000002</v>
      </c>
      <c r="P69" s="176">
        <v>2.1000000000000001E-2</v>
      </c>
      <c r="Q69" s="174">
        <v>3.7999999999999999E-2</v>
      </c>
      <c r="R69" s="174">
        <v>0.03</v>
      </c>
      <c r="S69" s="174">
        <v>0.17100000000000001</v>
      </c>
      <c r="T69" s="174">
        <v>0.20599999999999999</v>
      </c>
      <c r="U69" s="175">
        <v>7.9000000000000001E-2</v>
      </c>
      <c r="V69" s="174">
        <v>0.17799999999999999</v>
      </c>
      <c r="W69" s="174">
        <v>0.24099999999999999</v>
      </c>
      <c r="X69" s="174">
        <v>0.184</v>
      </c>
      <c r="Y69" s="174">
        <v>0.17599999999999999</v>
      </c>
      <c r="Z69" s="174">
        <v>0.124</v>
      </c>
      <c r="AA69" s="176">
        <v>8.9999999999999993E-3</v>
      </c>
      <c r="AB69" s="174">
        <v>1.7000000000000001E-2</v>
      </c>
      <c r="AC69" s="174">
        <v>2.3E-2</v>
      </c>
      <c r="AD69" s="174">
        <v>5.7000000000000002E-2</v>
      </c>
      <c r="AE69" s="175">
        <v>1.2E-2</v>
      </c>
      <c r="AF69" s="176">
        <v>6.6000000000000003E-2</v>
      </c>
      <c r="AG69" s="174">
        <v>8.0000000000000002E-3</v>
      </c>
      <c r="AH69" s="175">
        <v>0.01</v>
      </c>
      <c r="AI69" s="195">
        <v>6.7000000000000004E-2</v>
      </c>
      <c r="AJ69" s="196">
        <v>7.6999999999999999E-2</v>
      </c>
      <c r="AK69" s="195">
        <v>8.9999999999999993E-3</v>
      </c>
      <c r="AL69" s="122">
        <v>0.06</v>
      </c>
      <c r="AM69" s="122">
        <v>5.2999999999999999E-2</v>
      </c>
      <c r="AN69" s="196">
        <v>7.5999999999999998E-2</v>
      </c>
      <c r="AO69" s="174">
        <v>3.9E-2</v>
      </c>
      <c r="AP69" s="174">
        <v>2.1999999999999999E-2</v>
      </c>
      <c r="AQ69" s="174">
        <v>2.4E-2</v>
      </c>
      <c r="AR69" s="174">
        <v>2.8000000000000001E-2</v>
      </c>
      <c r="AS69" s="174">
        <v>1.9E-2</v>
      </c>
      <c r="AT69" s="175">
        <v>2.1999999999999999E-2</v>
      </c>
      <c r="AU69" s="122">
        <v>5.0000000000000001E-3</v>
      </c>
      <c r="AV69" s="122">
        <v>2.8000000000000001E-2</v>
      </c>
      <c r="AW69" s="122">
        <v>2.3E-2</v>
      </c>
      <c r="AX69" s="176">
        <v>2.8000000000000001E-2</v>
      </c>
      <c r="AY69" s="174">
        <v>3.5999999999999997E-2</v>
      </c>
      <c r="AZ69" s="174">
        <v>4.4999999999999998E-2</v>
      </c>
      <c r="BA69" s="175">
        <v>2.1999999999999999E-2</v>
      </c>
      <c r="BB69" s="176">
        <v>4.4999999999999998E-2</v>
      </c>
      <c r="BC69" s="174">
        <v>3.2000000000000001E-2</v>
      </c>
      <c r="BD69" s="174">
        <v>4.2999999999999997E-2</v>
      </c>
      <c r="BE69" s="174">
        <v>1.6E-2</v>
      </c>
      <c r="BF69" s="174">
        <v>6.6000000000000003E-2</v>
      </c>
      <c r="BG69" s="174">
        <v>4.9000000000000002E-2</v>
      </c>
      <c r="BH69" s="174">
        <v>7.0000000000000007E-2</v>
      </c>
      <c r="BI69" s="175">
        <v>5.1999999999999998E-2</v>
      </c>
      <c r="BJ69" s="174">
        <v>1.2999999999999999E-2</v>
      </c>
      <c r="BK69" s="174">
        <v>1.6E-2</v>
      </c>
      <c r="BL69" s="174">
        <v>1.6E-2</v>
      </c>
    </row>
    <row r="70" spans="1:64" x14ac:dyDescent="0.2">
      <c r="A70" s="377" t="s">
        <v>215</v>
      </c>
      <c r="B70" s="378"/>
      <c r="C70" s="174">
        <v>0.106</v>
      </c>
      <c r="D70" s="174">
        <v>5.3999999999999999E-2</v>
      </c>
      <c r="E70" s="175">
        <v>0.121</v>
      </c>
      <c r="F70" s="176">
        <v>0.156</v>
      </c>
      <c r="G70" s="174">
        <v>0.14399999999999999</v>
      </c>
      <c r="H70" s="174">
        <v>0.13900000000000001</v>
      </c>
      <c r="I70" s="175">
        <v>8.7999999999999995E-2</v>
      </c>
      <c r="J70" s="176">
        <v>0.14499999999999999</v>
      </c>
      <c r="K70" s="174">
        <v>6.3E-2</v>
      </c>
      <c r="L70" s="174">
        <v>6.3E-2</v>
      </c>
      <c r="M70" s="174">
        <v>7.0999999999999994E-2</v>
      </c>
      <c r="N70" s="174">
        <v>0.122</v>
      </c>
      <c r="O70" s="175">
        <v>0.13300000000000001</v>
      </c>
      <c r="P70" s="176">
        <v>0.124</v>
      </c>
      <c r="Q70" s="174">
        <v>0.06</v>
      </c>
      <c r="R70" s="174">
        <v>8.8999999999999996E-2</v>
      </c>
      <c r="S70" s="174">
        <v>0.123</v>
      </c>
      <c r="T70" s="174">
        <v>9.8000000000000004E-2</v>
      </c>
      <c r="U70" s="175">
        <v>0.11700000000000001</v>
      </c>
      <c r="V70" s="174">
        <v>7.8E-2</v>
      </c>
      <c r="W70" s="174">
        <v>0.185</v>
      </c>
      <c r="X70" s="174">
        <v>0.1</v>
      </c>
      <c r="Y70" s="174">
        <v>3.6999999999999998E-2</v>
      </c>
      <c r="Z70" s="174">
        <v>5.8000000000000003E-2</v>
      </c>
      <c r="AA70" s="176">
        <v>9.6000000000000002E-2</v>
      </c>
      <c r="AB70" s="174">
        <v>8.7999999999999995E-2</v>
      </c>
      <c r="AC70" s="174">
        <v>8.3000000000000004E-2</v>
      </c>
      <c r="AD70" s="174">
        <v>8.6999999999999994E-2</v>
      </c>
      <c r="AE70" s="175">
        <v>0.11899999999999999</v>
      </c>
      <c r="AF70" s="176">
        <v>5.3999999999999999E-2</v>
      </c>
      <c r="AG70" s="174">
        <v>0.11700000000000001</v>
      </c>
      <c r="AH70" s="175">
        <v>4.8000000000000001E-2</v>
      </c>
      <c r="AI70" s="195">
        <v>0.111</v>
      </c>
      <c r="AJ70" s="196">
        <v>7.4999999999999997E-2</v>
      </c>
      <c r="AK70" s="195">
        <v>0.113</v>
      </c>
      <c r="AL70" s="122">
        <v>0.107</v>
      </c>
      <c r="AM70" s="122">
        <v>0.123</v>
      </c>
      <c r="AN70" s="196">
        <v>0.123</v>
      </c>
      <c r="AO70" s="174">
        <v>0.128</v>
      </c>
      <c r="AP70" s="174">
        <v>0.159</v>
      </c>
      <c r="AQ70" s="174">
        <v>0.11700000000000001</v>
      </c>
      <c r="AR70" s="174">
        <v>0.17699999999999999</v>
      </c>
      <c r="AS70" s="174">
        <v>0.128</v>
      </c>
      <c r="AT70" s="175">
        <v>0.1</v>
      </c>
      <c r="AU70" s="122">
        <v>0.16200000000000001</v>
      </c>
      <c r="AV70" s="122">
        <v>0.107</v>
      </c>
      <c r="AW70" s="122">
        <v>7.6999999999999999E-2</v>
      </c>
      <c r="AX70" s="176">
        <v>0.13800000000000001</v>
      </c>
      <c r="AY70" s="174">
        <v>9.0999999999999998E-2</v>
      </c>
      <c r="AZ70" s="174">
        <v>0.111</v>
      </c>
      <c r="BA70" s="175">
        <v>0.121</v>
      </c>
      <c r="BB70" s="176">
        <v>0.13</v>
      </c>
      <c r="BC70" s="174">
        <v>0.02</v>
      </c>
      <c r="BD70" s="174">
        <v>0.17799999999999999</v>
      </c>
      <c r="BE70" s="174">
        <v>0.106</v>
      </c>
      <c r="BF70" s="174">
        <v>7.0000000000000007E-2</v>
      </c>
      <c r="BG70" s="174">
        <v>9.6000000000000002E-2</v>
      </c>
      <c r="BH70" s="174">
        <v>7.4999999999999997E-2</v>
      </c>
      <c r="BI70" s="175">
        <v>8.4000000000000005E-2</v>
      </c>
      <c r="BJ70" s="174">
        <v>4.9000000000000002E-2</v>
      </c>
      <c r="BK70" s="174">
        <v>0.1</v>
      </c>
      <c r="BL70" s="174">
        <v>0.08</v>
      </c>
    </row>
    <row r="71" spans="1:64" x14ac:dyDescent="0.2">
      <c r="A71" s="384" t="s">
        <v>216</v>
      </c>
      <c r="B71" s="385"/>
      <c r="C71" s="177">
        <v>97.335999999999999</v>
      </c>
      <c r="D71" s="177">
        <v>96.513000000000005</v>
      </c>
      <c r="E71" s="178">
        <v>97.125</v>
      </c>
      <c r="F71" s="179">
        <v>97.168999999999997</v>
      </c>
      <c r="G71" s="177">
        <v>97.784999999999997</v>
      </c>
      <c r="H71" s="177">
        <v>97.855000000000004</v>
      </c>
      <c r="I71" s="178">
        <v>97.734999999999999</v>
      </c>
      <c r="J71" s="179">
        <v>98.301000000000002</v>
      </c>
      <c r="K71" s="177">
        <v>97.492999999999995</v>
      </c>
      <c r="L71" s="177">
        <v>98.269000000000005</v>
      </c>
      <c r="M71" s="177">
        <v>97.456000000000003</v>
      </c>
      <c r="N71" s="177">
        <v>97.2</v>
      </c>
      <c r="O71" s="178">
        <v>97.995000000000005</v>
      </c>
      <c r="P71" s="179">
        <v>97.433999999999997</v>
      </c>
      <c r="Q71" s="177">
        <v>97.112000000000009</v>
      </c>
      <c r="R71" s="177">
        <v>97.495000000000005</v>
      </c>
      <c r="S71" s="177">
        <v>96.529000000000011</v>
      </c>
      <c r="T71" s="177">
        <v>96.757999999999996</v>
      </c>
      <c r="U71" s="178">
        <v>96.601000000000013</v>
      </c>
      <c r="V71" s="177">
        <v>96.120000000000019</v>
      </c>
      <c r="W71" s="177">
        <v>96.269000000000005</v>
      </c>
      <c r="X71" s="177">
        <v>96.367000000000004</v>
      </c>
      <c r="Y71" s="177">
        <v>96.095000000000013</v>
      </c>
      <c r="Z71" s="177">
        <v>96.60499999999999</v>
      </c>
      <c r="AA71" s="179">
        <v>97.885999999999996</v>
      </c>
      <c r="AB71" s="177">
        <v>97.289000000000001</v>
      </c>
      <c r="AC71" s="177">
        <v>97.731999999999999</v>
      </c>
      <c r="AD71" s="177">
        <v>97.546000000000006</v>
      </c>
      <c r="AE71" s="178">
        <v>97.414000000000001</v>
      </c>
      <c r="AF71" s="179">
        <v>97.061999999999998</v>
      </c>
      <c r="AG71" s="177">
        <v>97.403999999999996</v>
      </c>
      <c r="AH71" s="178">
        <v>97.174999999999997</v>
      </c>
      <c r="AI71" s="197">
        <v>97.608999999999995</v>
      </c>
      <c r="AJ71" s="198">
        <v>97.721000000000004</v>
      </c>
      <c r="AK71" s="197">
        <v>97.817999999999998</v>
      </c>
      <c r="AL71" s="199">
        <v>97.599000000000004</v>
      </c>
      <c r="AM71" s="199">
        <v>97.49</v>
      </c>
      <c r="AN71" s="198">
        <v>97.570999999999998</v>
      </c>
      <c r="AO71" s="177">
        <v>96.715000000000003</v>
      </c>
      <c r="AP71" s="177">
        <v>96.755000000000024</v>
      </c>
      <c r="AQ71" s="177">
        <v>97.388999999999996</v>
      </c>
      <c r="AR71" s="177">
        <v>97.1</v>
      </c>
      <c r="AS71" s="177">
        <v>97.667999999999992</v>
      </c>
      <c r="AT71" s="178">
        <v>97.10499999999999</v>
      </c>
      <c r="AU71" s="199">
        <v>97.206000000000003</v>
      </c>
      <c r="AV71" s="199">
        <v>97.483000000000004</v>
      </c>
      <c r="AW71" s="199">
        <v>97.275000000000006</v>
      </c>
      <c r="AX71" s="179">
        <v>97.903000000000006</v>
      </c>
      <c r="AY71" s="177">
        <v>97.161000000000001</v>
      </c>
      <c r="AZ71" s="177">
        <v>97.185000000000002</v>
      </c>
      <c r="BA71" s="178">
        <v>97.497999999999976</v>
      </c>
      <c r="BB71" s="179">
        <v>97.578000000000003</v>
      </c>
      <c r="BC71" s="177">
        <v>97.177000000000007</v>
      </c>
      <c r="BD71" s="177">
        <v>97.4</v>
      </c>
      <c r="BE71" s="177">
        <v>97.205999999999989</v>
      </c>
      <c r="BF71" s="177">
        <v>97.665000000000006</v>
      </c>
      <c r="BG71" s="177">
        <v>97.91</v>
      </c>
      <c r="BH71" s="177">
        <v>96.823000000000008</v>
      </c>
      <c r="BI71" s="178">
        <v>97.203000000000003</v>
      </c>
      <c r="BJ71" s="177">
        <v>96.894999999999996</v>
      </c>
      <c r="BK71" s="177">
        <v>97.550999999999974</v>
      </c>
      <c r="BL71" s="177">
        <v>96.844999999999999</v>
      </c>
    </row>
    <row r="72" spans="1:64" x14ac:dyDescent="0.2">
      <c r="A72" s="374" t="s">
        <v>237</v>
      </c>
      <c r="B72" s="180" t="s">
        <v>238</v>
      </c>
      <c r="C72" s="181">
        <v>7.5023406556363197</v>
      </c>
      <c r="D72" s="181">
        <v>7.378317482159086</v>
      </c>
      <c r="E72" s="182">
        <v>7.3352440105691201</v>
      </c>
      <c r="F72" s="183">
        <v>7.4277075849868428</v>
      </c>
      <c r="G72" s="181">
        <v>7.1559645028741583</v>
      </c>
      <c r="H72" s="181">
        <v>7.1074431049827362</v>
      </c>
      <c r="I72" s="182">
        <v>7.5555027010240829</v>
      </c>
      <c r="J72" s="183">
        <v>7.4352178545930103</v>
      </c>
      <c r="K72" s="181">
        <v>7.3797344180825366</v>
      </c>
      <c r="L72" s="181">
        <v>7.0099080035661068</v>
      </c>
      <c r="M72" s="181">
        <v>7.8135797375493841</v>
      </c>
      <c r="N72" s="181">
        <v>6.8647166827920101</v>
      </c>
      <c r="O72" s="182">
        <v>6.6731260330007363</v>
      </c>
      <c r="P72" s="183">
        <v>7.3794185857416563</v>
      </c>
      <c r="Q72" s="181">
        <v>7.3124557946309556</v>
      </c>
      <c r="R72" s="181">
        <v>7.4483365441854081</v>
      </c>
      <c r="S72" s="181">
        <v>6.8347325703237338</v>
      </c>
      <c r="T72" s="181">
        <v>6.791039288450115</v>
      </c>
      <c r="U72" s="182">
        <v>7.0990512079488557</v>
      </c>
      <c r="V72" s="181">
        <v>7.0281772442788188</v>
      </c>
      <c r="W72" s="181">
        <v>6.7307565179861113</v>
      </c>
      <c r="X72" s="181">
        <v>6.765450907977951</v>
      </c>
      <c r="Y72" s="181">
        <v>6.9301952010582148</v>
      </c>
      <c r="Z72" s="181">
        <v>7.0539740763565995</v>
      </c>
      <c r="AA72" s="183">
        <v>7.7110163316971612</v>
      </c>
      <c r="AB72" s="181">
        <v>7.4704730089407487</v>
      </c>
      <c r="AC72" s="181">
        <v>7.3780521204981353</v>
      </c>
      <c r="AD72" s="181">
        <v>7.1096392089362954</v>
      </c>
      <c r="AE72" s="182">
        <v>7.4956503650094701</v>
      </c>
      <c r="AF72" s="183">
        <v>7.1940852779374094</v>
      </c>
      <c r="AG72" s="181">
        <v>7.5906869380041577</v>
      </c>
      <c r="AH72" s="182">
        <v>7.6414281553311554</v>
      </c>
      <c r="AI72" s="200">
        <v>7.21920293355954</v>
      </c>
      <c r="AJ72" s="201">
        <v>7.0984888735318563</v>
      </c>
      <c r="AK72" s="200">
        <v>7.7614212022119204</v>
      </c>
      <c r="AL72" s="202">
        <v>7.2998388067685553</v>
      </c>
      <c r="AM72" s="202">
        <v>7.3729511104086756</v>
      </c>
      <c r="AN72" s="203">
        <v>7.1790794724945828</v>
      </c>
      <c r="AO72" s="181">
        <v>7.4035800067847033</v>
      </c>
      <c r="AP72" s="181">
        <v>7.3469830670230367</v>
      </c>
      <c r="AQ72" s="181">
        <v>7.6669972998385747</v>
      </c>
      <c r="AR72" s="181">
        <v>7.3364826588187118</v>
      </c>
      <c r="AS72" s="181">
        <v>7.4153856286350495</v>
      </c>
      <c r="AT72" s="182">
        <v>7.4914517616350489</v>
      </c>
      <c r="AU72" s="204">
        <v>7.6290469932261482</v>
      </c>
      <c r="AV72" s="204">
        <v>7.4709535209886138</v>
      </c>
      <c r="AW72" s="204">
        <v>7.5266817336543221</v>
      </c>
      <c r="AX72" s="183">
        <v>7.3012297890418463</v>
      </c>
      <c r="AY72" s="181">
        <v>7.2773770743346313</v>
      </c>
      <c r="AZ72" s="181">
        <v>7.176047791732338</v>
      </c>
      <c r="BA72" s="182">
        <v>7.4731100545498421</v>
      </c>
      <c r="BB72" s="183">
        <v>7.3285228842855608</v>
      </c>
      <c r="BC72" s="181">
        <v>7.3249508133525829</v>
      </c>
      <c r="BD72" s="181">
        <v>7.3098812931984751</v>
      </c>
      <c r="BE72" s="181">
        <v>7.6268995574214573</v>
      </c>
      <c r="BF72" s="181">
        <v>7.1980024557571678</v>
      </c>
      <c r="BG72" s="181">
        <v>7.199937383608602</v>
      </c>
      <c r="BH72" s="181">
        <v>7.1025586595151076</v>
      </c>
      <c r="BI72" s="182">
        <v>7.1992429863649621</v>
      </c>
      <c r="BJ72" s="181">
        <v>7.9364837120532021</v>
      </c>
      <c r="BK72" s="181">
        <v>7.9833250230458059</v>
      </c>
      <c r="BL72" s="181">
        <v>7.9414158859025878</v>
      </c>
    </row>
    <row r="73" spans="1:64" x14ac:dyDescent="0.2">
      <c r="A73" s="375"/>
      <c r="B73" s="175" t="s">
        <v>239</v>
      </c>
      <c r="C73" s="184">
        <v>0.48095630917977267</v>
      </c>
      <c r="D73" s="184">
        <v>0.60908239289337918</v>
      </c>
      <c r="E73" s="185">
        <v>0.65719930315391317</v>
      </c>
      <c r="F73" s="186">
        <v>0.55741966552759226</v>
      </c>
      <c r="G73" s="184">
        <v>0.8381038297218858</v>
      </c>
      <c r="H73" s="184">
        <v>0.87939247133474574</v>
      </c>
      <c r="I73" s="185">
        <v>0.42819139822857666</v>
      </c>
      <c r="J73" s="186">
        <v>0.54644462960178442</v>
      </c>
      <c r="K73" s="184">
        <v>0.6046331259986667</v>
      </c>
      <c r="L73" s="184">
        <v>0.98449788087612111</v>
      </c>
      <c r="M73" s="184">
        <v>0.15484358209577312</v>
      </c>
      <c r="N73" s="184">
        <v>1.1290438747603393</v>
      </c>
      <c r="O73" s="185">
        <v>1.3203548988018539</v>
      </c>
      <c r="P73" s="186">
        <v>0.60859554356184387</v>
      </c>
      <c r="Q73" s="184">
        <v>0.67891298785805565</v>
      </c>
      <c r="R73" s="184">
        <v>0.53362572681402221</v>
      </c>
      <c r="S73" s="184">
        <v>1.160633521758899</v>
      </c>
      <c r="T73" s="184">
        <v>1.205749700471578</v>
      </c>
      <c r="U73" s="185">
        <v>0.90339447193722</v>
      </c>
      <c r="V73" s="184">
        <v>0.96458539822597866</v>
      </c>
      <c r="W73" s="184">
        <v>1.2689349874490725</v>
      </c>
      <c r="X73" s="184">
        <v>1.2369122453951518</v>
      </c>
      <c r="Y73" s="184">
        <v>1.0659907523742447</v>
      </c>
      <c r="Z73" s="184">
        <v>0.94114563411289776</v>
      </c>
      <c r="AA73" s="186">
        <v>0.26642176149842745</v>
      </c>
      <c r="AB73" s="184">
        <v>0.50870048677558122</v>
      </c>
      <c r="AC73" s="184">
        <v>0.59675310883413291</v>
      </c>
      <c r="AD73" s="184">
        <v>0.87567698385848813</v>
      </c>
      <c r="AE73" s="185">
        <v>0.48831105993805513</v>
      </c>
      <c r="AF73" s="186">
        <v>0.78788584476404699</v>
      </c>
      <c r="AG73" s="184">
        <v>0.38683790875093832</v>
      </c>
      <c r="AH73" s="185">
        <v>0.33582932417036854</v>
      </c>
      <c r="AI73" s="205">
        <v>0.76002288914802862</v>
      </c>
      <c r="AJ73" s="203">
        <v>0.88479648278114398</v>
      </c>
      <c r="AK73" s="205">
        <v>0.2132763899061498</v>
      </c>
      <c r="AL73" s="202">
        <v>0.68053419301178342</v>
      </c>
      <c r="AM73" s="202">
        <v>0.60683636560000842</v>
      </c>
      <c r="AN73" s="203">
        <v>0.80942824914618106</v>
      </c>
      <c r="AO73" s="184">
        <v>0.58189161558328162</v>
      </c>
      <c r="AP73" s="184">
        <v>0.64173102207169386</v>
      </c>
      <c r="AQ73" s="184">
        <v>0.3101993023375747</v>
      </c>
      <c r="AR73" s="184">
        <v>0.65061072320008273</v>
      </c>
      <c r="AS73" s="184">
        <v>0.56857742584650262</v>
      </c>
      <c r="AT73" s="185">
        <v>0.49085339507008036</v>
      </c>
      <c r="AU73" s="202">
        <v>0.34686387090403659</v>
      </c>
      <c r="AV73" s="202">
        <v>0.51131029686587171</v>
      </c>
      <c r="AW73" s="202">
        <v>0.45288865404206063</v>
      </c>
      <c r="AX73" s="186">
        <v>0.67313038677046999</v>
      </c>
      <c r="AY73" s="184">
        <v>0.7064119686657786</v>
      </c>
      <c r="AZ73" s="184">
        <v>0.80967343570006667</v>
      </c>
      <c r="BA73" s="185">
        <v>0.50858574478135687</v>
      </c>
      <c r="BB73" s="186">
        <v>0.65175139777112956</v>
      </c>
      <c r="BC73" s="184">
        <v>0.65548305621186065</v>
      </c>
      <c r="BD73" s="184">
        <v>0.6672518467251991</v>
      </c>
      <c r="BE73" s="184">
        <v>0.35522881868080336</v>
      </c>
      <c r="BF73" s="184">
        <v>0.77830004900421978</v>
      </c>
      <c r="BG73" s="184">
        <v>0.77877552157638297</v>
      </c>
      <c r="BH73" s="184">
        <v>0.87986362280626407</v>
      </c>
      <c r="BI73" s="185">
        <v>0.78581184442583629</v>
      </c>
      <c r="BJ73" s="184">
        <v>4.0729593504118033E-2</v>
      </c>
      <c r="BK73" s="184">
        <v>0</v>
      </c>
      <c r="BL73" s="184">
        <v>3.8385637338074173E-2</v>
      </c>
    </row>
    <row r="74" spans="1:64" x14ac:dyDescent="0.2">
      <c r="A74" s="375"/>
      <c r="B74" s="175" t="s">
        <v>240</v>
      </c>
      <c r="C74" s="184">
        <v>2.5974935316732711E-3</v>
      </c>
      <c r="D74" s="184">
        <v>6.8112620956700745E-3</v>
      </c>
      <c r="E74" s="185">
        <v>3.0238708386621841E-3</v>
      </c>
      <c r="F74" s="186">
        <v>5.419990421948147E-3</v>
      </c>
      <c r="G74" s="184">
        <v>4.9928132190072607E-3</v>
      </c>
      <c r="H74" s="184">
        <v>7.4066921341446931E-3</v>
      </c>
      <c r="I74" s="185">
        <v>5.3811309656524777E-3</v>
      </c>
      <c r="J74" s="186">
        <v>0</v>
      </c>
      <c r="K74" s="184">
        <v>4.3709378140851423E-3</v>
      </c>
      <c r="L74" s="184">
        <v>2.597492558629099E-3</v>
      </c>
      <c r="M74" s="184">
        <v>2.1757883974643276E-3</v>
      </c>
      <c r="N74" s="184">
        <v>4.2142327659404745E-4</v>
      </c>
      <c r="O74" s="185">
        <v>3.2615893809930848E-3</v>
      </c>
      <c r="P74" s="186">
        <v>0</v>
      </c>
      <c r="Q74" s="184">
        <v>3.4432809247089617E-3</v>
      </c>
      <c r="R74" s="184">
        <v>0</v>
      </c>
      <c r="S74" s="184">
        <v>3.1804839068091083E-3</v>
      </c>
      <c r="T74" s="184">
        <v>8.4596934678362733E-4</v>
      </c>
      <c r="U74" s="185">
        <v>1.2602676174487783E-3</v>
      </c>
      <c r="V74" s="184">
        <v>2.3306958957585171E-3</v>
      </c>
      <c r="W74" s="184">
        <v>2.3453835004704484E-3</v>
      </c>
      <c r="X74" s="184">
        <v>3.295455222947742E-3</v>
      </c>
      <c r="Y74" s="184">
        <v>5.8365034832684216E-3</v>
      </c>
      <c r="Z74" s="184">
        <v>5.5904313182468923E-3</v>
      </c>
      <c r="AA74" s="186">
        <v>0</v>
      </c>
      <c r="AB74" s="184">
        <v>4.7879125741592523E-3</v>
      </c>
      <c r="AC74" s="184">
        <v>4.5719480958794937E-3</v>
      </c>
      <c r="AD74" s="184">
        <v>7.7157128570817975E-3</v>
      </c>
      <c r="AE74" s="185">
        <v>0</v>
      </c>
      <c r="AF74" s="186">
        <v>7.6424003647514779E-3</v>
      </c>
      <c r="AG74" s="184">
        <v>3.6332904454470447E-3</v>
      </c>
      <c r="AH74" s="185">
        <v>4.1529822335139837E-3</v>
      </c>
      <c r="AI74" s="205">
        <v>6.4588621240167345E-3</v>
      </c>
      <c r="AJ74" s="203">
        <v>5.5265028407144919E-3</v>
      </c>
      <c r="AK74" s="205">
        <v>3.5105147047281653E-3</v>
      </c>
      <c r="AL74" s="202">
        <v>1.352922994476349E-3</v>
      </c>
      <c r="AM74" s="202">
        <v>4.0589543268120245E-3</v>
      </c>
      <c r="AN74" s="203">
        <v>3.647911592678835E-3</v>
      </c>
      <c r="AO74" s="184">
        <v>2.7182309799706548E-3</v>
      </c>
      <c r="AP74" s="184">
        <v>0</v>
      </c>
      <c r="AQ74" s="184">
        <v>0</v>
      </c>
      <c r="AR74" s="184">
        <v>1.4601290023409637E-3</v>
      </c>
      <c r="AS74" s="184">
        <v>6.2234907185166135E-4</v>
      </c>
      <c r="AT74" s="185">
        <v>0</v>
      </c>
      <c r="AU74" s="202">
        <v>1.0395866319337424E-3</v>
      </c>
      <c r="AV74" s="202">
        <v>0</v>
      </c>
      <c r="AW74" s="202">
        <v>1.7675029041557572E-3</v>
      </c>
      <c r="AX74" s="186">
        <v>4.4753119454004628E-3</v>
      </c>
      <c r="AY74" s="184">
        <v>4.7005009055265312E-3</v>
      </c>
      <c r="AZ74" s="184">
        <v>3.4561513166743419E-3</v>
      </c>
      <c r="BA74" s="185">
        <v>2.0755925354789786E-4</v>
      </c>
      <c r="BB74" s="186">
        <v>0</v>
      </c>
      <c r="BC74" s="184">
        <v>3.2344793656148263E-3</v>
      </c>
      <c r="BD74" s="184">
        <v>0</v>
      </c>
      <c r="BE74" s="184">
        <v>2.0766693530979165E-3</v>
      </c>
      <c r="BF74" s="184">
        <v>3.2365878156707987E-3</v>
      </c>
      <c r="BG74" s="184">
        <v>2.5001514927142456E-3</v>
      </c>
      <c r="BH74" s="184">
        <v>9.6772936073124035E-3</v>
      </c>
      <c r="BI74" s="185">
        <v>3.240645103067387E-3</v>
      </c>
      <c r="BJ74" s="184">
        <v>6.2130093723113773E-4</v>
      </c>
      <c r="BK74" s="184">
        <v>0</v>
      </c>
      <c r="BL74" s="184">
        <v>0</v>
      </c>
    </row>
    <row r="75" spans="1:64" x14ac:dyDescent="0.2">
      <c r="A75" s="376"/>
      <c r="B75" s="178" t="s">
        <v>241</v>
      </c>
      <c r="C75" s="187">
        <v>7.9858944583477651</v>
      </c>
      <c r="D75" s="187">
        <v>7.9942111371481355</v>
      </c>
      <c r="E75" s="188">
        <v>7.9954671845616954</v>
      </c>
      <c r="F75" s="189">
        <v>7.9905472409363831</v>
      </c>
      <c r="G75" s="187">
        <v>7.9990611458150518</v>
      </c>
      <c r="H75" s="187">
        <v>7.994242268451627</v>
      </c>
      <c r="I75" s="188">
        <v>7.9890752302183117</v>
      </c>
      <c r="J75" s="189">
        <v>7.9816624841947945</v>
      </c>
      <c r="K75" s="187">
        <v>7.9887384818952878</v>
      </c>
      <c r="L75" s="187">
        <v>7.9970033770008575</v>
      </c>
      <c r="M75" s="187">
        <v>7.9705991080426211</v>
      </c>
      <c r="N75" s="187">
        <v>7.9941819808289436</v>
      </c>
      <c r="O75" s="188">
        <v>7.9967425211835836</v>
      </c>
      <c r="P75" s="189">
        <v>7.9880141293035001</v>
      </c>
      <c r="Q75" s="187">
        <v>7.9948120634137201</v>
      </c>
      <c r="R75" s="187">
        <v>7.9819622709994302</v>
      </c>
      <c r="S75" s="187">
        <v>7.9985465759894421</v>
      </c>
      <c r="T75" s="187">
        <v>7.9976349582684767</v>
      </c>
      <c r="U75" s="188">
        <v>8.0037059475035246</v>
      </c>
      <c r="V75" s="187">
        <v>7.9950933384005562</v>
      </c>
      <c r="W75" s="187">
        <v>8.0020368889356543</v>
      </c>
      <c r="X75" s="187">
        <v>8.0056586085960504</v>
      </c>
      <c r="Y75" s="187">
        <v>8.0020224569157286</v>
      </c>
      <c r="Z75" s="187">
        <v>8.000710141787744</v>
      </c>
      <c r="AA75" s="189">
        <v>7.9774380931955884</v>
      </c>
      <c r="AB75" s="187">
        <v>7.9839614082904893</v>
      </c>
      <c r="AC75" s="187">
        <v>7.9793771774281481</v>
      </c>
      <c r="AD75" s="187">
        <v>7.9930319056518657</v>
      </c>
      <c r="AE75" s="188">
        <v>7.983961424947525</v>
      </c>
      <c r="AF75" s="189">
        <v>7.9896135230662084</v>
      </c>
      <c r="AG75" s="187">
        <v>7.9811581372005431</v>
      </c>
      <c r="AH75" s="188">
        <v>7.9814104617350372</v>
      </c>
      <c r="AI75" s="206">
        <v>7.9856846848315852</v>
      </c>
      <c r="AJ75" s="207">
        <v>7.9888118591537145</v>
      </c>
      <c r="AK75" s="206">
        <v>7.9782081068227981</v>
      </c>
      <c r="AL75" s="208">
        <v>7.9817259227748147</v>
      </c>
      <c r="AM75" s="208">
        <v>7.9838464303354959</v>
      </c>
      <c r="AN75" s="207">
        <v>7.992155633233442</v>
      </c>
      <c r="AO75" s="187">
        <v>7.9881898533479561</v>
      </c>
      <c r="AP75" s="187">
        <v>7.9887140890947306</v>
      </c>
      <c r="AQ75" s="187">
        <v>7.9771966021761491</v>
      </c>
      <c r="AR75" s="187">
        <v>7.9885535110211352</v>
      </c>
      <c r="AS75" s="187">
        <v>7.9845854035534032</v>
      </c>
      <c r="AT75" s="188">
        <v>7.9823051567051291</v>
      </c>
      <c r="AU75" s="208">
        <v>7.9769504507621187</v>
      </c>
      <c r="AV75" s="208">
        <v>7.9822638178544851</v>
      </c>
      <c r="AW75" s="208">
        <v>7.9813378906005381</v>
      </c>
      <c r="AX75" s="189">
        <v>7.978835487757717</v>
      </c>
      <c r="AY75" s="187">
        <v>7.9884895439059367</v>
      </c>
      <c r="AZ75" s="187">
        <v>7.989177378749079</v>
      </c>
      <c r="BA75" s="188">
        <v>7.9819033585847468</v>
      </c>
      <c r="BB75" s="189">
        <v>7.9802742820566905</v>
      </c>
      <c r="BC75" s="187">
        <v>7.9836683489300579</v>
      </c>
      <c r="BD75" s="187">
        <v>7.9771331399236747</v>
      </c>
      <c r="BE75" s="187">
        <v>7.9842050454553588</v>
      </c>
      <c r="BF75" s="187">
        <v>7.9795390925770588</v>
      </c>
      <c r="BG75" s="187">
        <v>7.9812130566776984</v>
      </c>
      <c r="BH75" s="187">
        <v>7.9920995759286839</v>
      </c>
      <c r="BI75" s="188">
        <v>7.9882954758938665</v>
      </c>
      <c r="BJ75" s="187">
        <v>7.9778346064945511</v>
      </c>
      <c r="BK75" s="187">
        <v>7.9833250230458059</v>
      </c>
      <c r="BL75" s="187">
        <v>7.9798015232406616</v>
      </c>
    </row>
    <row r="76" spans="1:64" x14ac:dyDescent="0.2">
      <c r="A76" s="374" t="s">
        <v>242</v>
      </c>
      <c r="B76" s="180" t="s">
        <v>239</v>
      </c>
      <c r="C76" s="181">
        <v>0.29280831423275061</v>
      </c>
      <c r="D76" s="181">
        <v>0.34452022068893451</v>
      </c>
      <c r="E76" s="182">
        <v>0.36881040979654744</v>
      </c>
      <c r="F76" s="183">
        <v>0.38898136653254589</v>
      </c>
      <c r="G76" s="181">
        <v>0.47240736045731679</v>
      </c>
      <c r="H76" s="181">
        <v>0.43068223157875962</v>
      </c>
      <c r="I76" s="182">
        <v>0.28264122839102224</v>
      </c>
      <c r="J76" s="183">
        <v>0.30369239921805691</v>
      </c>
      <c r="K76" s="181">
        <v>0.31813295167519751</v>
      </c>
      <c r="L76" s="181">
        <v>0.50393622425303475</v>
      </c>
      <c r="M76" s="181">
        <v>0.12941271697835369</v>
      </c>
      <c r="N76" s="181">
        <v>0.53492672932296914</v>
      </c>
      <c r="O76" s="182">
        <v>0.55978198684142311</v>
      </c>
      <c r="P76" s="183">
        <v>0.3109230998553959</v>
      </c>
      <c r="Q76" s="181">
        <v>0.3409233368532637</v>
      </c>
      <c r="R76" s="181">
        <v>0.29858975833271639</v>
      </c>
      <c r="S76" s="181">
        <v>0.51210480458805097</v>
      </c>
      <c r="T76" s="181">
        <v>0.453284907276154</v>
      </c>
      <c r="U76" s="182">
        <v>0.39789759228093091</v>
      </c>
      <c r="V76" s="181">
        <v>0.37165747037219177</v>
      </c>
      <c r="W76" s="181">
        <v>0.48397184630474199</v>
      </c>
      <c r="X76" s="181">
        <v>0.41989669202661783</v>
      </c>
      <c r="Y76" s="181">
        <v>0.3559592989447089</v>
      </c>
      <c r="Z76" s="181">
        <v>0.31953975788986055</v>
      </c>
      <c r="AA76" s="183">
        <v>0.28152777064973233</v>
      </c>
      <c r="AB76" s="181">
        <v>0.30835715345936909</v>
      </c>
      <c r="AC76" s="181">
        <v>0.40256115962835837</v>
      </c>
      <c r="AD76" s="181">
        <v>0.49107208554154891</v>
      </c>
      <c r="AE76" s="182">
        <v>0.307341068474412</v>
      </c>
      <c r="AF76" s="183">
        <v>0.400539498635199</v>
      </c>
      <c r="AG76" s="181">
        <v>0.24018447433719653</v>
      </c>
      <c r="AH76" s="182">
        <v>0.22150274075487369</v>
      </c>
      <c r="AI76" s="200">
        <v>0.49257797997893149</v>
      </c>
      <c r="AJ76" s="201">
        <v>0.52648719003325228</v>
      </c>
      <c r="AK76" s="200">
        <v>0.23145031512369565</v>
      </c>
      <c r="AL76" s="204">
        <v>0.44036315890934441</v>
      </c>
      <c r="AM76" s="202">
        <v>0.39767963552148511</v>
      </c>
      <c r="AN76" s="203">
        <v>0.45227596488771282</v>
      </c>
      <c r="AO76" s="181">
        <v>0.27679880103122589</v>
      </c>
      <c r="AP76" s="181">
        <v>0.26615702486372306</v>
      </c>
      <c r="AQ76" s="181">
        <v>0.15086636083857241</v>
      </c>
      <c r="AR76" s="181">
        <v>0.35340609619602936</v>
      </c>
      <c r="AS76" s="181">
        <v>0.31017341760720507</v>
      </c>
      <c r="AT76" s="182">
        <v>0.20964731934049924</v>
      </c>
      <c r="AU76" s="204">
        <v>0.2670584351817139</v>
      </c>
      <c r="AV76" s="204">
        <v>0.31154949814362698</v>
      </c>
      <c r="AW76" s="204">
        <v>0.30250772732246672</v>
      </c>
      <c r="AX76" s="183">
        <v>0.31166606717962475</v>
      </c>
      <c r="AY76" s="181">
        <v>0.27132814804493299</v>
      </c>
      <c r="AZ76" s="181">
        <v>0.30767527506908088</v>
      </c>
      <c r="BA76" s="182">
        <v>0.28087025236927832</v>
      </c>
      <c r="BB76" s="183">
        <v>0.30924194080772449</v>
      </c>
      <c r="BC76" s="181">
        <v>0.29974081467456004</v>
      </c>
      <c r="BD76" s="181">
        <v>0.2615338571976551</v>
      </c>
      <c r="BE76" s="181">
        <v>0.15920061960171594</v>
      </c>
      <c r="BF76" s="181">
        <v>0.38792107934110676</v>
      </c>
      <c r="BG76" s="181">
        <v>0.30796400518504741</v>
      </c>
      <c r="BH76" s="181">
        <v>0.37667420491916059</v>
      </c>
      <c r="BI76" s="182">
        <v>0.39284538005907421</v>
      </c>
      <c r="BJ76" s="181">
        <v>5.8353676069251709E-3</v>
      </c>
      <c r="BK76" s="181">
        <v>4.5509863151226057E-2</v>
      </c>
      <c r="BL76" s="181">
        <v>0</v>
      </c>
    </row>
    <row r="77" spans="1:64" x14ac:dyDescent="0.2">
      <c r="A77" s="375"/>
      <c r="B77" s="175" t="s">
        <v>243</v>
      </c>
      <c r="C77" s="184">
        <v>3.1741480753300581E-3</v>
      </c>
      <c r="D77" s="184">
        <v>5.8158277550866546E-3</v>
      </c>
      <c r="E77" s="185">
        <v>5.9486319072938998E-2</v>
      </c>
      <c r="F77" s="186">
        <v>3.0382465443655944E-3</v>
      </c>
      <c r="G77" s="184">
        <v>4.2869449074644544E-2</v>
      </c>
      <c r="H77" s="184">
        <v>1.0708766237428551E-2</v>
      </c>
      <c r="I77" s="185">
        <v>3.7222908296703064E-2</v>
      </c>
      <c r="J77" s="186">
        <v>4.9156898160573156E-2</v>
      </c>
      <c r="K77" s="184">
        <v>1.8906710979464184E-3</v>
      </c>
      <c r="L77" s="184">
        <v>8.2042222246176313E-2</v>
      </c>
      <c r="M77" s="184">
        <v>0</v>
      </c>
      <c r="N77" s="184">
        <v>1.5175382113813696E-2</v>
      </c>
      <c r="O77" s="185">
        <v>4.141097626083981E-2</v>
      </c>
      <c r="P77" s="186">
        <v>5.0509760363530623E-2</v>
      </c>
      <c r="Q77" s="184">
        <v>4.8384481831950973E-2</v>
      </c>
      <c r="R77" s="184">
        <v>0</v>
      </c>
      <c r="S77" s="184">
        <v>0</v>
      </c>
      <c r="T77" s="184">
        <v>3.3261347735218535E-2</v>
      </c>
      <c r="U77" s="185">
        <v>8.6436379282561385E-2</v>
      </c>
      <c r="V77" s="184">
        <v>0</v>
      </c>
      <c r="W77" s="184">
        <v>3.9895230750713169E-2</v>
      </c>
      <c r="X77" s="184">
        <v>8.3889805470286113E-2</v>
      </c>
      <c r="Y77" s="184">
        <v>3.5161540110386524E-2</v>
      </c>
      <c r="Z77" s="184">
        <v>6.2697558725353486E-2</v>
      </c>
      <c r="AA77" s="186">
        <v>2.7597712084843178E-2</v>
      </c>
      <c r="AB77" s="184">
        <v>0</v>
      </c>
      <c r="AC77" s="184">
        <v>0</v>
      </c>
      <c r="AD77" s="184">
        <v>0</v>
      </c>
      <c r="AE77" s="185">
        <v>3.2242058891484147E-2</v>
      </c>
      <c r="AF77" s="186">
        <v>0</v>
      </c>
      <c r="AG77" s="184">
        <v>0</v>
      </c>
      <c r="AH77" s="185">
        <v>0</v>
      </c>
      <c r="AI77" s="205">
        <v>0</v>
      </c>
      <c r="AJ77" s="203">
        <v>0</v>
      </c>
      <c r="AK77" s="205">
        <v>8.8524916363522995E-3</v>
      </c>
      <c r="AL77" s="202">
        <v>0</v>
      </c>
      <c r="AM77" s="202">
        <v>0</v>
      </c>
      <c r="AN77" s="203">
        <v>7.4939298047402361E-3</v>
      </c>
      <c r="AO77" s="184">
        <v>1.3185545458158433E-2</v>
      </c>
      <c r="AP77" s="184">
        <v>3.3570545210853446E-2</v>
      </c>
      <c r="AQ77" s="184">
        <v>3.4893754773365281E-2</v>
      </c>
      <c r="AR77" s="184">
        <v>1.9792951573025859E-2</v>
      </c>
      <c r="AS77" s="184">
        <v>4.7859578179164849E-2</v>
      </c>
      <c r="AT77" s="185">
        <v>1.6432359995594413E-2</v>
      </c>
      <c r="AU77" s="202">
        <v>0</v>
      </c>
      <c r="AV77" s="202">
        <v>6.4602111076715501E-3</v>
      </c>
      <c r="AW77" s="202">
        <v>0</v>
      </c>
      <c r="AX77" s="186">
        <v>0</v>
      </c>
      <c r="AY77" s="184">
        <v>5.4503993466585377E-3</v>
      </c>
      <c r="AZ77" s="184">
        <v>2.9358001076239953E-3</v>
      </c>
      <c r="BA77" s="185">
        <v>2.0086474004832176E-2</v>
      </c>
      <c r="BB77" s="186">
        <v>0</v>
      </c>
      <c r="BC77" s="184">
        <v>0</v>
      </c>
      <c r="BD77" s="184">
        <v>0</v>
      </c>
      <c r="BE77" s="184">
        <v>4.6632666217618864E-2</v>
      </c>
      <c r="BF77" s="184">
        <v>0</v>
      </c>
      <c r="BG77" s="184">
        <v>4.0738933635345682E-3</v>
      </c>
      <c r="BH77" s="184">
        <v>0</v>
      </c>
      <c r="BI77" s="185">
        <v>0</v>
      </c>
      <c r="BJ77" s="184">
        <v>6.3881909941444437E-2</v>
      </c>
      <c r="BK77" s="184">
        <v>6.9648095767389437E-2</v>
      </c>
      <c r="BL77" s="184">
        <v>8.1264509363454099E-2</v>
      </c>
    </row>
    <row r="78" spans="1:64" x14ac:dyDescent="0.2">
      <c r="A78" s="375"/>
      <c r="B78" s="175" t="s">
        <v>244</v>
      </c>
      <c r="C78" s="184">
        <v>6.5088774620198353E-2</v>
      </c>
      <c r="D78" s="184">
        <v>7.6329574212483486E-2</v>
      </c>
      <c r="E78" s="185">
        <v>5.600560701795914E-2</v>
      </c>
      <c r="F78" s="186">
        <v>7.0006989676215062E-2</v>
      </c>
      <c r="G78" s="184">
        <v>6.2210217265298427E-2</v>
      </c>
      <c r="H78" s="184">
        <v>0.12269910663050443</v>
      </c>
      <c r="I78" s="185">
        <v>4.1333214766823639E-2</v>
      </c>
      <c r="J78" s="186">
        <v>6.9210274635286242E-2</v>
      </c>
      <c r="K78" s="184">
        <v>6.880521440035034E-2</v>
      </c>
      <c r="L78" s="184">
        <v>8.5292473045942591E-2</v>
      </c>
      <c r="M78" s="184">
        <v>4.8897772142046769E-2</v>
      </c>
      <c r="N78" s="184">
        <v>0.13720666368109549</v>
      </c>
      <c r="O78" s="185">
        <v>0.1635615186591283</v>
      </c>
      <c r="P78" s="186">
        <v>7.3098379094509364E-2</v>
      </c>
      <c r="Q78" s="184">
        <v>6.6791497250920123E-2</v>
      </c>
      <c r="R78" s="184">
        <v>8.1377616308809922E-2</v>
      </c>
      <c r="S78" s="184">
        <v>0.155450285835525</v>
      </c>
      <c r="T78" s="184">
        <v>0.13982687467824925</v>
      </c>
      <c r="U78" s="185">
        <v>7.1090696336380307E-2</v>
      </c>
      <c r="V78" s="184">
        <v>0.1261648018938426</v>
      </c>
      <c r="W78" s="184">
        <v>0.16192145643912229</v>
      </c>
      <c r="X78" s="184">
        <v>0.14671138498656192</v>
      </c>
      <c r="Y78" s="184">
        <v>0.14879600079575084</v>
      </c>
      <c r="Z78" s="184">
        <v>0.11475065313594264</v>
      </c>
      <c r="AA78" s="186">
        <v>3.2058205884063634E-2</v>
      </c>
      <c r="AB78" s="184">
        <v>9.2774709245819001E-2</v>
      </c>
      <c r="AC78" s="184">
        <v>0.12527297821938588</v>
      </c>
      <c r="AD78" s="184">
        <v>0.13030814468866661</v>
      </c>
      <c r="AE78" s="185">
        <v>6.2858907647515741E-2</v>
      </c>
      <c r="AF78" s="186">
        <v>0.14426300911389545</v>
      </c>
      <c r="AG78" s="184">
        <v>6.9396019075746551E-2</v>
      </c>
      <c r="AH78" s="185">
        <v>6.4386892188028302E-2</v>
      </c>
      <c r="AI78" s="205">
        <v>0.1298656767491603</v>
      </c>
      <c r="AJ78" s="203">
        <v>0.12823475883930002</v>
      </c>
      <c r="AK78" s="205">
        <v>3.017046786968092E-2</v>
      </c>
      <c r="AL78" s="202">
        <v>0.10512317837161118</v>
      </c>
      <c r="AM78" s="202">
        <v>8.8281247557405032E-2</v>
      </c>
      <c r="AN78" s="203">
        <v>8.4903057941323898E-2</v>
      </c>
      <c r="AO78" s="184">
        <v>9.3406544341691197E-2</v>
      </c>
      <c r="AP78" s="184">
        <v>9.9510358885030251E-2</v>
      </c>
      <c r="AQ78" s="184">
        <v>7.6398914378184524E-2</v>
      </c>
      <c r="AR78" s="184">
        <v>8.6165042666251093E-2</v>
      </c>
      <c r="AS78" s="184">
        <v>8.1333037683752538E-2</v>
      </c>
      <c r="AT78" s="185">
        <v>8.9780392931244818E-2</v>
      </c>
      <c r="AU78" s="202">
        <v>6.086410653407627E-2</v>
      </c>
      <c r="AV78" s="202">
        <v>6.4633736711938325E-2</v>
      </c>
      <c r="AW78" s="202">
        <v>6.939534027273149E-2</v>
      </c>
      <c r="AX78" s="186">
        <v>0.12755537888411336</v>
      </c>
      <c r="AY78" s="184">
        <v>0.11253843255178748</v>
      </c>
      <c r="AZ78" s="184">
        <v>0.12626634118524005</v>
      </c>
      <c r="BA78" s="185">
        <v>7.6794502863473502E-2</v>
      </c>
      <c r="BB78" s="186">
        <v>0.11067480326951316</v>
      </c>
      <c r="BC78" s="184">
        <v>0.10670896338046378</v>
      </c>
      <c r="BD78" s="184">
        <v>0.14535651403203251</v>
      </c>
      <c r="BE78" s="184">
        <v>4.2782759648976008E-2</v>
      </c>
      <c r="BF78" s="184">
        <v>0.14628547967302408</v>
      </c>
      <c r="BG78" s="184">
        <v>0.14760135520828299</v>
      </c>
      <c r="BH78" s="184">
        <v>0.14185286653252088</v>
      </c>
      <c r="BI78" s="185">
        <v>0.1208670251604979</v>
      </c>
      <c r="BJ78" s="184">
        <v>1.687049502744753E-2</v>
      </c>
      <c r="BK78" s="184">
        <v>1.7213624530215566E-2</v>
      </c>
      <c r="BL78" s="184">
        <v>4.7891124521098807E-3</v>
      </c>
    </row>
    <row r="79" spans="1:64" x14ac:dyDescent="0.2">
      <c r="A79" s="375"/>
      <c r="B79" s="175" t="s">
        <v>245</v>
      </c>
      <c r="C79" s="184">
        <v>1.1778168815771019E-2</v>
      </c>
      <c r="D79" s="184">
        <v>6.051533457425361E-3</v>
      </c>
      <c r="E79" s="185">
        <v>1.349298546842795E-2</v>
      </c>
      <c r="F79" s="186">
        <v>1.7389104492450798E-2</v>
      </c>
      <c r="G79" s="184">
        <v>1.6018580111328007E-2</v>
      </c>
      <c r="H79" s="184">
        <v>1.5507371393101942E-2</v>
      </c>
      <c r="I79" s="185">
        <v>9.7389095855611608E-3</v>
      </c>
      <c r="J79" s="186">
        <v>1.6029176692413459E-2</v>
      </c>
      <c r="K79" s="184">
        <v>7.0117000642052219E-3</v>
      </c>
      <c r="L79" s="184">
        <v>7.0002297870240399E-3</v>
      </c>
      <c r="M79" s="184">
        <v>7.8670725259538995E-3</v>
      </c>
      <c r="N79" s="184">
        <v>1.3745982991554898E-2</v>
      </c>
      <c r="O79" s="185">
        <v>1.4964998409632576E-2</v>
      </c>
      <c r="P79" s="186">
        <v>1.3805910171932801E-2</v>
      </c>
      <c r="Q79" s="184">
        <v>6.6952563577124535E-3</v>
      </c>
      <c r="R79" s="184">
        <v>9.8912407390619825E-3</v>
      </c>
      <c r="S79" s="184">
        <v>1.3945513246002465E-2</v>
      </c>
      <c r="T79" s="184">
        <v>1.1082765880667077E-2</v>
      </c>
      <c r="U79" s="185">
        <v>1.3140891706829486E-2</v>
      </c>
      <c r="V79" s="184">
        <v>8.8372059578079466E-3</v>
      </c>
      <c r="W79" s="184">
        <v>2.1092125978025573E-2</v>
      </c>
      <c r="X79" s="184">
        <v>1.1368709377814704E-2</v>
      </c>
      <c r="Y79" s="184">
        <v>4.1990324129282828E-3</v>
      </c>
      <c r="Z79" s="184">
        <v>6.5426680083620981E-3</v>
      </c>
      <c r="AA79" s="186">
        <v>1.0578663662958628E-2</v>
      </c>
      <c r="AB79" s="184">
        <v>9.7955425532244254E-3</v>
      </c>
      <c r="AC79" s="184">
        <v>9.2232536122812646E-3</v>
      </c>
      <c r="AD79" s="184">
        <v>9.7011011567936477E-3</v>
      </c>
      <c r="AE79" s="185">
        <v>1.3213059216796705E-2</v>
      </c>
      <c r="AF79" s="186">
        <v>6.0458605887298931E-3</v>
      </c>
      <c r="AG79" s="184">
        <v>1.2988989854546181E-2</v>
      </c>
      <c r="AH79" s="185">
        <v>5.3296508954278933E-3</v>
      </c>
      <c r="AI79" s="205">
        <v>1.2366441476079355E-2</v>
      </c>
      <c r="AJ79" s="203">
        <v>8.3635996311556843E-3</v>
      </c>
      <c r="AK79" s="205">
        <v>1.2477505396889714E-2</v>
      </c>
      <c r="AL79" s="202">
        <v>1.1908880763830109E-2</v>
      </c>
      <c r="AM79" s="202">
        <v>1.3690273117605681E-2</v>
      </c>
      <c r="AN79" s="203">
        <v>1.3710042944014166E-2</v>
      </c>
      <c r="AO79" s="184">
        <v>1.4311344066694731E-2</v>
      </c>
      <c r="AP79" s="184">
        <v>1.7788073341051779E-2</v>
      </c>
      <c r="AQ79" s="184">
        <v>1.2973797196874652E-2</v>
      </c>
      <c r="AR79" s="184">
        <v>1.974212518622976E-2</v>
      </c>
      <c r="AS79" s="184">
        <v>1.4198753148931466E-2</v>
      </c>
      <c r="AT79" s="185">
        <v>1.1139859750690866E-2</v>
      </c>
      <c r="AU79" s="202">
        <v>1.8010805829399755E-2</v>
      </c>
      <c r="AV79" s="202">
        <v>1.1885936603396943E-2</v>
      </c>
      <c r="AW79" s="202">
        <v>8.5616877195264021E-3</v>
      </c>
      <c r="AX79" s="186">
        <v>1.5360006052684927E-2</v>
      </c>
      <c r="AY79" s="184">
        <v>1.0165540211846553E-2</v>
      </c>
      <c r="AZ79" s="184">
        <v>1.2432521838034935E-2</v>
      </c>
      <c r="BA79" s="185">
        <v>1.3429347697066088E-2</v>
      </c>
      <c r="BB79" s="186">
        <v>1.447948212602451E-2</v>
      </c>
      <c r="BC79" s="184">
        <v>2.2316707955947579E-3</v>
      </c>
      <c r="BD79" s="184">
        <v>1.9897876498127586E-2</v>
      </c>
      <c r="BE79" s="184">
        <v>1.1770655979058809E-2</v>
      </c>
      <c r="BF79" s="184">
        <v>7.8159394177587469E-3</v>
      </c>
      <c r="BG79" s="184">
        <v>1.0695073156762314E-2</v>
      </c>
      <c r="BH79" s="184">
        <v>8.4369368241788232E-3</v>
      </c>
      <c r="BI79" s="185">
        <v>9.3908846881505369E-3</v>
      </c>
      <c r="BJ79" s="184">
        <v>5.4263060121120333E-3</v>
      </c>
      <c r="BK79" s="184">
        <v>1.1015070349266928E-2</v>
      </c>
      <c r="BL79" s="184">
        <v>8.8594022146848105E-3</v>
      </c>
    </row>
    <row r="80" spans="1:64" x14ac:dyDescent="0.2">
      <c r="A80" s="375"/>
      <c r="B80" s="175" t="s">
        <v>246</v>
      </c>
      <c r="C80" s="184">
        <v>4.5394542223443644</v>
      </c>
      <c r="D80" s="184">
        <v>4.3820341969567682</v>
      </c>
      <c r="E80" s="185">
        <v>4.3967755115496656</v>
      </c>
      <c r="F80" s="186">
        <v>4.374603374962307</v>
      </c>
      <c r="G80" s="184">
        <v>4.2872997190493978</v>
      </c>
      <c r="H80" s="184">
        <v>4.2917115378970214</v>
      </c>
      <c r="I80" s="185">
        <v>4.5850427673812515</v>
      </c>
      <c r="J80" s="186">
        <v>4.5151941812179661</v>
      </c>
      <c r="K80" s="184">
        <v>4.432419169758532</v>
      </c>
      <c r="L80" s="184">
        <v>4.2186329695902707</v>
      </c>
      <c r="M80" s="184">
        <v>4.7144322770166802</v>
      </c>
      <c r="N80" s="184">
        <v>4.0633144786286088</v>
      </c>
      <c r="O80" s="185">
        <v>3.9908334145882036</v>
      </c>
      <c r="P80" s="186">
        <v>4.4575800904130753</v>
      </c>
      <c r="Q80" s="184">
        <v>4.4117396870747347</v>
      </c>
      <c r="R80" s="184">
        <v>4.517109629032392</v>
      </c>
      <c r="S80" s="184">
        <v>4.0575811326901317</v>
      </c>
      <c r="T80" s="184">
        <v>4.1492063269553459</v>
      </c>
      <c r="U80" s="185">
        <v>4.3122946887831697</v>
      </c>
      <c r="V80" s="184">
        <v>4.2299071252932841</v>
      </c>
      <c r="W80" s="184">
        <v>4.0172576141631247</v>
      </c>
      <c r="X80" s="184">
        <v>4.1084206796602105</v>
      </c>
      <c r="Y80" s="184">
        <v>4.2481778153719025</v>
      </c>
      <c r="Z80" s="184">
        <v>4.2938706509870013</v>
      </c>
      <c r="AA80" s="186">
        <v>4.6674688905310955</v>
      </c>
      <c r="AB80" s="184">
        <v>4.4943292484436483</v>
      </c>
      <c r="AC80" s="184">
        <v>4.4008058436556547</v>
      </c>
      <c r="AD80" s="184">
        <v>4.2810497500219125</v>
      </c>
      <c r="AE80" s="185">
        <v>4.5293674248819</v>
      </c>
      <c r="AF80" s="186">
        <v>4.3470111467593187</v>
      </c>
      <c r="AG80" s="184">
        <v>4.6027348237152568</v>
      </c>
      <c r="AH80" s="185">
        <v>4.6392593976632588</v>
      </c>
      <c r="AI80" s="205">
        <v>4.2863898159307032</v>
      </c>
      <c r="AJ80" s="203">
        <v>4.1984772454418851</v>
      </c>
      <c r="AK80" s="205">
        <v>4.6469602914672841</v>
      </c>
      <c r="AL80" s="202">
        <v>4.3299542062933511</v>
      </c>
      <c r="AM80" s="202">
        <v>4.3742929571816633</v>
      </c>
      <c r="AN80" s="203">
        <v>4.2800129492891648</v>
      </c>
      <c r="AO80" s="184">
        <v>4.5157410316433912</v>
      </c>
      <c r="AP80" s="184">
        <v>4.5433382657993642</v>
      </c>
      <c r="AQ80" s="184">
        <v>4.7424312130761761</v>
      </c>
      <c r="AR80" s="184">
        <v>4.4484090008530686</v>
      </c>
      <c r="AS80" s="184">
        <v>4.5326351765097979</v>
      </c>
      <c r="AT80" s="185">
        <v>4.6127750295542826</v>
      </c>
      <c r="AU80" s="202">
        <v>4.5385259786086278</v>
      </c>
      <c r="AV80" s="202">
        <v>4.4904168554687391</v>
      </c>
      <c r="AW80" s="202">
        <v>4.496193904962654</v>
      </c>
      <c r="AX80" s="186">
        <v>4.4098246010273083</v>
      </c>
      <c r="AY80" s="184">
        <v>4.4892121020238767</v>
      </c>
      <c r="AZ80" s="184">
        <v>4.3914906885791627</v>
      </c>
      <c r="BA80" s="185">
        <v>4.5821296760537304</v>
      </c>
      <c r="BB80" s="186">
        <v>4.4636221207468116</v>
      </c>
      <c r="BC80" s="184">
        <v>4.448593673772538</v>
      </c>
      <c r="BD80" s="184">
        <v>4.4840035424259668</v>
      </c>
      <c r="BE80" s="184">
        <v>4.6871942422425485</v>
      </c>
      <c r="BF80" s="184">
        <v>4.3027172958555981</v>
      </c>
      <c r="BG80" s="184">
        <v>4.4192583068974756</v>
      </c>
      <c r="BH80" s="184">
        <v>4.2688558732399198</v>
      </c>
      <c r="BI80" s="185">
        <v>4.352862035760662</v>
      </c>
      <c r="BJ80" s="184">
        <v>4.9561787931892507</v>
      </c>
      <c r="BK80" s="184">
        <v>4.9681395949645601</v>
      </c>
      <c r="BL80" s="184">
        <v>4.9802615386937408</v>
      </c>
    </row>
    <row r="81" spans="1:64" x14ac:dyDescent="0.2">
      <c r="A81" s="375"/>
      <c r="B81" s="175" t="s">
        <v>247</v>
      </c>
      <c r="C81" s="184">
        <v>0.15746276148505362</v>
      </c>
      <c r="D81" s="184">
        <v>0.22577357359602365</v>
      </c>
      <c r="E81" s="185">
        <v>0.14594618372719886</v>
      </c>
      <c r="F81" s="186">
        <v>0.20809009799578299</v>
      </c>
      <c r="G81" s="184">
        <v>0.16502279871811268</v>
      </c>
      <c r="H81" s="184">
        <v>0.20497809538425291</v>
      </c>
      <c r="I81" s="185">
        <v>0.11505523101426937</v>
      </c>
      <c r="J81" s="186">
        <v>0.12920724583009607</v>
      </c>
      <c r="K81" s="184">
        <v>0.22213831436897</v>
      </c>
      <c r="L81" s="184">
        <v>0.14836586465498527</v>
      </c>
      <c r="M81" s="184">
        <v>0.21735453038727415</v>
      </c>
      <c r="N81" s="184">
        <v>0.29316442915553831</v>
      </c>
      <c r="O81" s="185">
        <v>0.28747600013081898</v>
      </c>
      <c r="P81" s="186">
        <v>0.1595974889073396</v>
      </c>
      <c r="Q81" s="184">
        <v>0.16360600236746933</v>
      </c>
      <c r="R81" s="184">
        <v>0.17632408346969466</v>
      </c>
      <c r="S81" s="184">
        <v>0.32580059763932046</v>
      </c>
      <c r="T81" s="184">
        <v>0.25053245234172483</v>
      </c>
      <c r="U81" s="185">
        <v>0.14080545513420067</v>
      </c>
      <c r="V81" s="184">
        <v>0.30043593363505366</v>
      </c>
      <c r="W81" s="184">
        <v>0.31378603371846364</v>
      </c>
      <c r="X81" s="184">
        <v>0.25455384935707065</v>
      </c>
      <c r="Y81" s="184">
        <v>0.24462438614886445</v>
      </c>
      <c r="Z81" s="184">
        <v>0.23248258560028073</v>
      </c>
      <c r="AA81" s="186">
        <v>6.7872257298147887E-2</v>
      </c>
      <c r="AB81" s="184">
        <v>0.20178587939244336</v>
      </c>
      <c r="AC81" s="184">
        <v>0.22128298794416584</v>
      </c>
      <c r="AD81" s="184">
        <v>0.17534400011297352</v>
      </c>
      <c r="AE81" s="185">
        <v>0.12814601359896843</v>
      </c>
      <c r="AF81" s="186">
        <v>0.21107682819698984</v>
      </c>
      <c r="AG81" s="184">
        <v>0.16199400969132308</v>
      </c>
      <c r="AH81" s="185">
        <v>0.14655327739059007</v>
      </c>
      <c r="AI81" s="205">
        <v>0.2230144220959959</v>
      </c>
      <c r="AJ81" s="203">
        <v>0.25357455758264197</v>
      </c>
      <c r="AK81" s="205">
        <v>0.14930966915617772</v>
      </c>
      <c r="AL81" s="202">
        <v>0.2313534557789553</v>
      </c>
      <c r="AM81" s="202">
        <v>0.23908271604250284</v>
      </c>
      <c r="AN81" s="203">
        <v>0.20532195851733978</v>
      </c>
      <c r="AO81" s="184">
        <v>0.14798387716020628</v>
      </c>
      <c r="AP81" s="184">
        <v>0.12231501039079716</v>
      </c>
      <c r="AQ81" s="184">
        <v>7.8068829668220707E-2</v>
      </c>
      <c r="AR81" s="184">
        <v>0.13818433931031721</v>
      </c>
      <c r="AS81" s="184">
        <v>8.8111370083632776E-2</v>
      </c>
      <c r="AT81" s="185">
        <v>0.13697528506409956</v>
      </c>
      <c r="AU81" s="202">
        <v>0.23756727613919018</v>
      </c>
      <c r="AV81" s="202">
        <v>0.1775924890414749</v>
      </c>
      <c r="AW81" s="202">
        <v>0.20176908884474504</v>
      </c>
      <c r="AX81" s="186">
        <v>0.25442965007254054</v>
      </c>
      <c r="AY81" s="184">
        <v>0.16822008712371489</v>
      </c>
      <c r="AZ81" s="184">
        <v>0.21698836752335623</v>
      </c>
      <c r="BA81" s="185">
        <v>0.11056403953854206</v>
      </c>
      <c r="BB81" s="186">
        <v>0.19199861543410238</v>
      </c>
      <c r="BC81" s="184">
        <v>0.20753032791059975</v>
      </c>
      <c r="BD81" s="184">
        <v>0.24005233713865914</v>
      </c>
      <c r="BE81" s="184">
        <v>0.11118676742914656</v>
      </c>
      <c r="BF81" s="184">
        <v>0.28284214799386992</v>
      </c>
      <c r="BG81" s="184">
        <v>0.19065455046846258</v>
      </c>
      <c r="BH81" s="184">
        <v>0.30422938534837157</v>
      </c>
      <c r="BI81" s="185">
        <v>0.20990675222845873</v>
      </c>
      <c r="BJ81" s="184">
        <v>3.2329786113872543E-2</v>
      </c>
      <c r="BK81" s="184">
        <v>0</v>
      </c>
      <c r="BL81" s="184">
        <v>1.0456401869666487E-2</v>
      </c>
    </row>
    <row r="82" spans="1:64" x14ac:dyDescent="0.2">
      <c r="A82" s="376"/>
      <c r="B82" s="178" t="s">
        <v>241</v>
      </c>
      <c r="C82" s="187">
        <v>5.0697663895734681</v>
      </c>
      <c r="D82" s="187">
        <v>5.0405249266667216</v>
      </c>
      <c r="E82" s="188">
        <v>5.0405170166327382</v>
      </c>
      <c r="F82" s="189">
        <v>5.0621091802036675</v>
      </c>
      <c r="G82" s="187">
        <v>5.0458281246760981</v>
      </c>
      <c r="H82" s="187">
        <v>5.0762871091210693</v>
      </c>
      <c r="I82" s="188">
        <v>5.0710342594356304</v>
      </c>
      <c r="J82" s="189">
        <v>5.0824901757543914</v>
      </c>
      <c r="K82" s="187">
        <v>5.0503980213652016</v>
      </c>
      <c r="L82" s="187">
        <v>5.0452699835774331</v>
      </c>
      <c r="M82" s="187">
        <v>5.1179643690503083</v>
      </c>
      <c r="N82" s="187">
        <v>5.0575336658935806</v>
      </c>
      <c r="O82" s="188">
        <v>5.0580288948900458</v>
      </c>
      <c r="P82" s="189">
        <v>5.0655147288057831</v>
      </c>
      <c r="Q82" s="187">
        <v>5.0381402617360518</v>
      </c>
      <c r="R82" s="187">
        <v>5.0832923278826749</v>
      </c>
      <c r="S82" s="187">
        <v>5.0648823339990301</v>
      </c>
      <c r="T82" s="187">
        <v>5.0371946748673597</v>
      </c>
      <c r="U82" s="188">
        <v>5.0216657035240724</v>
      </c>
      <c r="V82" s="187">
        <v>5.0370025371521798</v>
      </c>
      <c r="W82" s="187">
        <v>5.0379243073541913</v>
      </c>
      <c r="X82" s="187">
        <v>5.0248411208785617</v>
      </c>
      <c r="Y82" s="187">
        <v>5.036918073784542</v>
      </c>
      <c r="Z82" s="187">
        <v>5.0298838743468002</v>
      </c>
      <c r="AA82" s="189">
        <v>5.0871035001108407</v>
      </c>
      <c r="AB82" s="187">
        <v>5.1070425330945044</v>
      </c>
      <c r="AC82" s="187">
        <v>5.1591462230598459</v>
      </c>
      <c r="AD82" s="187">
        <v>5.0874750815218954</v>
      </c>
      <c r="AE82" s="188">
        <v>5.0731685327110769</v>
      </c>
      <c r="AF82" s="189">
        <v>5.1089363432941326</v>
      </c>
      <c r="AG82" s="187">
        <v>5.0872983166740688</v>
      </c>
      <c r="AH82" s="188">
        <v>5.0770319588921788</v>
      </c>
      <c r="AI82" s="206">
        <v>5.1442143362308697</v>
      </c>
      <c r="AJ82" s="207">
        <v>5.1151373515282348</v>
      </c>
      <c r="AK82" s="206">
        <v>5.0792207406500811</v>
      </c>
      <c r="AL82" s="208">
        <v>5.118702880117092</v>
      </c>
      <c r="AM82" s="208">
        <v>5.1130268294206616</v>
      </c>
      <c r="AN82" s="207">
        <v>5.0437179033842954</v>
      </c>
      <c r="AO82" s="187">
        <v>5.0614271437013683</v>
      </c>
      <c r="AP82" s="187">
        <v>5.0826792784908195</v>
      </c>
      <c r="AQ82" s="187">
        <v>5.0956328699313929</v>
      </c>
      <c r="AR82" s="187">
        <v>5.0656995557849225</v>
      </c>
      <c r="AS82" s="187">
        <v>5.074311333212485</v>
      </c>
      <c r="AT82" s="188">
        <v>5.0767502466364123</v>
      </c>
      <c r="AU82" s="208">
        <v>5.1220266022930074</v>
      </c>
      <c r="AV82" s="208">
        <v>5.0625387270768476</v>
      </c>
      <c r="AW82" s="208">
        <v>5.0784277491221239</v>
      </c>
      <c r="AX82" s="189">
        <v>5.1188357032162726</v>
      </c>
      <c r="AY82" s="187">
        <v>5.0569147093028173</v>
      </c>
      <c r="AZ82" s="187">
        <v>5.0577889943024985</v>
      </c>
      <c r="BA82" s="188">
        <v>5.0838742925269225</v>
      </c>
      <c r="BB82" s="189">
        <v>5.0900169623841762</v>
      </c>
      <c r="BC82" s="187">
        <v>5.0648054505337559</v>
      </c>
      <c r="BD82" s="187">
        <v>5.1508441272924408</v>
      </c>
      <c r="BE82" s="187">
        <v>5.0587677111190654</v>
      </c>
      <c r="BF82" s="187">
        <v>5.127581942281358</v>
      </c>
      <c r="BG82" s="187">
        <v>5.0802471842795649</v>
      </c>
      <c r="BH82" s="187">
        <v>5.1000492668641515</v>
      </c>
      <c r="BI82" s="188">
        <v>5.0858720778968429</v>
      </c>
      <c r="BJ82" s="187">
        <v>5.0805226578910521</v>
      </c>
      <c r="BK82" s="187">
        <v>5.111526248762658</v>
      </c>
      <c r="BL82" s="187">
        <v>5.0856309645936566</v>
      </c>
    </row>
    <row r="83" spans="1:64" x14ac:dyDescent="0.2">
      <c r="A83" s="374" t="s">
        <v>248</v>
      </c>
      <c r="B83" s="180" t="s">
        <v>249</v>
      </c>
      <c r="C83" s="181">
        <v>3.2758812514673001E-3</v>
      </c>
      <c r="D83" s="181">
        <v>4.1298847564223929E-3</v>
      </c>
      <c r="E83" s="182">
        <v>1.0449870262828384E-2</v>
      </c>
      <c r="F83" s="183">
        <v>9.0373593983291891E-3</v>
      </c>
      <c r="G83" s="181">
        <v>8.1989412625816738E-4</v>
      </c>
      <c r="H83" s="181">
        <v>7.4005184721980073E-3</v>
      </c>
      <c r="I83" s="182">
        <v>2.0974826472991933E-3</v>
      </c>
      <c r="J83" s="183">
        <v>9.7773398198091992E-3</v>
      </c>
      <c r="K83" s="181">
        <v>0</v>
      </c>
      <c r="L83" s="181">
        <v>9.1256657819592281E-3</v>
      </c>
      <c r="M83" s="181">
        <v>3.2667134917990911E-3</v>
      </c>
      <c r="N83" s="181">
        <v>7.2367574386270894E-3</v>
      </c>
      <c r="O83" s="182">
        <v>1.1018086872802275E-2</v>
      </c>
      <c r="P83" s="183">
        <v>9.8473835526739703E-3</v>
      </c>
      <c r="Q83" s="181">
        <v>7.637083280250645E-3</v>
      </c>
      <c r="R83" s="181">
        <v>3.6276106561191979E-3</v>
      </c>
      <c r="S83" s="181">
        <v>5.7301875683856557E-3</v>
      </c>
      <c r="T83" s="181">
        <v>2.6196482073531633E-3</v>
      </c>
      <c r="U83" s="182">
        <v>9.2242653356030095E-3</v>
      </c>
      <c r="V83" s="181">
        <v>1.7894099285681903E-3</v>
      </c>
      <c r="W83" s="181">
        <v>1.0443981418657244E-2</v>
      </c>
      <c r="X83" s="181">
        <v>1.1611307018464193E-2</v>
      </c>
      <c r="Y83" s="181">
        <v>4.899249639602434E-3</v>
      </c>
      <c r="Z83" s="181">
        <v>9.9771013935212212E-3</v>
      </c>
      <c r="AA83" s="183">
        <v>7.5417328209090861E-3</v>
      </c>
      <c r="AB83" s="181">
        <v>4.8053816964041636E-3</v>
      </c>
      <c r="AC83" s="181">
        <v>6.084257856044605E-3</v>
      </c>
      <c r="AD83" s="181">
        <v>9.9797328547308137E-3</v>
      </c>
      <c r="AE83" s="182">
        <v>7.7161127522759722E-3</v>
      </c>
      <c r="AF83" s="183">
        <v>6.719507361938209E-3</v>
      </c>
      <c r="AG83" s="181">
        <v>2.4547485955984522E-3</v>
      </c>
      <c r="AH83" s="182">
        <v>3.6242440015037611E-3</v>
      </c>
      <c r="AI83" s="200">
        <v>4.5749313804051527E-3</v>
      </c>
      <c r="AJ83" s="201">
        <v>6.8101734722755972E-3</v>
      </c>
      <c r="AK83" s="200">
        <v>7.7897287520019443E-3</v>
      </c>
      <c r="AL83" s="204">
        <v>6.0938073820575788E-3</v>
      </c>
      <c r="AM83" s="202">
        <v>2.1094911883790591E-3</v>
      </c>
      <c r="AN83" s="203">
        <v>6.5723387608364898E-3</v>
      </c>
      <c r="AO83" s="181">
        <v>9.8888991769254721E-3</v>
      </c>
      <c r="AP83" s="181">
        <v>2.120325331277941E-3</v>
      </c>
      <c r="AQ83" s="181">
        <v>1.3426947571981544E-2</v>
      </c>
      <c r="AR83" s="181">
        <v>7.6336492545173761E-3</v>
      </c>
      <c r="AS83" s="181">
        <v>1.3899059378171661E-2</v>
      </c>
      <c r="AT83" s="182">
        <v>8.3279149560388718E-3</v>
      </c>
      <c r="AU83" s="204">
        <v>2.2241800464398538E-3</v>
      </c>
      <c r="AV83" s="204">
        <v>6.3159924372244115E-3</v>
      </c>
      <c r="AW83" s="204">
        <v>6.6733165076027431E-3</v>
      </c>
      <c r="AX83" s="183">
        <v>6.3285507902910744E-3</v>
      </c>
      <c r="AY83" s="181">
        <v>5.6458393634941208E-3</v>
      </c>
      <c r="AZ83" s="181">
        <v>6.9580328256810004E-3</v>
      </c>
      <c r="BA83" s="182">
        <v>3.0383731218315232E-3</v>
      </c>
      <c r="BB83" s="183">
        <v>3.4009941459576996E-3</v>
      </c>
      <c r="BC83" s="181">
        <v>6.1094439917936966E-3</v>
      </c>
      <c r="BD83" s="181">
        <v>0</v>
      </c>
      <c r="BE83" s="181">
        <v>5.4952932005957206E-3</v>
      </c>
      <c r="BF83" s="181">
        <v>7.759349065106929E-3</v>
      </c>
      <c r="BG83" s="181">
        <v>1.4897536466455377E-2</v>
      </c>
      <c r="BH83" s="181">
        <v>0</v>
      </c>
      <c r="BI83" s="182">
        <v>4.1199645176348892E-3</v>
      </c>
      <c r="BJ83" s="181">
        <v>3.3814612060900076E-3</v>
      </c>
      <c r="BK83" s="181">
        <v>8.4665864064145894E-3</v>
      </c>
      <c r="BL83" s="181">
        <v>4.5475475486432201E-3</v>
      </c>
    </row>
    <row r="84" spans="1:64" x14ac:dyDescent="0.2">
      <c r="A84" s="375"/>
      <c r="B84" s="175" t="s">
        <v>247</v>
      </c>
      <c r="C84" s="184">
        <v>9.8811335890929164E-2</v>
      </c>
      <c r="D84" s="184">
        <v>6.7476310924628496E-2</v>
      </c>
      <c r="E84" s="185">
        <v>0.10618441192945577</v>
      </c>
      <c r="F84" s="186">
        <v>8.843056634465879E-2</v>
      </c>
      <c r="G84" s="184">
        <v>0.13823621926085825</v>
      </c>
      <c r="H84" s="184">
        <v>0.11741487747575649</v>
      </c>
      <c r="I84" s="185">
        <v>0.13201703232406778</v>
      </c>
      <c r="J84" s="186">
        <v>0.12227811798559812</v>
      </c>
      <c r="K84" s="184">
        <v>8.1779139958155694E-2</v>
      </c>
      <c r="L84" s="184">
        <v>0.15726243204787252</v>
      </c>
      <c r="M84" s="184">
        <v>0</v>
      </c>
      <c r="N84" s="184">
        <v>8.1835406005070888E-2</v>
      </c>
      <c r="O84" s="185">
        <v>0.1049743544135926</v>
      </c>
      <c r="P84" s="186">
        <v>0.10449504629878331</v>
      </c>
      <c r="Q84" s="184">
        <v>9.844484894202496E-2</v>
      </c>
      <c r="R84" s="184">
        <v>8.9994070557750355E-2</v>
      </c>
      <c r="S84" s="184">
        <v>3.5231208952273718E-2</v>
      </c>
      <c r="T84" s="184">
        <v>5.9153658710444756E-2</v>
      </c>
      <c r="U84" s="185">
        <v>0.10296606339111652</v>
      </c>
      <c r="V84" s="184">
        <v>2.5945898833871106E-2</v>
      </c>
      <c r="W84" s="184">
        <v>4.1606656089542005E-2</v>
      </c>
      <c r="X84" s="184">
        <v>5.9619814793274717E-2</v>
      </c>
      <c r="Y84" s="184">
        <v>5.6109466353244541E-2</v>
      </c>
      <c r="Z84" s="184">
        <v>5.8396266726985446E-2</v>
      </c>
      <c r="AA84" s="186">
        <v>0.13227302847883157</v>
      </c>
      <c r="AB84" s="184">
        <v>5.014031668935881E-2</v>
      </c>
      <c r="AC84" s="184">
        <v>3.4257816455358525E-2</v>
      </c>
      <c r="AD84" s="184">
        <v>7.8991791216557694E-2</v>
      </c>
      <c r="AE84" s="185">
        <v>0.10960692555604176</v>
      </c>
      <c r="AF84" s="186">
        <v>4.9996628259738635E-2</v>
      </c>
      <c r="AG84" s="184">
        <v>8.2799140397293525E-2</v>
      </c>
      <c r="AH84" s="185">
        <v>8.327203651996215E-2</v>
      </c>
      <c r="AI84" s="205">
        <v>4.3607689556948853E-2</v>
      </c>
      <c r="AJ84" s="203">
        <v>3.45149499168656E-2</v>
      </c>
      <c r="AK84" s="205">
        <v>9.1743922858056687E-2</v>
      </c>
      <c r="AL84" s="202">
        <v>3.951451838499434E-2</v>
      </c>
      <c r="AM84" s="202">
        <v>3.1219070381415942E-2</v>
      </c>
      <c r="AN84" s="203">
        <v>9.3219170675930357E-2</v>
      </c>
      <c r="AO84" s="184">
        <v>7.2348095771821608E-2</v>
      </c>
      <c r="AP84" s="184">
        <v>0.10277824034905077</v>
      </c>
      <c r="AQ84" s="184">
        <v>9.811332254070132E-2</v>
      </c>
      <c r="AR84" s="184">
        <v>9.4688788828006742E-2</v>
      </c>
      <c r="AS84" s="184">
        <v>0.11738982323086102</v>
      </c>
      <c r="AT84" s="185">
        <v>8.238300159193418E-2</v>
      </c>
      <c r="AU84" s="202">
        <v>0</v>
      </c>
      <c r="AV84" s="202">
        <v>8.444567738851666E-2</v>
      </c>
      <c r="AW84" s="202">
        <v>5.4619845092341746E-2</v>
      </c>
      <c r="AX84" s="186">
        <v>2.9156019564462454E-3</v>
      </c>
      <c r="AY84" s="184">
        <v>6.6610074749821974E-2</v>
      </c>
      <c r="AZ84" s="184">
        <v>5.7088590010742041E-2</v>
      </c>
      <c r="BA84" s="185">
        <v>0.11315196791821429</v>
      </c>
      <c r="BB84" s="186">
        <v>8.1849589554205876E-2</v>
      </c>
      <c r="BC84" s="184">
        <v>3.155184975457595E-2</v>
      </c>
      <c r="BD84" s="184">
        <v>2.4681543017047558E-2</v>
      </c>
      <c r="BE84" s="184">
        <v>8.1953620222661575E-2</v>
      </c>
      <c r="BF84" s="184">
        <v>0</v>
      </c>
      <c r="BG84" s="184">
        <v>7.2582911386544213E-2</v>
      </c>
      <c r="BH84" s="184">
        <v>0</v>
      </c>
      <c r="BI84" s="185">
        <v>6.3568622192433921E-2</v>
      </c>
      <c r="BJ84" s="184">
        <v>9.5935307009266529E-2</v>
      </c>
      <c r="BK84" s="184">
        <v>0.113687875537845</v>
      </c>
      <c r="BL84" s="184">
        <v>9.6284216001510395E-2</v>
      </c>
    </row>
    <row r="85" spans="1:64" x14ac:dyDescent="0.2">
      <c r="A85" s="375"/>
      <c r="B85" s="175" t="s">
        <v>246</v>
      </c>
      <c r="C85" s="184">
        <v>0</v>
      </c>
      <c r="D85" s="184">
        <v>0</v>
      </c>
      <c r="E85" s="185">
        <v>0</v>
      </c>
      <c r="F85" s="186">
        <v>0</v>
      </c>
      <c r="G85" s="184">
        <v>0</v>
      </c>
      <c r="H85" s="184">
        <v>0</v>
      </c>
      <c r="I85" s="185">
        <v>0</v>
      </c>
      <c r="J85" s="186">
        <v>0</v>
      </c>
      <c r="K85" s="184">
        <v>0</v>
      </c>
      <c r="L85" s="184">
        <v>0</v>
      </c>
      <c r="M85" s="184">
        <v>0</v>
      </c>
      <c r="N85" s="184">
        <v>0</v>
      </c>
      <c r="O85" s="185">
        <v>9.6130767774504911E-3</v>
      </c>
      <c r="P85" s="186">
        <v>0</v>
      </c>
      <c r="Q85" s="184">
        <v>0</v>
      </c>
      <c r="R85" s="184">
        <v>0</v>
      </c>
      <c r="S85" s="184">
        <v>2.6246753500966946E-3</v>
      </c>
      <c r="T85" s="184">
        <v>0</v>
      </c>
      <c r="U85" s="185">
        <v>0</v>
      </c>
      <c r="V85" s="184">
        <v>0</v>
      </c>
      <c r="W85" s="184">
        <v>1.6187808613142174E-2</v>
      </c>
      <c r="X85" s="184">
        <v>1.1516681217875302E-2</v>
      </c>
      <c r="Y85" s="184">
        <v>7.7455766483280897E-3</v>
      </c>
      <c r="Z85" s="184">
        <v>0</v>
      </c>
      <c r="AA85" s="186">
        <v>0</v>
      </c>
      <c r="AB85" s="184">
        <v>0</v>
      </c>
      <c r="AC85" s="184">
        <v>0</v>
      </c>
      <c r="AD85" s="184">
        <v>0</v>
      </c>
      <c r="AE85" s="185">
        <v>0</v>
      </c>
      <c r="AF85" s="186">
        <v>0</v>
      </c>
      <c r="AG85" s="184">
        <v>0</v>
      </c>
      <c r="AH85" s="185">
        <v>0</v>
      </c>
      <c r="AI85" s="205">
        <v>0</v>
      </c>
      <c r="AJ85" s="203">
        <v>0</v>
      </c>
      <c r="AK85" s="205">
        <v>0</v>
      </c>
      <c r="AL85" s="202">
        <v>0</v>
      </c>
      <c r="AM85" s="202">
        <v>0</v>
      </c>
      <c r="AN85" s="203">
        <v>0</v>
      </c>
      <c r="AO85" s="184">
        <v>0</v>
      </c>
      <c r="AP85" s="184">
        <v>0</v>
      </c>
      <c r="AQ85" s="184">
        <v>0</v>
      </c>
      <c r="AR85" s="184">
        <v>0</v>
      </c>
      <c r="AS85" s="184">
        <v>0</v>
      </c>
      <c r="AT85" s="185">
        <v>0</v>
      </c>
      <c r="AU85" s="202">
        <v>0</v>
      </c>
      <c r="AV85" s="202">
        <v>0</v>
      </c>
      <c r="AW85" s="202">
        <v>0</v>
      </c>
      <c r="AX85" s="186">
        <v>0</v>
      </c>
      <c r="AY85" s="184">
        <v>0</v>
      </c>
      <c r="AZ85" s="184">
        <v>0</v>
      </c>
      <c r="BA85" s="185">
        <v>0</v>
      </c>
      <c r="BB85" s="186">
        <v>0</v>
      </c>
      <c r="BC85" s="184">
        <v>0</v>
      </c>
      <c r="BD85" s="184">
        <v>0</v>
      </c>
      <c r="BE85" s="184">
        <v>0</v>
      </c>
      <c r="BF85" s="184">
        <v>0</v>
      </c>
      <c r="BG85" s="184">
        <v>0</v>
      </c>
      <c r="BH85" s="184">
        <v>0</v>
      </c>
      <c r="BI85" s="185">
        <v>0</v>
      </c>
      <c r="BJ85" s="184">
        <v>0</v>
      </c>
      <c r="BK85" s="184">
        <v>0</v>
      </c>
      <c r="BL85" s="184">
        <v>0</v>
      </c>
    </row>
    <row r="86" spans="1:64" x14ac:dyDescent="0.2">
      <c r="A86" s="375"/>
      <c r="B86" s="175" t="s">
        <v>250</v>
      </c>
      <c r="C86" s="184">
        <v>1.8997726989119827</v>
      </c>
      <c r="D86" s="184">
        <v>1.869513748063564</v>
      </c>
      <c r="E86" s="185">
        <v>1.873343276195782</v>
      </c>
      <c r="F86" s="186">
        <v>1.8679945793459611</v>
      </c>
      <c r="G86" s="184">
        <v>1.8709722040449663</v>
      </c>
      <c r="H86" s="184">
        <v>1.8797196279493775</v>
      </c>
      <c r="I86" s="185">
        <v>1.8790455053814159</v>
      </c>
      <c r="J86" s="186">
        <v>1.8592264010924602</v>
      </c>
      <c r="K86" s="184">
        <v>1.9076279417122812</v>
      </c>
      <c r="L86" s="184">
        <v>1.8414462545147601</v>
      </c>
      <c r="M86" s="184">
        <v>1.9539765405134997</v>
      </c>
      <c r="N86" s="184">
        <v>1.8755404816874219</v>
      </c>
      <c r="O86" s="185">
        <v>1.8762340318372581</v>
      </c>
      <c r="P86" s="186">
        <v>1.8803730182820686</v>
      </c>
      <c r="Q86" s="184">
        <v>1.8886967669152372</v>
      </c>
      <c r="R86" s="184">
        <v>1.9121369782911308</v>
      </c>
      <c r="S86" s="184">
        <v>1.909459856836127</v>
      </c>
      <c r="T86" s="184">
        <v>1.8797353517563009</v>
      </c>
      <c r="U86" s="185">
        <v>1.8889305345217819</v>
      </c>
      <c r="V86" s="184">
        <v>1.9154526341115787</v>
      </c>
      <c r="W86" s="184">
        <v>1.8833835845674434</v>
      </c>
      <c r="X86" s="184">
        <v>1.8695360720859191</v>
      </c>
      <c r="Y86" s="184">
        <v>1.8885382229699161</v>
      </c>
      <c r="Z86" s="184">
        <v>1.8959907989576437</v>
      </c>
      <c r="AA86" s="186">
        <v>1.8519347915677453</v>
      </c>
      <c r="AB86" s="184">
        <v>1.8983066953983767</v>
      </c>
      <c r="AC86" s="184">
        <v>1.8581316349780337</v>
      </c>
      <c r="AD86" s="184">
        <v>1.8621630600311145</v>
      </c>
      <c r="AE86" s="185">
        <v>1.85890796730132</v>
      </c>
      <c r="AF86" s="186">
        <v>1.8499037464035277</v>
      </c>
      <c r="AG86" s="184">
        <v>1.8741577281730819</v>
      </c>
      <c r="AH86" s="185">
        <v>1.8752003226650167</v>
      </c>
      <c r="AI86" s="205">
        <v>1.8406484356495738</v>
      </c>
      <c r="AJ86" s="203">
        <v>1.8889961589066853</v>
      </c>
      <c r="AK86" s="205">
        <v>1.8935934659212215</v>
      </c>
      <c r="AL86" s="202">
        <v>1.8863480800751278</v>
      </c>
      <c r="AM86" s="202">
        <v>1.8923347950639913</v>
      </c>
      <c r="AN86" s="203">
        <v>1.8854709340094298</v>
      </c>
      <c r="AO86" s="184">
        <v>1.8841599785907295</v>
      </c>
      <c r="AP86" s="184">
        <v>1.8539854751611982</v>
      </c>
      <c r="AQ86" s="184">
        <v>1.8836919097696827</v>
      </c>
      <c r="AR86" s="184">
        <v>1.8541665866068768</v>
      </c>
      <c r="AS86" s="184">
        <v>1.8479113367867863</v>
      </c>
      <c r="AT86" s="185">
        <v>1.9055204124547993</v>
      </c>
      <c r="AU86" s="202">
        <v>1.925865587824231</v>
      </c>
      <c r="AV86" s="202">
        <v>1.8957055235617599</v>
      </c>
      <c r="AW86" s="202">
        <v>1.8997066771692186</v>
      </c>
      <c r="AX86" s="186">
        <v>1.8803605903438212</v>
      </c>
      <c r="AY86" s="184">
        <v>1.8848568546695024</v>
      </c>
      <c r="AZ86" s="184">
        <v>1.8964024275341058</v>
      </c>
      <c r="BA86" s="185">
        <v>1.8515592361749751</v>
      </c>
      <c r="BB86" s="186">
        <v>1.8609457543234431</v>
      </c>
      <c r="BC86" s="184">
        <v>1.8839401542398204</v>
      </c>
      <c r="BD86" s="184">
        <v>1.8828893563072191</v>
      </c>
      <c r="BE86" s="184">
        <v>1.8941965642046139</v>
      </c>
      <c r="BF86" s="184">
        <v>1.8721136223354848</v>
      </c>
      <c r="BG86" s="184">
        <v>1.8672360720313053</v>
      </c>
      <c r="BH86" s="184">
        <v>1.8827746718628138</v>
      </c>
      <c r="BI86" s="185">
        <v>1.876777976880422</v>
      </c>
      <c r="BJ86" s="184">
        <v>1.8876693169973535</v>
      </c>
      <c r="BK86" s="184">
        <v>1.8440598957362735</v>
      </c>
      <c r="BL86" s="184">
        <v>1.9030810137966752</v>
      </c>
    </row>
    <row r="87" spans="1:64" x14ac:dyDescent="0.2">
      <c r="A87" s="375"/>
      <c r="B87" s="175" t="s">
        <v>251</v>
      </c>
      <c r="C87" s="184">
        <v>3.8427052248453483E-2</v>
      </c>
      <c r="D87" s="184">
        <v>8.4061171879543484E-2</v>
      </c>
      <c r="E87" s="185">
        <v>4.2817815662260034E-2</v>
      </c>
      <c r="F87" s="186">
        <v>7.0799771472338915E-2</v>
      </c>
      <c r="G87" s="184">
        <v>1.0875548135487148E-2</v>
      </c>
      <c r="H87" s="184">
        <v>0</v>
      </c>
      <c r="I87" s="185">
        <v>2.8336309867093182E-2</v>
      </c>
      <c r="J87" s="186">
        <v>5.4036362139579623E-2</v>
      </c>
      <c r="K87" s="184">
        <v>5.5681631343422619E-2</v>
      </c>
      <c r="L87" s="184">
        <v>0</v>
      </c>
      <c r="M87" s="184">
        <v>9.5806388842623075E-2</v>
      </c>
      <c r="N87" s="184">
        <v>2.4483484335591631E-2</v>
      </c>
      <c r="O87" s="185">
        <v>0</v>
      </c>
      <c r="P87" s="186">
        <v>3.2626030654857571E-2</v>
      </c>
      <c r="Q87" s="184">
        <v>3.4711609171029223E-2</v>
      </c>
      <c r="R87" s="184">
        <v>2.3071087304781211E-2</v>
      </c>
      <c r="S87" s="184">
        <v>1.7873985115483056E-2</v>
      </c>
      <c r="T87" s="184">
        <v>5.2173623850495586E-2</v>
      </c>
      <c r="U87" s="185">
        <v>7.7259527017346369E-3</v>
      </c>
      <c r="V87" s="184">
        <v>5.7772901249167216E-2</v>
      </c>
      <c r="W87" s="184">
        <v>3.5685409867176318E-2</v>
      </c>
      <c r="X87" s="184">
        <v>3.1845559764935069E-2</v>
      </c>
      <c r="Y87" s="184">
        <v>1.9967616370690985E-2</v>
      </c>
      <c r="Z87" s="184">
        <v>3.7361591351842999E-2</v>
      </c>
      <c r="AA87" s="186">
        <v>7.4180352461261659E-2</v>
      </c>
      <c r="AB87" s="184">
        <v>5.1026109584137558E-2</v>
      </c>
      <c r="AC87" s="184">
        <v>6.1942494739441578E-2</v>
      </c>
      <c r="AD87" s="184">
        <v>3.5705343790792488E-2</v>
      </c>
      <c r="AE87" s="185">
        <v>6.1600456952864827E-2</v>
      </c>
      <c r="AF87" s="186">
        <v>5.7030555838988563E-2</v>
      </c>
      <c r="AG87" s="184">
        <v>8.2026726067511074E-2</v>
      </c>
      <c r="AH87" s="185">
        <v>8.3226442287193406E-2</v>
      </c>
      <c r="AI87" s="205">
        <v>6.3982032574416939E-2</v>
      </c>
      <c r="AJ87" s="203">
        <v>3.8624538365528524E-2</v>
      </c>
      <c r="AK87" s="205">
        <v>8.9082114100415485E-2</v>
      </c>
      <c r="AL87" s="202">
        <v>5.841860484489067E-2</v>
      </c>
      <c r="AM87" s="202">
        <v>7.4016368576702324E-2</v>
      </c>
      <c r="AN87" s="203">
        <v>5.2196531369220298E-2</v>
      </c>
      <c r="AO87" s="184">
        <v>6.0176815011201146E-2</v>
      </c>
      <c r="AP87" s="184">
        <v>3.6734252446212021E-2</v>
      </c>
      <c r="AQ87" s="184">
        <v>4.6231723653411987E-2</v>
      </c>
      <c r="AR87" s="184">
        <v>7.0355419323483437E-2</v>
      </c>
      <c r="AS87" s="184">
        <v>5.5252701035771928E-2</v>
      </c>
      <c r="AT87" s="185">
        <v>3.4249343726250867E-2</v>
      </c>
      <c r="AU87" s="202">
        <v>0.10386107857747658</v>
      </c>
      <c r="AV87" s="202">
        <v>6.7890148584259041E-2</v>
      </c>
      <c r="AW87" s="202">
        <v>7.9770146528695268E-2</v>
      </c>
      <c r="AX87" s="186">
        <v>0.11846779150425089</v>
      </c>
      <c r="AY87" s="184">
        <v>7.1563059891475406E-2</v>
      </c>
      <c r="AZ87" s="184">
        <v>6.0713777755496058E-2</v>
      </c>
      <c r="BA87" s="185">
        <v>6.2834337720423183E-2</v>
      </c>
      <c r="BB87" s="186">
        <v>7.2803904855826676E-2</v>
      </c>
      <c r="BC87" s="184">
        <v>0.10775797689438632</v>
      </c>
      <c r="BD87" s="184">
        <v>5.6699109590477206E-2</v>
      </c>
      <c r="BE87" s="184">
        <v>7.931609402809453E-2</v>
      </c>
      <c r="BF87" s="184">
        <v>9.8887480809977904E-2</v>
      </c>
      <c r="BG87" s="184">
        <v>6.8736162411271243E-2</v>
      </c>
      <c r="BH87" s="184">
        <v>0.12199978332820402</v>
      </c>
      <c r="BI87" s="185">
        <v>4.8500134218097922E-2</v>
      </c>
      <c r="BJ87" s="184">
        <v>7.600256280695622E-2</v>
      </c>
      <c r="BK87" s="184">
        <v>8.8634595812768863E-2</v>
      </c>
      <c r="BL87" s="184">
        <v>6.5474665702479048E-2</v>
      </c>
    </row>
    <row r="88" spans="1:64" x14ac:dyDescent="0.2">
      <c r="A88" s="376"/>
      <c r="B88" s="178" t="s">
        <v>241</v>
      </c>
      <c r="C88" s="187">
        <v>2.0402869683028326</v>
      </c>
      <c r="D88" s="187">
        <v>2.0251811156241586</v>
      </c>
      <c r="E88" s="188">
        <v>2.032795374050326</v>
      </c>
      <c r="F88" s="189">
        <v>2.0362622765612879</v>
      </c>
      <c r="G88" s="187">
        <v>2.0209038655675697</v>
      </c>
      <c r="H88" s="187">
        <v>2.0045350238973318</v>
      </c>
      <c r="I88" s="188">
        <v>2.0414963302198763</v>
      </c>
      <c r="J88" s="189">
        <v>2.045318221037447</v>
      </c>
      <c r="K88" s="187">
        <v>2.0450887130138597</v>
      </c>
      <c r="L88" s="187">
        <v>2.0078343523445916</v>
      </c>
      <c r="M88" s="187">
        <v>2.0530496428479221</v>
      </c>
      <c r="N88" s="187">
        <v>1.9890961294667115</v>
      </c>
      <c r="O88" s="188">
        <v>2.0018395499011037</v>
      </c>
      <c r="P88" s="189">
        <v>2.0273414787883834</v>
      </c>
      <c r="Q88" s="187">
        <v>2.0294903083085423</v>
      </c>
      <c r="R88" s="187">
        <v>2.0288297468097816</v>
      </c>
      <c r="S88" s="187">
        <v>1.9709199138223661</v>
      </c>
      <c r="T88" s="187">
        <v>1.9936822825245943</v>
      </c>
      <c r="U88" s="188">
        <v>2.008846815950236</v>
      </c>
      <c r="V88" s="187">
        <v>2.0009608441231852</v>
      </c>
      <c r="W88" s="187">
        <v>1.9873074405559612</v>
      </c>
      <c r="X88" s="187">
        <v>1.9841294348804683</v>
      </c>
      <c r="Y88" s="187">
        <v>1.9772601319817822</v>
      </c>
      <c r="Z88" s="187">
        <v>2.0017257584299935</v>
      </c>
      <c r="AA88" s="189">
        <v>2.0659299053287477</v>
      </c>
      <c r="AB88" s="187">
        <v>2.0042785033682771</v>
      </c>
      <c r="AC88" s="187">
        <v>1.9604162040288784</v>
      </c>
      <c r="AD88" s="187">
        <v>1.9868399278931954</v>
      </c>
      <c r="AE88" s="188">
        <v>2.0378314625625027</v>
      </c>
      <c r="AF88" s="189">
        <v>1.963650437864193</v>
      </c>
      <c r="AG88" s="187">
        <v>2.0414383432334851</v>
      </c>
      <c r="AH88" s="188">
        <v>2.0453230454736762</v>
      </c>
      <c r="AI88" s="206">
        <v>1.9528130891613447</v>
      </c>
      <c r="AJ88" s="207">
        <v>1.968945820661355</v>
      </c>
      <c r="AK88" s="206">
        <v>2.0822092316316958</v>
      </c>
      <c r="AL88" s="208">
        <v>1.9903750106870703</v>
      </c>
      <c r="AM88" s="208">
        <v>1.9996797252104885</v>
      </c>
      <c r="AN88" s="207">
        <v>2.0374589748154168</v>
      </c>
      <c r="AO88" s="187">
        <v>2.0265737885506776</v>
      </c>
      <c r="AP88" s="187">
        <v>1.9956182932877389</v>
      </c>
      <c r="AQ88" s="187">
        <v>2.0414639035357776</v>
      </c>
      <c r="AR88" s="187">
        <v>2.0268444440128843</v>
      </c>
      <c r="AS88" s="187">
        <v>2.0344529204315909</v>
      </c>
      <c r="AT88" s="188">
        <v>2.0304806727290234</v>
      </c>
      <c r="AU88" s="208">
        <v>2.0319508464481473</v>
      </c>
      <c r="AV88" s="208">
        <v>2.0543573419717598</v>
      </c>
      <c r="AW88" s="208">
        <v>2.0407699852978585</v>
      </c>
      <c r="AX88" s="189">
        <v>2.0080725345948092</v>
      </c>
      <c r="AY88" s="187">
        <v>2.0286758286742939</v>
      </c>
      <c r="AZ88" s="187">
        <v>2.021162828126025</v>
      </c>
      <c r="BA88" s="188">
        <v>2.0305839149354439</v>
      </c>
      <c r="BB88" s="189">
        <v>2.0190002428794336</v>
      </c>
      <c r="BC88" s="187">
        <v>2.0293594248805764</v>
      </c>
      <c r="BD88" s="187">
        <v>1.9642700089147438</v>
      </c>
      <c r="BE88" s="187">
        <v>2.0609615716559655</v>
      </c>
      <c r="BF88" s="187">
        <v>1.9787604522105697</v>
      </c>
      <c r="BG88" s="187">
        <v>2.0234526822955763</v>
      </c>
      <c r="BH88" s="187">
        <v>2.0047744551910176</v>
      </c>
      <c r="BI88" s="188">
        <v>1.9929666978085887</v>
      </c>
      <c r="BJ88" s="187">
        <v>2.0629886480196662</v>
      </c>
      <c r="BK88" s="187">
        <v>2.0548489534933019</v>
      </c>
      <c r="BL88" s="187">
        <v>2.0693874430493078</v>
      </c>
    </row>
    <row r="89" spans="1:64" x14ac:dyDescent="0.2">
      <c r="A89" s="374" t="s">
        <v>252</v>
      </c>
      <c r="B89" s="180" t="s">
        <v>251</v>
      </c>
      <c r="C89" s="181">
        <v>7.7535916519183692E-2</v>
      </c>
      <c r="D89" s="181">
        <v>0.10582201992581505</v>
      </c>
      <c r="E89" s="182">
        <v>0.1222075002580488</v>
      </c>
      <c r="F89" s="183">
        <v>7.0249693005873706E-2</v>
      </c>
      <c r="G89" s="181">
        <v>0.20442076367471274</v>
      </c>
      <c r="H89" s="181">
        <v>0.22882974009498649</v>
      </c>
      <c r="I89" s="182">
        <v>6.7689876610769667E-2</v>
      </c>
      <c r="J89" s="183">
        <v>0.16417966018444047</v>
      </c>
      <c r="K89" s="181">
        <v>0.15811488358106734</v>
      </c>
      <c r="L89" s="181">
        <v>0.28495277724664708</v>
      </c>
      <c r="M89" s="181">
        <v>0</v>
      </c>
      <c r="N89" s="181">
        <v>0.3100859011960041</v>
      </c>
      <c r="O89" s="182">
        <v>0.40082886363808273</v>
      </c>
      <c r="P89" s="183">
        <v>0.13536156364576535</v>
      </c>
      <c r="Q89" s="181">
        <v>0.15113452296961447</v>
      </c>
      <c r="R89" s="181">
        <v>0.10309458084045692</v>
      </c>
      <c r="S89" s="181">
        <v>0.30895464234724596</v>
      </c>
      <c r="T89" s="181">
        <v>0.40901858443093497</v>
      </c>
      <c r="U89" s="182">
        <v>0.21046339088856203</v>
      </c>
      <c r="V89" s="181">
        <v>0.26500022592149097</v>
      </c>
      <c r="W89" s="181">
        <v>0.3762316513610563</v>
      </c>
      <c r="X89" s="181">
        <v>0.40246456164511063</v>
      </c>
      <c r="Y89" s="181">
        <v>0.317570002229215</v>
      </c>
      <c r="Z89" s="181">
        <v>0.28754185250778197</v>
      </c>
      <c r="AA89" s="183">
        <v>4.9668119013599188E-3</v>
      </c>
      <c r="AB89" s="181">
        <v>8.9021546883521957E-2</v>
      </c>
      <c r="AC89" s="181">
        <v>0.12741608667576301</v>
      </c>
      <c r="AD89" s="181">
        <v>0.22418358196597549</v>
      </c>
      <c r="AE89" s="182">
        <v>8.8265836510250009E-2</v>
      </c>
      <c r="AF89" s="183">
        <v>0.20742333667510962</v>
      </c>
      <c r="AG89" s="181">
        <v>7.8519568184473088E-2</v>
      </c>
      <c r="AH89" s="182">
        <v>4.7906898235293441E-2</v>
      </c>
      <c r="AI89" s="200">
        <v>0.17339218822326569</v>
      </c>
      <c r="AJ89" s="201">
        <v>0.21725080540577757</v>
      </c>
      <c r="AK89" s="200">
        <v>0</v>
      </c>
      <c r="AL89" s="204">
        <v>0.14089433840100973</v>
      </c>
      <c r="AM89" s="202">
        <v>0.12342781044678539</v>
      </c>
      <c r="AN89" s="203">
        <v>0.20436798657160915</v>
      </c>
      <c r="AO89" s="181">
        <v>0.11902880197062418</v>
      </c>
      <c r="AP89" s="181">
        <v>0.16280255815589417</v>
      </c>
      <c r="AQ89" s="181">
        <v>4.517262717186888E-2</v>
      </c>
      <c r="AR89" s="181">
        <v>0.1522370622617911</v>
      </c>
      <c r="AS89" s="181">
        <v>0.14259521417240137</v>
      </c>
      <c r="AT89" s="182">
        <v>0.10698001485206267</v>
      </c>
      <c r="AU89" s="204">
        <v>3.4140761779025294E-2</v>
      </c>
      <c r="AV89" s="204">
        <v>0.10426504304309331</v>
      </c>
      <c r="AW89" s="204">
        <v>6.9503579232545742E-2</v>
      </c>
      <c r="AX89" s="183">
        <v>0.25979265637603172</v>
      </c>
      <c r="AY89" s="181">
        <v>0.23995408128670523</v>
      </c>
      <c r="AZ89" s="181">
        <v>0.27295397937420318</v>
      </c>
      <c r="BA89" s="182">
        <v>0.12923299775534616</v>
      </c>
      <c r="BB89" s="183">
        <v>0.20638781594173966</v>
      </c>
      <c r="BC89" s="181">
        <v>0.21766261012399407</v>
      </c>
      <c r="BD89" s="181">
        <v>0.22323885179272301</v>
      </c>
      <c r="BE89" s="181">
        <v>8.3945546386505726E-2</v>
      </c>
      <c r="BF89" s="181">
        <v>0.25796291916899161</v>
      </c>
      <c r="BG89" s="181">
        <v>0.2913453497627374</v>
      </c>
      <c r="BH89" s="181">
        <v>0.30747555486490807</v>
      </c>
      <c r="BI89" s="182">
        <v>0.2123326026902039</v>
      </c>
      <c r="BJ89" s="181">
        <v>0</v>
      </c>
      <c r="BK89" s="181">
        <v>0</v>
      </c>
      <c r="BL89" s="181">
        <v>0</v>
      </c>
    </row>
    <row r="90" spans="1:64" x14ac:dyDescent="0.2">
      <c r="A90" s="375"/>
      <c r="B90" s="175" t="s">
        <v>253</v>
      </c>
      <c r="C90" s="184">
        <v>0</v>
      </c>
      <c r="D90" s="184">
        <v>0</v>
      </c>
      <c r="E90" s="185">
        <v>0</v>
      </c>
      <c r="F90" s="186">
        <v>0</v>
      </c>
      <c r="G90" s="184">
        <v>0</v>
      </c>
      <c r="H90" s="184">
        <v>7.6527925655426668E-3</v>
      </c>
      <c r="I90" s="185">
        <v>0</v>
      </c>
      <c r="J90" s="186">
        <v>0</v>
      </c>
      <c r="K90" s="184">
        <v>0</v>
      </c>
      <c r="L90" s="184">
        <v>9.1046822021560708E-3</v>
      </c>
      <c r="M90" s="184">
        <v>0</v>
      </c>
      <c r="N90" s="184">
        <v>2.8838060761456688E-2</v>
      </c>
      <c r="O90" s="185">
        <v>4.6141686981912726E-2</v>
      </c>
      <c r="P90" s="186">
        <v>0</v>
      </c>
      <c r="Q90" s="184">
        <v>0</v>
      </c>
      <c r="R90" s="184">
        <v>0</v>
      </c>
      <c r="S90" s="184">
        <v>2.7304896365415447E-2</v>
      </c>
      <c r="T90" s="184">
        <v>3.2465936346011887E-2</v>
      </c>
      <c r="U90" s="185">
        <v>4.1742417022554937E-3</v>
      </c>
      <c r="V90" s="184">
        <v>2.615669146848567E-2</v>
      </c>
      <c r="W90" s="184">
        <v>4.2869233704469718E-2</v>
      </c>
      <c r="X90" s="184">
        <v>3.1095758501649799E-2</v>
      </c>
      <c r="Y90" s="184">
        <v>2.8404155030043954E-2</v>
      </c>
      <c r="Z90" s="184">
        <v>1.5232988353749489E-2</v>
      </c>
      <c r="AA90" s="186">
        <v>0</v>
      </c>
      <c r="AB90" s="184">
        <v>0</v>
      </c>
      <c r="AC90" s="184">
        <v>0</v>
      </c>
      <c r="AD90" s="184">
        <v>0</v>
      </c>
      <c r="AE90" s="185">
        <v>0</v>
      </c>
      <c r="AF90" s="186">
        <v>2.956663198165484E-3</v>
      </c>
      <c r="AG90" s="184">
        <v>0</v>
      </c>
      <c r="AH90" s="185">
        <v>0</v>
      </c>
      <c r="AI90" s="205">
        <v>7.8503625930574292E-4</v>
      </c>
      <c r="AJ90" s="203">
        <v>3.046509824977733E-3</v>
      </c>
      <c r="AK90" s="205">
        <v>0</v>
      </c>
      <c r="AL90" s="202">
        <v>0</v>
      </c>
      <c r="AM90" s="202">
        <v>0</v>
      </c>
      <c r="AN90" s="203">
        <v>7.3231512147780599E-4</v>
      </c>
      <c r="AO90" s="184">
        <v>0</v>
      </c>
      <c r="AP90" s="184">
        <v>0</v>
      </c>
      <c r="AQ90" s="184">
        <v>0</v>
      </c>
      <c r="AR90" s="184">
        <v>0</v>
      </c>
      <c r="AS90" s="184">
        <v>0</v>
      </c>
      <c r="AT90" s="185">
        <v>0</v>
      </c>
      <c r="AU90" s="202">
        <v>0</v>
      </c>
      <c r="AV90" s="202">
        <v>0</v>
      </c>
      <c r="AW90" s="202">
        <v>0</v>
      </c>
      <c r="AX90" s="186">
        <v>0</v>
      </c>
      <c r="AY90" s="184">
        <v>0</v>
      </c>
      <c r="AZ90" s="184">
        <v>0</v>
      </c>
      <c r="BA90" s="185">
        <v>0</v>
      </c>
      <c r="BB90" s="186">
        <v>0</v>
      </c>
      <c r="BC90" s="184">
        <v>0</v>
      </c>
      <c r="BD90" s="184">
        <v>0</v>
      </c>
      <c r="BE90" s="184">
        <v>0</v>
      </c>
      <c r="BF90" s="184">
        <v>1.3519033300935027E-3</v>
      </c>
      <c r="BG90" s="184">
        <v>0</v>
      </c>
      <c r="BH90" s="184">
        <v>3.6422582904660512E-3</v>
      </c>
      <c r="BI90" s="185">
        <v>0</v>
      </c>
      <c r="BJ90" s="184">
        <v>0</v>
      </c>
      <c r="BK90" s="184">
        <v>0</v>
      </c>
      <c r="BL90" s="184">
        <v>0</v>
      </c>
    </row>
    <row r="91" spans="1:64" x14ac:dyDescent="0.2">
      <c r="A91" s="376"/>
      <c r="B91" s="178" t="s">
        <v>241</v>
      </c>
      <c r="C91" s="187">
        <v>7.7535916519183692E-2</v>
      </c>
      <c r="D91" s="187">
        <v>0.10582201992581505</v>
      </c>
      <c r="E91" s="188">
        <v>0.1222075002580488</v>
      </c>
      <c r="F91" s="189">
        <v>7.0249693005873706E-2</v>
      </c>
      <c r="G91" s="187">
        <v>0.20442076367471274</v>
      </c>
      <c r="H91" s="187">
        <v>0.23648253266052915</v>
      </c>
      <c r="I91" s="188">
        <v>6.7689876610769667E-2</v>
      </c>
      <c r="J91" s="189">
        <v>0.16417966018444047</v>
      </c>
      <c r="K91" s="187">
        <v>0.15811488358106734</v>
      </c>
      <c r="L91" s="187">
        <v>0.29405745944880313</v>
      </c>
      <c r="M91" s="187">
        <v>0</v>
      </c>
      <c r="N91" s="187">
        <v>0.33892396195746077</v>
      </c>
      <c r="O91" s="188">
        <v>0.44697055061999547</v>
      </c>
      <c r="P91" s="189">
        <v>0.13536156364576535</v>
      </c>
      <c r="Q91" s="187">
        <v>0.15113452296961447</v>
      </c>
      <c r="R91" s="187">
        <v>0.10309458084045692</v>
      </c>
      <c r="S91" s="187">
        <v>0.3362595387126614</v>
      </c>
      <c r="T91" s="187">
        <v>0.44148452077694689</v>
      </c>
      <c r="U91" s="188">
        <v>0.21463763259081753</v>
      </c>
      <c r="V91" s="187">
        <v>0.29115691738997662</v>
      </c>
      <c r="W91" s="187">
        <v>0.41910088506552601</v>
      </c>
      <c r="X91" s="187">
        <v>0.43356032014676044</v>
      </c>
      <c r="Y91" s="187">
        <v>0.34597415725925895</v>
      </c>
      <c r="Z91" s="187">
        <v>0.30277484086153145</v>
      </c>
      <c r="AA91" s="189">
        <v>4.9668119013599188E-3</v>
      </c>
      <c r="AB91" s="187">
        <v>8.9021546883521957E-2</v>
      </c>
      <c r="AC91" s="187">
        <v>0.12741608667576301</v>
      </c>
      <c r="AD91" s="187">
        <v>0.22418358196597549</v>
      </c>
      <c r="AE91" s="188">
        <v>8.8265836510250009E-2</v>
      </c>
      <c r="AF91" s="189">
        <v>0.2103799998732751</v>
      </c>
      <c r="AG91" s="187">
        <v>7.8519568184473088E-2</v>
      </c>
      <c r="AH91" s="188">
        <v>4.7906898235293441E-2</v>
      </c>
      <c r="AI91" s="206">
        <v>0.17417722448257142</v>
      </c>
      <c r="AJ91" s="207">
        <v>0.2202973152307553</v>
      </c>
      <c r="AK91" s="206">
        <v>0</v>
      </c>
      <c r="AL91" s="208">
        <v>0.14089433840100973</v>
      </c>
      <c r="AM91" s="208">
        <v>0.12342781044678539</v>
      </c>
      <c r="AN91" s="207">
        <v>0.20510030169308696</v>
      </c>
      <c r="AO91" s="187">
        <v>0.11902880197062418</v>
      </c>
      <c r="AP91" s="187">
        <v>0.16280255815589417</v>
      </c>
      <c r="AQ91" s="187">
        <v>4.517262717186888E-2</v>
      </c>
      <c r="AR91" s="187">
        <v>0.1522370622617911</v>
      </c>
      <c r="AS91" s="187">
        <v>0.14259521417240137</v>
      </c>
      <c r="AT91" s="188">
        <v>0.10698001485206267</v>
      </c>
      <c r="AU91" s="208">
        <v>3.4140761779025294E-2</v>
      </c>
      <c r="AV91" s="208">
        <v>0.10426504304309331</v>
      </c>
      <c r="AW91" s="208">
        <v>6.9503579232545742E-2</v>
      </c>
      <c r="AX91" s="189">
        <v>0.25979265637603172</v>
      </c>
      <c r="AY91" s="187">
        <v>0.23995408128670523</v>
      </c>
      <c r="AZ91" s="187">
        <v>0.27295397937420318</v>
      </c>
      <c r="BA91" s="188">
        <v>0.12923299775534616</v>
      </c>
      <c r="BB91" s="189">
        <v>0.20638781594173966</v>
      </c>
      <c r="BC91" s="187">
        <v>0.21766261012399407</v>
      </c>
      <c r="BD91" s="187">
        <v>0.22323885179272301</v>
      </c>
      <c r="BE91" s="187">
        <v>8.3945546386505726E-2</v>
      </c>
      <c r="BF91" s="187">
        <v>0.25931482249908511</v>
      </c>
      <c r="BG91" s="187">
        <v>0.2913453497627374</v>
      </c>
      <c r="BH91" s="187">
        <v>0.31111781315537412</v>
      </c>
      <c r="BI91" s="188">
        <v>0.2123326026902039</v>
      </c>
      <c r="BJ91" s="187">
        <v>0</v>
      </c>
      <c r="BK91" s="187">
        <v>0</v>
      </c>
      <c r="BL91" s="187">
        <v>0</v>
      </c>
    </row>
    <row r="92" spans="1:64" x14ac:dyDescent="0.2">
      <c r="A92" s="377" t="s">
        <v>254</v>
      </c>
      <c r="B92" s="378"/>
      <c r="C92" s="190">
        <f>(C80+C85)/(C80+C85+C77+C81+C84)</f>
        <v>0.94593592030836016</v>
      </c>
      <c r="D92" s="190">
        <f t="shared" ref="D92:Z92" si="0">(D80+D85)/(D80+D85+D77+D81+D84)</f>
        <v>0.93611208517769662</v>
      </c>
      <c r="E92" s="191">
        <f t="shared" si="0"/>
        <v>0.93381670716520015</v>
      </c>
      <c r="F92" s="49">
        <f t="shared" si="0"/>
        <v>0.93591174363118679</v>
      </c>
      <c r="G92" s="190">
        <f t="shared" si="0"/>
        <v>0.92529754360027539</v>
      </c>
      <c r="H92" s="190">
        <f t="shared" si="0"/>
        <v>0.92797509452880844</v>
      </c>
      <c r="I92" s="191">
        <f t="shared" si="0"/>
        <v>0.94161523081873544</v>
      </c>
      <c r="J92" s="49">
        <f t="shared" si="0"/>
        <v>0.93757216103110463</v>
      </c>
      <c r="K92" s="190">
        <f t="shared" si="0"/>
        <v>0.93545938040247134</v>
      </c>
      <c r="L92" s="190">
        <f t="shared" si="0"/>
        <v>0.91583912785738586</v>
      </c>
      <c r="M92" s="190">
        <f t="shared" si="0"/>
        <v>0.95592783328327058</v>
      </c>
      <c r="N92" s="190">
        <f t="shared" si="0"/>
        <v>0.91238888064940094</v>
      </c>
      <c r="O92" s="191">
        <f t="shared" si="0"/>
        <v>0.90215804851525927</v>
      </c>
      <c r="P92" s="49">
        <f t="shared" si="0"/>
        <v>0.93407580219613351</v>
      </c>
      <c r="Q92" s="190">
        <f t="shared" si="0"/>
        <v>0.93426009586420766</v>
      </c>
      <c r="R92" s="190">
        <f t="shared" si="0"/>
        <v>0.94432483020427493</v>
      </c>
      <c r="S92" s="190">
        <f t="shared" si="0"/>
        <v>0.91834146045514931</v>
      </c>
      <c r="T92" s="190">
        <f t="shared" si="0"/>
        <v>0.9236563405563184</v>
      </c>
      <c r="U92" s="191">
        <f t="shared" si="0"/>
        <v>0.92887286724155638</v>
      </c>
      <c r="V92" s="190">
        <f t="shared" si="0"/>
        <v>0.92836673979755102</v>
      </c>
      <c r="W92" s="190">
        <f t="shared" si="0"/>
        <v>0.91074470059173773</v>
      </c>
      <c r="X92" s="190">
        <f t="shared" si="0"/>
        <v>0.91189389188830849</v>
      </c>
      <c r="Y92" s="190">
        <f t="shared" si="0"/>
        <v>0.92684916187532829</v>
      </c>
      <c r="Z92" s="190">
        <f t="shared" si="0"/>
        <v>0.9239202929409065</v>
      </c>
      <c r="AA92" s="49">
        <f t="shared" ref="AA92:AW92" si="1">(AA80+AA85)/(AA80+AA85+AA77+AA81+AA84)</f>
        <v>0.95347637588439726</v>
      </c>
      <c r="AB92" s="190">
        <f t="shared" si="1"/>
        <v>0.94692106250362362</v>
      </c>
      <c r="AC92" s="190">
        <f t="shared" si="1"/>
        <v>0.94511989254359818</v>
      </c>
      <c r="AD92" s="190">
        <f t="shared" si="1"/>
        <v>0.94392190277747712</v>
      </c>
      <c r="AE92" s="191">
        <f t="shared" si="1"/>
        <v>0.94374356961320016</v>
      </c>
      <c r="AF92" s="49">
        <f t="shared" si="1"/>
        <v>0.94334447412824818</v>
      </c>
      <c r="AG92" s="190">
        <f t="shared" si="1"/>
        <v>0.94950144663187441</v>
      </c>
      <c r="AH92" s="191">
        <f t="shared" si="1"/>
        <v>0.95279907261332752</v>
      </c>
      <c r="AI92" s="209">
        <f t="shared" si="1"/>
        <v>0.94144049787402051</v>
      </c>
      <c r="AJ92" s="210">
        <f t="shared" si="1"/>
        <v>0.93578842723990763</v>
      </c>
      <c r="AK92" s="209">
        <f t="shared" si="1"/>
        <v>0.94896612149344761</v>
      </c>
      <c r="AL92" s="211">
        <f t="shared" si="1"/>
        <v>0.94112618059561115</v>
      </c>
      <c r="AM92" s="211">
        <f t="shared" si="1"/>
        <v>0.94180293408890947</v>
      </c>
      <c r="AN92" s="210">
        <f t="shared" si="1"/>
        <v>0.93326823913639967</v>
      </c>
      <c r="AO92" s="190">
        <f t="shared" si="1"/>
        <v>0.95083074211899121</v>
      </c>
      <c r="AP92" s="190">
        <f t="shared" si="1"/>
        <v>0.94613417640715625</v>
      </c>
      <c r="AQ92" s="190">
        <f t="shared" si="1"/>
        <v>0.95738859319943892</v>
      </c>
      <c r="AR92" s="190">
        <f t="shared" si="1"/>
        <v>0.94625355362735142</v>
      </c>
      <c r="AS92" s="190">
        <f t="shared" si="1"/>
        <v>0.94706205892227058</v>
      </c>
      <c r="AT92" s="191">
        <f t="shared" si="1"/>
        <v>0.9513689898419323</v>
      </c>
      <c r="AU92" s="211">
        <f t="shared" si="1"/>
        <v>0.95025907923740194</v>
      </c>
      <c r="AV92" s="211">
        <f t="shared" si="1"/>
        <v>0.94357992013065528</v>
      </c>
      <c r="AW92" s="211">
        <f t="shared" si="1"/>
        <v>0.94605271646428724</v>
      </c>
      <c r="AX92" s="49">
        <f t="shared" ref="AX92:BL92" si="2">(AX80+AX85)/(AX80+AX85+AX77+AX81+AX84)</f>
        <v>0.94486053429993244</v>
      </c>
      <c r="AY92" s="190">
        <f t="shared" si="2"/>
        <v>0.94919527773294365</v>
      </c>
      <c r="AZ92" s="190">
        <f t="shared" si="2"/>
        <v>0.94066347795759653</v>
      </c>
      <c r="BA92" s="191">
        <f t="shared" si="2"/>
        <v>0.94948074827742446</v>
      </c>
      <c r="BB92" s="49">
        <f t="shared" si="2"/>
        <v>0.94219526748258531</v>
      </c>
      <c r="BC92" s="190">
        <f t="shared" si="2"/>
        <v>0.94899771544744316</v>
      </c>
      <c r="BD92" s="190">
        <f t="shared" si="2"/>
        <v>0.94425173333509305</v>
      </c>
      <c r="BE92" s="190">
        <f t="shared" si="2"/>
        <v>0.95133455542547662</v>
      </c>
      <c r="BF92" s="190">
        <f t="shared" si="2"/>
        <v>0.93831894418613604</v>
      </c>
      <c r="BG92" s="190">
        <f t="shared" si="2"/>
        <v>0.94296225715380744</v>
      </c>
      <c r="BH92" s="190">
        <f t="shared" si="2"/>
        <v>0.93347393102347564</v>
      </c>
      <c r="BI92" s="191">
        <f t="shared" si="2"/>
        <v>0.94088728292514234</v>
      </c>
      <c r="BJ92" s="190">
        <f t="shared" si="2"/>
        <v>0.96267776930426607</v>
      </c>
      <c r="BK92" s="190">
        <f t="shared" si="2"/>
        <v>0.96441097915601892</v>
      </c>
      <c r="BL92" s="190">
        <f t="shared" si="2"/>
        <v>0.96362317593361624</v>
      </c>
    </row>
    <row r="93" spans="1:64" x14ac:dyDescent="0.2">
      <c r="A93" s="389" t="s">
        <v>255</v>
      </c>
      <c r="B93" s="390"/>
      <c r="C93" s="192">
        <f>100*(C66/40.3)/(C66/40.3+C64/71.84)</f>
        <v>94.593694784206633</v>
      </c>
      <c r="D93" s="192">
        <f t="shared" ref="D93:Z93" si="3">100*(D66/40.3)/(D66/40.3+D64/71.84)</f>
        <v>93.611328681166455</v>
      </c>
      <c r="E93" s="193">
        <f t="shared" si="3"/>
        <v>93.381794891946839</v>
      </c>
      <c r="F93" s="194">
        <f t="shared" si="3"/>
        <v>93.59129487753043</v>
      </c>
      <c r="G93" s="192">
        <f t="shared" si="3"/>
        <v>92.529893240765986</v>
      </c>
      <c r="H93" s="192">
        <f t="shared" si="3"/>
        <v>92.797643743204091</v>
      </c>
      <c r="I93" s="193">
        <f t="shared" si="3"/>
        <v>94.161633540242235</v>
      </c>
      <c r="J93" s="194">
        <f t="shared" si="3"/>
        <v>93.757333703462805</v>
      </c>
      <c r="K93" s="192">
        <f t="shared" si="3"/>
        <v>93.546059346643418</v>
      </c>
      <c r="L93" s="192">
        <f t="shared" si="3"/>
        <v>91.584067651434736</v>
      </c>
      <c r="M93" s="192">
        <f t="shared" si="3"/>
        <v>95.599303856623749</v>
      </c>
      <c r="N93" s="192">
        <f t="shared" si="3"/>
        <v>91.239048672154865</v>
      </c>
      <c r="O93" s="193">
        <f t="shared" si="3"/>
        <v>90.215982202533965</v>
      </c>
      <c r="P93" s="194">
        <f t="shared" si="3"/>
        <v>93.407703943234893</v>
      </c>
      <c r="Q93" s="192">
        <f t="shared" si="3"/>
        <v>93.426132988510133</v>
      </c>
      <c r="R93" s="192">
        <f t="shared" si="3"/>
        <v>94.432588655593335</v>
      </c>
      <c r="S93" s="192">
        <f t="shared" si="3"/>
        <v>91.834296717179427</v>
      </c>
      <c r="T93" s="192">
        <f t="shared" si="3"/>
        <v>92.365775735821245</v>
      </c>
      <c r="U93" s="193">
        <f t="shared" si="3"/>
        <v>92.887419468880907</v>
      </c>
      <c r="V93" s="192">
        <f t="shared" si="3"/>
        <v>92.836807596223409</v>
      </c>
      <c r="W93" s="192">
        <f t="shared" si="3"/>
        <v>91.074633385621368</v>
      </c>
      <c r="X93" s="192">
        <f t="shared" si="3"/>
        <v>91.189550615827372</v>
      </c>
      <c r="Y93" s="192">
        <f t="shared" si="3"/>
        <v>92.685052411674278</v>
      </c>
      <c r="Z93" s="192">
        <f t="shared" si="3"/>
        <v>92.392170524778649</v>
      </c>
      <c r="AA93" s="194">
        <f t="shared" ref="AA93:AW93" si="4">100*(AA66/40.3)/(AA66/40.3+AA64/71.84)</f>
        <v>95.347726715371152</v>
      </c>
      <c r="AB93" s="192">
        <f t="shared" si="4"/>
        <v>94.692207236446919</v>
      </c>
      <c r="AC93" s="192">
        <f t="shared" si="4"/>
        <v>94.512093468682266</v>
      </c>
      <c r="AD93" s="192">
        <f t="shared" si="4"/>
        <v>94.392296632008978</v>
      </c>
      <c r="AE93" s="193">
        <f t="shared" si="4"/>
        <v>94.374463633640175</v>
      </c>
      <c r="AF93" s="194">
        <f t="shared" si="4"/>
        <v>94.334554796472517</v>
      </c>
      <c r="AG93" s="192">
        <f t="shared" si="4"/>
        <v>94.950241001732167</v>
      </c>
      <c r="AH93" s="193">
        <f t="shared" si="4"/>
        <v>95.27999762156584</v>
      </c>
      <c r="AI93" s="212">
        <f t="shared" si="4"/>
        <v>94.144160555790236</v>
      </c>
      <c r="AJ93" s="213">
        <f t="shared" si="4"/>
        <v>93.578963454382844</v>
      </c>
      <c r="AK93" s="212">
        <f t="shared" si="4"/>
        <v>94.896709454265277</v>
      </c>
      <c r="AL93" s="214">
        <f t="shared" si="4"/>
        <v>94.112729385317152</v>
      </c>
      <c r="AM93" s="214">
        <f t="shared" si="4"/>
        <v>94.180403534090857</v>
      </c>
      <c r="AN93" s="213">
        <f t="shared" si="4"/>
        <v>93.326949044585589</v>
      </c>
      <c r="AO93" s="192">
        <f t="shared" si="4"/>
        <v>95.083168145802716</v>
      </c>
      <c r="AP93" s="192">
        <f t="shared" si="4"/>
        <v>94.61352003874012</v>
      </c>
      <c r="AQ93" s="192">
        <f t="shared" si="4"/>
        <v>95.738941287043204</v>
      </c>
      <c r="AR93" s="192">
        <f t="shared" si="4"/>
        <v>94.625457546716618</v>
      </c>
      <c r="AS93" s="192">
        <f t="shared" si="4"/>
        <v>94.706306625053443</v>
      </c>
      <c r="AT93" s="193">
        <f t="shared" si="4"/>
        <v>95.136991942409082</v>
      </c>
      <c r="AU93" s="214">
        <f t="shared" si="4"/>
        <v>95.16974711389355</v>
      </c>
      <c r="AV93" s="214">
        <f t="shared" si="4"/>
        <v>94.358098977143626</v>
      </c>
      <c r="AW93" s="214">
        <f t="shared" si="4"/>
        <v>94.605374190477818</v>
      </c>
      <c r="AX93" s="194">
        <f t="shared" ref="AX93:BL93" si="5">100*(AX66/40.3)/(AX66/40.3+AX64/71.84)</f>
        <v>94.486158108089896</v>
      </c>
      <c r="AY93" s="192">
        <f t="shared" si="5"/>
        <v>94.919624664680057</v>
      </c>
      <c r="AZ93" s="192">
        <f t="shared" si="5"/>
        <v>94.066459941287775</v>
      </c>
      <c r="BA93" s="193">
        <f t="shared" si="5"/>
        <v>94.948171203673525</v>
      </c>
      <c r="BB93" s="194">
        <f t="shared" si="5"/>
        <v>94.21963617661892</v>
      </c>
      <c r="BC93" s="192">
        <f t="shared" si="5"/>
        <v>94.899868792662986</v>
      </c>
      <c r="BD93" s="192">
        <f t="shared" si="5"/>
        <v>94.425279099177914</v>
      </c>
      <c r="BE93" s="192">
        <f t="shared" si="5"/>
        <v>95.133548563218028</v>
      </c>
      <c r="BF93" s="192">
        <f t="shared" si="5"/>
        <v>93.864426964588972</v>
      </c>
      <c r="BG93" s="192">
        <f t="shared" si="5"/>
        <v>94.296333779672608</v>
      </c>
      <c r="BH93" s="192">
        <f t="shared" si="5"/>
        <v>94.07746003413952</v>
      </c>
      <c r="BI93" s="193">
        <f t="shared" si="5"/>
        <v>94.088840041633617</v>
      </c>
      <c r="BJ93" s="192">
        <f t="shared" si="5"/>
        <v>96.267849119910167</v>
      </c>
      <c r="BK93" s="192">
        <f t="shared" si="5"/>
        <v>96.441166876604868</v>
      </c>
      <c r="BL93" s="192">
        <f t="shared" si="5"/>
        <v>96.362388023315987</v>
      </c>
    </row>
    <row r="94" spans="1:64" x14ac:dyDescent="0.2">
      <c r="A94" s="100"/>
      <c r="B94" s="100"/>
      <c r="C94" s="58"/>
      <c r="D94" s="58"/>
      <c r="E94" s="58"/>
      <c r="F94" s="58"/>
      <c r="G94" s="58"/>
      <c r="H94" s="58"/>
      <c r="I94" s="58"/>
      <c r="J94" s="58"/>
      <c r="K94" s="58"/>
      <c r="L94" s="58"/>
      <c r="M94" s="58"/>
      <c r="N94" s="58"/>
      <c r="O94" s="58"/>
      <c r="P94" s="58"/>
      <c r="Q94" s="58"/>
      <c r="R94" s="58"/>
      <c r="S94" s="58"/>
      <c r="T94" s="58"/>
      <c r="U94" s="58"/>
      <c r="V94" s="58"/>
      <c r="W94" s="58"/>
      <c r="X94" s="58"/>
      <c r="Y94" s="58"/>
      <c r="Z94" s="58"/>
    </row>
    <row r="96" spans="1:64" x14ac:dyDescent="0.2">
      <c r="A96" s="357" t="s">
        <v>265</v>
      </c>
      <c r="B96" s="357"/>
      <c r="C96" s="357"/>
      <c r="D96" s="357"/>
      <c r="E96" s="357"/>
      <c r="F96" s="357"/>
      <c r="G96" s="357"/>
      <c r="H96" s="357"/>
      <c r="I96" s="357"/>
      <c r="J96" s="357"/>
      <c r="K96" s="357"/>
      <c r="L96" s="357"/>
      <c r="M96" s="357"/>
      <c r="N96" s="357"/>
      <c r="O96" s="357"/>
      <c r="P96" s="357"/>
      <c r="Q96" s="357"/>
      <c r="R96" s="357"/>
      <c r="S96" s="357"/>
      <c r="T96" s="357"/>
      <c r="U96" s="357"/>
      <c r="V96" s="357"/>
      <c r="W96" s="357"/>
      <c r="X96" s="357"/>
      <c r="Y96" s="357"/>
      <c r="Z96" s="357"/>
      <c r="AA96" s="357"/>
    </row>
    <row r="97" spans="1:170" ht="14.25" customHeight="1" x14ac:dyDescent="0.2">
      <c r="A97" s="215" t="s">
        <v>42</v>
      </c>
      <c r="B97" s="381" t="s">
        <v>52</v>
      </c>
      <c r="C97" s="382"/>
      <c r="D97" s="382"/>
      <c r="E97" s="382"/>
      <c r="F97" s="382"/>
      <c r="G97" s="382"/>
      <c r="H97" s="382"/>
      <c r="I97" s="382"/>
      <c r="J97" s="382"/>
      <c r="K97" s="382"/>
      <c r="L97" s="382"/>
      <c r="M97" s="383"/>
      <c r="N97" s="381" t="s">
        <v>266</v>
      </c>
      <c r="O97" s="382"/>
      <c r="P97" s="382"/>
      <c r="Q97" s="382"/>
      <c r="R97" s="382"/>
      <c r="S97" s="382"/>
      <c r="T97" s="382"/>
      <c r="U97" s="382"/>
      <c r="V97" s="382"/>
      <c r="W97" s="382"/>
      <c r="X97" s="383"/>
      <c r="Y97" s="361" t="s">
        <v>232</v>
      </c>
      <c r="Z97" s="362"/>
      <c r="AA97" s="362"/>
      <c r="AB97" s="362"/>
      <c r="AC97" s="362"/>
      <c r="AD97" s="362"/>
      <c r="AE97" s="362"/>
      <c r="AF97" s="362"/>
      <c r="AG97" s="362"/>
      <c r="AH97" s="362"/>
      <c r="AI97" s="362"/>
      <c r="AJ97" s="362"/>
      <c r="AK97" s="362"/>
      <c r="AL97" s="362"/>
      <c r="AM97" s="362"/>
      <c r="AN97" s="363"/>
      <c r="AO97" s="381" t="s">
        <v>234</v>
      </c>
      <c r="AP97" s="382"/>
      <c r="AQ97" s="382"/>
      <c r="AR97" s="382"/>
      <c r="AS97" s="382"/>
      <c r="AT97" s="382"/>
      <c r="AU97" s="382"/>
      <c r="AV97" s="382"/>
      <c r="AW97" s="382"/>
      <c r="AX97" s="382"/>
      <c r="AY97" s="382"/>
      <c r="AZ97" s="382"/>
      <c r="BA97" s="382"/>
      <c r="BB97" s="382"/>
      <c r="BC97" s="382"/>
      <c r="BD97" s="382"/>
      <c r="BE97" s="382"/>
      <c r="BF97" s="382"/>
      <c r="BG97" s="383"/>
      <c r="BH97" s="381" t="s">
        <v>218</v>
      </c>
      <c r="BI97" s="382"/>
      <c r="BJ97" s="382"/>
      <c r="BK97" s="382"/>
      <c r="BL97" s="382"/>
      <c r="BM97" s="382"/>
      <c r="BN97" s="382"/>
      <c r="BO97" s="382"/>
      <c r="BP97" s="382"/>
      <c r="BQ97" s="382"/>
      <c r="BR97" s="382"/>
      <c r="BS97" s="382"/>
      <c r="BT97" s="382"/>
      <c r="BU97" s="382"/>
      <c r="BV97" s="382"/>
      <c r="BW97" s="382"/>
      <c r="BX97" s="382"/>
      <c r="BY97" s="382"/>
      <c r="BZ97" s="382"/>
      <c r="CA97" s="382"/>
      <c r="CB97" s="382"/>
      <c r="CC97" s="382"/>
      <c r="CD97" s="382"/>
      <c r="CE97" s="382"/>
      <c r="CF97" s="382"/>
      <c r="CG97" s="382"/>
      <c r="CH97" s="382"/>
      <c r="CI97" s="382"/>
      <c r="CJ97" s="382"/>
      <c r="CK97" s="382"/>
      <c r="CL97" s="382"/>
      <c r="CM97" s="382"/>
      <c r="CN97" s="382"/>
      <c r="CO97" s="382"/>
      <c r="CP97" s="382"/>
      <c r="CQ97" s="382"/>
      <c r="CR97" s="382"/>
      <c r="CS97" s="383"/>
      <c r="CT97" s="381" t="s">
        <v>68</v>
      </c>
      <c r="CU97" s="382"/>
      <c r="CV97" s="382"/>
      <c r="CW97" s="382"/>
      <c r="CX97" s="382"/>
      <c r="CY97" s="382"/>
      <c r="CZ97" s="382"/>
      <c r="DA97" s="382"/>
      <c r="DB97" s="382"/>
      <c r="DC97" s="383"/>
      <c r="DD97" s="381" t="s">
        <v>71</v>
      </c>
      <c r="DE97" s="382"/>
      <c r="DF97" s="382"/>
      <c r="DG97" s="382"/>
      <c r="DH97" s="382"/>
      <c r="DI97" s="382"/>
      <c r="DJ97" s="383"/>
      <c r="DK97" s="381" t="s">
        <v>280</v>
      </c>
      <c r="DL97" s="382"/>
      <c r="DM97" s="382"/>
      <c r="DN97" s="382"/>
      <c r="DO97" s="382"/>
      <c r="DP97" s="382"/>
      <c r="DQ97" s="382"/>
      <c r="DR97" s="382"/>
      <c r="DS97" s="382"/>
      <c r="DT97" s="382"/>
      <c r="DU97" s="382"/>
      <c r="DV97" s="382"/>
      <c r="DW97" s="382"/>
      <c r="DX97" s="382"/>
      <c r="DY97" s="383"/>
      <c r="DZ97" s="381" t="s">
        <v>281</v>
      </c>
      <c r="EA97" s="382"/>
      <c r="EB97" s="382"/>
      <c r="EC97" s="382"/>
      <c r="ED97" s="382"/>
      <c r="EE97" s="382"/>
      <c r="EF97" s="382"/>
      <c r="EG97" s="382"/>
      <c r="EH97" s="382"/>
      <c r="EI97" s="382"/>
      <c r="EJ97" s="382"/>
      <c r="EK97" s="382"/>
      <c r="EL97" s="382"/>
      <c r="EM97" s="382"/>
      <c r="EN97" s="382"/>
      <c r="EO97" s="382"/>
      <c r="EP97" s="382"/>
      <c r="EQ97" s="383"/>
      <c r="ER97" s="381" t="s">
        <v>75</v>
      </c>
      <c r="ES97" s="382"/>
      <c r="ET97" s="382"/>
      <c r="EU97" s="383"/>
      <c r="EV97" s="381" t="s">
        <v>220</v>
      </c>
      <c r="EW97" s="382"/>
      <c r="EX97" s="382"/>
      <c r="EY97" s="382"/>
      <c r="EZ97" s="382"/>
      <c r="FA97" s="382"/>
      <c r="FB97" s="382"/>
      <c r="FC97" s="383"/>
      <c r="FD97" s="361" t="s">
        <v>81</v>
      </c>
      <c r="FE97" s="362"/>
      <c r="FF97" s="362"/>
      <c r="FG97" s="362"/>
      <c r="FH97" s="362"/>
      <c r="FI97" s="362"/>
      <c r="FJ97" s="362"/>
      <c r="FK97" s="362"/>
      <c r="FL97" s="362"/>
      <c r="FM97" s="362"/>
      <c r="FN97" s="362"/>
    </row>
    <row r="98" spans="1:170" x14ac:dyDescent="0.2">
      <c r="A98" s="216" t="s">
        <v>267</v>
      </c>
      <c r="B98" s="217">
        <v>5</v>
      </c>
      <c r="C98" s="218">
        <v>12</v>
      </c>
      <c r="D98" s="218">
        <v>14</v>
      </c>
      <c r="E98" s="218">
        <v>19</v>
      </c>
      <c r="F98" s="218">
        <v>23</v>
      </c>
      <c r="G98" s="219">
        <v>28</v>
      </c>
      <c r="H98" s="219">
        <v>29</v>
      </c>
      <c r="I98" s="219">
        <v>30</v>
      </c>
      <c r="J98" s="219">
        <v>31</v>
      </c>
      <c r="K98" s="219">
        <v>32</v>
      </c>
      <c r="L98" s="219">
        <v>33</v>
      </c>
      <c r="M98" s="219">
        <v>34</v>
      </c>
      <c r="N98" s="217">
        <v>4</v>
      </c>
      <c r="O98" s="218">
        <v>6</v>
      </c>
      <c r="P98" s="218">
        <v>11</v>
      </c>
      <c r="Q98" s="218">
        <v>21</v>
      </c>
      <c r="R98" s="218">
        <v>22</v>
      </c>
      <c r="S98" s="219">
        <v>24</v>
      </c>
      <c r="T98" s="219">
        <v>25</v>
      </c>
      <c r="U98" s="219">
        <v>26</v>
      </c>
      <c r="V98" s="219">
        <v>27</v>
      </c>
      <c r="W98" s="219">
        <v>28</v>
      </c>
      <c r="X98" s="220">
        <v>29</v>
      </c>
      <c r="Y98" s="249">
        <v>2</v>
      </c>
      <c r="Z98" s="249">
        <v>10</v>
      </c>
      <c r="AA98" s="218">
        <v>24</v>
      </c>
      <c r="AB98" s="218">
        <v>28</v>
      </c>
      <c r="AC98" s="249">
        <v>29</v>
      </c>
      <c r="AD98" s="249">
        <v>31</v>
      </c>
      <c r="AE98" s="249">
        <v>32</v>
      </c>
      <c r="AF98" s="249">
        <v>34</v>
      </c>
      <c r="AG98" s="249">
        <v>35</v>
      </c>
      <c r="AH98" s="249">
        <v>36</v>
      </c>
      <c r="AI98" s="232">
        <v>37</v>
      </c>
      <c r="AJ98" s="232">
        <v>38</v>
      </c>
      <c r="AK98" s="232">
        <v>39</v>
      </c>
      <c r="AL98" s="232">
        <v>40</v>
      </c>
      <c r="AM98" s="232">
        <v>41</v>
      </c>
      <c r="AN98" s="68">
        <v>42</v>
      </c>
      <c r="AO98" s="249">
        <v>2</v>
      </c>
      <c r="AP98" s="249">
        <v>3</v>
      </c>
      <c r="AQ98" s="249">
        <v>4</v>
      </c>
      <c r="AR98" s="249">
        <v>10</v>
      </c>
      <c r="AS98" s="249">
        <v>17</v>
      </c>
      <c r="AT98" s="249">
        <v>18</v>
      </c>
      <c r="AU98" s="249">
        <v>19</v>
      </c>
      <c r="AV98" s="249">
        <v>22</v>
      </c>
      <c r="AW98" s="249">
        <v>23</v>
      </c>
      <c r="AX98" s="249">
        <v>30</v>
      </c>
      <c r="AY98" s="249">
        <v>31</v>
      </c>
      <c r="AZ98" s="249">
        <v>35</v>
      </c>
      <c r="BA98" s="218">
        <v>37</v>
      </c>
      <c r="BB98" s="219">
        <v>39</v>
      </c>
      <c r="BC98" s="232">
        <v>40</v>
      </c>
      <c r="BD98" s="232">
        <v>41</v>
      </c>
      <c r="BE98" s="232">
        <v>42</v>
      </c>
      <c r="BF98" s="232">
        <v>43</v>
      </c>
      <c r="BG98" s="68">
        <v>44</v>
      </c>
      <c r="BH98" s="249">
        <v>3</v>
      </c>
      <c r="BI98" s="249">
        <v>11</v>
      </c>
      <c r="BJ98" s="249">
        <v>13</v>
      </c>
      <c r="BK98" s="249">
        <v>16</v>
      </c>
      <c r="BL98" s="249">
        <v>19</v>
      </c>
      <c r="BM98" s="249">
        <v>20</v>
      </c>
      <c r="BN98" s="249">
        <v>24</v>
      </c>
      <c r="BO98" s="249">
        <v>28</v>
      </c>
      <c r="BP98" s="249">
        <v>31</v>
      </c>
      <c r="BQ98" s="249">
        <v>32</v>
      </c>
      <c r="BR98" s="249">
        <v>33</v>
      </c>
      <c r="BS98" s="249">
        <v>34</v>
      </c>
      <c r="BT98" s="249">
        <v>36</v>
      </c>
      <c r="BU98" s="249">
        <v>37</v>
      </c>
      <c r="BV98" s="249">
        <v>40</v>
      </c>
      <c r="BW98" s="232">
        <v>41</v>
      </c>
      <c r="BX98" s="232">
        <v>42</v>
      </c>
      <c r="BY98" s="232">
        <v>43</v>
      </c>
      <c r="BZ98" s="232">
        <v>44</v>
      </c>
      <c r="CA98" s="219">
        <v>45</v>
      </c>
      <c r="CB98" s="219">
        <v>46</v>
      </c>
      <c r="CC98" s="232">
        <v>47</v>
      </c>
      <c r="CD98" s="232">
        <v>48</v>
      </c>
      <c r="CE98" s="232">
        <v>49</v>
      </c>
      <c r="CF98" s="232">
        <v>50</v>
      </c>
      <c r="CG98" s="232">
        <v>51</v>
      </c>
      <c r="CH98" s="232">
        <v>52</v>
      </c>
      <c r="CI98" s="232">
        <v>53</v>
      </c>
      <c r="CJ98" s="232">
        <v>54</v>
      </c>
      <c r="CK98" s="232">
        <v>55</v>
      </c>
      <c r="CL98" s="232">
        <v>56</v>
      </c>
      <c r="CM98" s="232">
        <v>57</v>
      </c>
      <c r="CN98" s="232">
        <v>58</v>
      </c>
      <c r="CO98" s="232">
        <v>59</v>
      </c>
      <c r="CP98" s="232">
        <v>60</v>
      </c>
      <c r="CQ98" s="232">
        <v>61</v>
      </c>
      <c r="CR98" s="232">
        <v>62</v>
      </c>
      <c r="CS98" s="68">
        <v>63</v>
      </c>
      <c r="CT98" s="249">
        <v>12</v>
      </c>
      <c r="CU98" s="249">
        <v>13</v>
      </c>
      <c r="CV98" s="249">
        <v>14</v>
      </c>
      <c r="CW98" s="249">
        <v>17</v>
      </c>
      <c r="CX98" s="249">
        <v>24</v>
      </c>
      <c r="CY98" s="249">
        <v>28</v>
      </c>
      <c r="CZ98" s="249">
        <v>29</v>
      </c>
      <c r="DA98" s="218">
        <v>30</v>
      </c>
      <c r="DB98" s="218">
        <v>31</v>
      </c>
      <c r="DC98" s="250">
        <v>32</v>
      </c>
      <c r="DD98" s="217">
        <v>4</v>
      </c>
      <c r="DE98" s="218">
        <v>6</v>
      </c>
      <c r="DF98" s="218">
        <v>7</v>
      </c>
      <c r="DG98" s="218">
        <v>11</v>
      </c>
      <c r="DH98" s="218">
        <v>20</v>
      </c>
      <c r="DI98" s="218">
        <v>24</v>
      </c>
      <c r="DJ98" s="216">
        <v>29</v>
      </c>
      <c r="DK98" s="231">
        <v>16</v>
      </c>
      <c r="DL98" s="219">
        <v>17</v>
      </c>
      <c r="DM98" s="219">
        <v>18</v>
      </c>
      <c r="DN98" s="219">
        <v>29</v>
      </c>
      <c r="DO98" s="219">
        <v>30</v>
      </c>
      <c r="DP98" s="219">
        <v>31</v>
      </c>
      <c r="DQ98" s="219">
        <v>32</v>
      </c>
      <c r="DR98" s="219">
        <v>19</v>
      </c>
      <c r="DS98" s="219">
        <v>20</v>
      </c>
      <c r="DT98" s="219">
        <v>21</v>
      </c>
      <c r="DU98" s="219">
        <v>22</v>
      </c>
      <c r="DV98" s="219">
        <v>23</v>
      </c>
      <c r="DW98" s="219">
        <v>24</v>
      </c>
      <c r="DX98" s="219">
        <v>25</v>
      </c>
      <c r="DY98" s="220">
        <v>26</v>
      </c>
      <c r="DZ98" s="219">
        <v>1</v>
      </c>
      <c r="EA98" s="219">
        <v>2</v>
      </c>
      <c r="EB98" s="232">
        <v>3</v>
      </c>
      <c r="EC98" s="232">
        <v>4</v>
      </c>
      <c r="ED98" s="232">
        <v>5</v>
      </c>
      <c r="EE98" s="219">
        <v>6</v>
      </c>
      <c r="EF98" s="219">
        <v>23</v>
      </c>
      <c r="EG98" s="232">
        <v>24</v>
      </c>
      <c r="EH98" s="232">
        <v>25</v>
      </c>
      <c r="EI98" s="232">
        <v>26</v>
      </c>
      <c r="EJ98" s="232">
        <v>27</v>
      </c>
      <c r="EK98" s="232">
        <v>28</v>
      </c>
      <c r="EL98" s="232">
        <v>29</v>
      </c>
      <c r="EM98" s="232">
        <v>30</v>
      </c>
      <c r="EN98" s="232">
        <v>31</v>
      </c>
      <c r="EO98" s="232">
        <v>32</v>
      </c>
      <c r="EP98" s="232">
        <v>33</v>
      </c>
      <c r="EQ98" s="68">
        <v>34</v>
      </c>
      <c r="ER98" s="217">
        <v>1</v>
      </c>
      <c r="ES98" s="218">
        <v>2</v>
      </c>
      <c r="ET98" s="218">
        <v>16</v>
      </c>
      <c r="EU98" s="216">
        <v>18</v>
      </c>
      <c r="EV98" s="237">
        <v>1</v>
      </c>
      <c r="EW98" s="218">
        <v>2</v>
      </c>
      <c r="EX98" s="218">
        <v>3</v>
      </c>
      <c r="EY98" s="218">
        <v>7</v>
      </c>
      <c r="EZ98" s="218">
        <v>12</v>
      </c>
      <c r="FA98" s="218">
        <v>17</v>
      </c>
      <c r="FB98" s="218">
        <v>18</v>
      </c>
      <c r="FC98" s="216">
        <v>29</v>
      </c>
      <c r="FD98" s="219">
        <v>1</v>
      </c>
      <c r="FE98" s="219">
        <v>2</v>
      </c>
      <c r="FF98" s="219">
        <v>3</v>
      </c>
      <c r="FG98" s="219">
        <v>4</v>
      </c>
      <c r="FH98" s="219">
        <v>5</v>
      </c>
      <c r="FI98" s="219">
        <v>6</v>
      </c>
      <c r="FJ98" s="219">
        <v>7</v>
      </c>
      <c r="FK98" s="219">
        <v>8</v>
      </c>
      <c r="FL98" s="219">
        <v>9</v>
      </c>
      <c r="FM98" s="219">
        <v>10</v>
      </c>
      <c r="FN98" s="219">
        <v>11</v>
      </c>
    </row>
    <row r="99" spans="1:170" x14ac:dyDescent="0.2">
      <c r="A99" s="216"/>
      <c r="B99" s="217" t="s">
        <v>268</v>
      </c>
      <c r="C99" s="218" t="s">
        <v>268</v>
      </c>
      <c r="D99" s="218" t="s">
        <v>268</v>
      </c>
      <c r="E99" s="218" t="s">
        <v>268</v>
      </c>
      <c r="F99" s="218" t="s">
        <v>268</v>
      </c>
      <c r="G99" s="219" t="s">
        <v>269</v>
      </c>
      <c r="H99" s="219" t="s">
        <v>269</v>
      </c>
      <c r="I99" s="219" t="s">
        <v>269</v>
      </c>
      <c r="J99" s="219" t="s">
        <v>269</v>
      </c>
      <c r="K99" s="219" t="s">
        <v>268</v>
      </c>
      <c r="L99" s="219" t="s">
        <v>269</v>
      </c>
      <c r="M99" s="220" t="s">
        <v>269</v>
      </c>
      <c r="N99" s="217" t="s">
        <v>269</v>
      </c>
      <c r="O99" s="218" t="s">
        <v>268</v>
      </c>
      <c r="P99" s="218" t="s">
        <v>268</v>
      </c>
      <c r="Q99" s="218" t="s">
        <v>268</v>
      </c>
      <c r="R99" s="218" t="s">
        <v>268</v>
      </c>
      <c r="S99" s="219" t="s">
        <v>269</v>
      </c>
      <c r="T99" s="219" t="s">
        <v>269</v>
      </c>
      <c r="U99" s="219" t="s">
        <v>269</v>
      </c>
      <c r="V99" s="219" t="s">
        <v>269</v>
      </c>
      <c r="W99" s="219" t="s">
        <v>269</v>
      </c>
      <c r="X99" s="220" t="s">
        <v>269</v>
      </c>
      <c r="Y99" s="218" t="s">
        <v>268</v>
      </c>
      <c r="Z99" s="218" t="s">
        <v>268</v>
      </c>
      <c r="AA99" s="218" t="s">
        <v>268</v>
      </c>
      <c r="AB99" s="218" t="s">
        <v>269</v>
      </c>
      <c r="AC99" s="218" t="s">
        <v>269</v>
      </c>
      <c r="AD99" s="218" t="s">
        <v>269</v>
      </c>
      <c r="AE99" s="218" t="s">
        <v>269</v>
      </c>
      <c r="AF99" s="218" t="s">
        <v>268</v>
      </c>
      <c r="AG99" s="218" t="s">
        <v>269</v>
      </c>
      <c r="AH99" s="218" t="s">
        <v>269</v>
      </c>
      <c r="AI99" s="219" t="s">
        <v>269</v>
      </c>
      <c r="AJ99" s="219" t="s">
        <v>269</v>
      </c>
      <c r="AK99" s="219" t="s">
        <v>269</v>
      </c>
      <c r="AL99" s="219" t="s">
        <v>269</v>
      </c>
      <c r="AM99" s="219" t="s">
        <v>269</v>
      </c>
      <c r="AN99" s="220" t="s">
        <v>269</v>
      </c>
      <c r="AO99" s="218" t="s">
        <v>268</v>
      </c>
      <c r="AP99" s="218" t="s">
        <v>268</v>
      </c>
      <c r="AQ99" s="218" t="s">
        <v>268</v>
      </c>
      <c r="AR99" s="218" t="s">
        <v>268</v>
      </c>
      <c r="AS99" s="218" t="s">
        <v>269</v>
      </c>
      <c r="AT99" s="218" t="s">
        <v>269</v>
      </c>
      <c r="AU99" s="218" t="s">
        <v>269</v>
      </c>
      <c r="AV99" s="218" t="s">
        <v>269</v>
      </c>
      <c r="AW99" s="218" t="s">
        <v>269</v>
      </c>
      <c r="AX99" s="218" t="s">
        <v>268</v>
      </c>
      <c r="AY99" s="218" t="s">
        <v>268</v>
      </c>
      <c r="AZ99" s="218" t="s">
        <v>268</v>
      </c>
      <c r="BA99" s="218" t="s">
        <v>268</v>
      </c>
      <c r="BB99" s="219" t="s">
        <v>269</v>
      </c>
      <c r="BC99" s="232" t="s">
        <v>269</v>
      </c>
      <c r="BD99" s="232" t="s">
        <v>269</v>
      </c>
      <c r="BE99" s="232" t="s">
        <v>269</v>
      </c>
      <c r="BF99" s="232" t="s">
        <v>269</v>
      </c>
      <c r="BG99" s="68" t="s">
        <v>269</v>
      </c>
      <c r="BH99" s="218" t="s">
        <v>268</v>
      </c>
      <c r="BI99" s="218" t="s">
        <v>268</v>
      </c>
      <c r="BJ99" s="218" t="s">
        <v>268</v>
      </c>
      <c r="BK99" s="218" t="s">
        <v>269</v>
      </c>
      <c r="BL99" s="218" t="s">
        <v>269</v>
      </c>
      <c r="BM99" s="218" t="s">
        <v>268</v>
      </c>
      <c r="BN99" s="218" t="s">
        <v>269</v>
      </c>
      <c r="BO99" s="218" t="s">
        <v>269</v>
      </c>
      <c r="BP99" s="218" t="s">
        <v>269</v>
      </c>
      <c r="BQ99" s="218" t="s">
        <v>269</v>
      </c>
      <c r="BR99" s="218" t="s">
        <v>269</v>
      </c>
      <c r="BS99" s="218" t="s">
        <v>269</v>
      </c>
      <c r="BT99" s="218" t="s">
        <v>269</v>
      </c>
      <c r="BU99" s="218" t="s">
        <v>269</v>
      </c>
      <c r="BV99" s="218" t="s">
        <v>269</v>
      </c>
      <c r="BW99" s="219" t="s">
        <v>269</v>
      </c>
      <c r="BX99" s="219" t="s">
        <v>269</v>
      </c>
      <c r="BY99" s="219" t="s">
        <v>269</v>
      </c>
      <c r="BZ99" s="219" t="s">
        <v>269</v>
      </c>
      <c r="CA99" s="219" t="s">
        <v>269</v>
      </c>
      <c r="CB99" s="219" t="s">
        <v>269</v>
      </c>
      <c r="CC99" s="219" t="s">
        <v>269</v>
      </c>
      <c r="CD99" s="219" t="s">
        <v>269</v>
      </c>
      <c r="CE99" s="219" t="s">
        <v>269</v>
      </c>
      <c r="CF99" s="219" t="s">
        <v>269</v>
      </c>
      <c r="CG99" s="219" t="s">
        <v>269</v>
      </c>
      <c r="CH99" s="219" t="s">
        <v>269</v>
      </c>
      <c r="CI99" s="219" t="s">
        <v>269</v>
      </c>
      <c r="CJ99" s="219" t="s">
        <v>269</v>
      </c>
      <c r="CK99" s="219" t="s">
        <v>269</v>
      </c>
      <c r="CL99" s="219" t="s">
        <v>269</v>
      </c>
      <c r="CM99" s="219" t="s">
        <v>269</v>
      </c>
      <c r="CN99" s="219" t="s">
        <v>269</v>
      </c>
      <c r="CO99" s="219" t="s">
        <v>269</v>
      </c>
      <c r="CP99" s="219" t="s">
        <v>269</v>
      </c>
      <c r="CQ99" s="219" t="s">
        <v>269</v>
      </c>
      <c r="CR99" s="219" t="s">
        <v>269</v>
      </c>
      <c r="CS99" s="220" t="s">
        <v>269</v>
      </c>
      <c r="CT99" s="218" t="s">
        <v>268</v>
      </c>
      <c r="CU99" s="218" t="s">
        <v>268</v>
      </c>
      <c r="CV99" s="218" t="s">
        <v>268</v>
      </c>
      <c r="CW99" s="218" t="s">
        <v>268</v>
      </c>
      <c r="CX99" s="218" t="s">
        <v>268</v>
      </c>
      <c r="CY99" s="218" t="s">
        <v>268</v>
      </c>
      <c r="CZ99" s="218" t="s">
        <v>268</v>
      </c>
      <c r="DA99" s="218" t="s">
        <v>268</v>
      </c>
      <c r="DB99" s="218" t="s">
        <v>268</v>
      </c>
      <c r="DC99" s="216" t="s">
        <v>268</v>
      </c>
      <c r="DD99" s="217" t="s">
        <v>269</v>
      </c>
      <c r="DE99" s="218" t="s">
        <v>269</v>
      </c>
      <c r="DF99" s="218" t="s">
        <v>269</v>
      </c>
      <c r="DG99" s="218" t="s">
        <v>269</v>
      </c>
      <c r="DH99" s="218" t="s">
        <v>268</v>
      </c>
      <c r="DI99" s="218" t="s">
        <v>268</v>
      </c>
      <c r="DJ99" s="216" t="s">
        <v>268</v>
      </c>
      <c r="DK99" s="231" t="s">
        <v>268</v>
      </c>
      <c r="DL99" s="219" t="s">
        <v>268</v>
      </c>
      <c r="DM99" s="219" t="s">
        <v>268</v>
      </c>
      <c r="DN99" s="219" t="s">
        <v>268</v>
      </c>
      <c r="DO99" s="219" t="s">
        <v>268</v>
      </c>
      <c r="DP99" s="219" t="s">
        <v>268</v>
      </c>
      <c r="DQ99" s="219" t="s">
        <v>268</v>
      </c>
      <c r="DR99" s="219" t="s">
        <v>269</v>
      </c>
      <c r="DS99" s="219" t="s">
        <v>269</v>
      </c>
      <c r="DT99" s="219" t="s">
        <v>269</v>
      </c>
      <c r="DU99" s="219" t="s">
        <v>269</v>
      </c>
      <c r="DV99" s="219" t="s">
        <v>269</v>
      </c>
      <c r="DW99" s="219" t="s">
        <v>269</v>
      </c>
      <c r="DX99" s="219" t="s">
        <v>269</v>
      </c>
      <c r="DY99" s="220" t="s">
        <v>269</v>
      </c>
      <c r="DZ99" s="219" t="s">
        <v>268</v>
      </c>
      <c r="EA99" s="219" t="s">
        <v>268</v>
      </c>
      <c r="EB99" s="219" t="s">
        <v>268</v>
      </c>
      <c r="EC99" s="219" t="s">
        <v>269</v>
      </c>
      <c r="ED99" s="219" t="s">
        <v>269</v>
      </c>
      <c r="EE99" s="219" t="s">
        <v>269</v>
      </c>
      <c r="EF99" s="219" t="s">
        <v>268</v>
      </c>
      <c r="EG99" s="219" t="s">
        <v>268</v>
      </c>
      <c r="EH99" s="219" t="s">
        <v>268</v>
      </c>
      <c r="EI99" s="219" t="s">
        <v>268</v>
      </c>
      <c r="EJ99" s="219" t="s">
        <v>268</v>
      </c>
      <c r="EK99" s="219" t="s">
        <v>268</v>
      </c>
      <c r="EL99" s="219" t="s">
        <v>268</v>
      </c>
      <c r="EM99" s="219" t="s">
        <v>268</v>
      </c>
      <c r="EN99" s="219" t="s">
        <v>268</v>
      </c>
      <c r="EO99" s="219" t="s">
        <v>268</v>
      </c>
      <c r="EP99" s="219" t="s">
        <v>268</v>
      </c>
      <c r="EQ99" s="220" t="s">
        <v>268</v>
      </c>
      <c r="ER99" s="217" t="s">
        <v>268</v>
      </c>
      <c r="ES99" s="218" t="s">
        <v>268</v>
      </c>
      <c r="ET99" s="218" t="s">
        <v>268</v>
      </c>
      <c r="EU99" s="216" t="s">
        <v>268</v>
      </c>
      <c r="EV99" s="217" t="s">
        <v>269</v>
      </c>
      <c r="EW99" s="218" t="s">
        <v>269</v>
      </c>
      <c r="EX99" s="218" t="s">
        <v>268</v>
      </c>
      <c r="EY99" s="218" t="s">
        <v>268</v>
      </c>
      <c r="EZ99" s="218" t="s">
        <v>269</v>
      </c>
      <c r="FA99" s="218" t="s">
        <v>269</v>
      </c>
      <c r="FB99" s="218" t="s">
        <v>269</v>
      </c>
      <c r="FC99" s="216" t="s">
        <v>268</v>
      </c>
      <c r="FD99" s="219" t="s">
        <v>269</v>
      </c>
      <c r="FE99" s="219" t="s">
        <v>269</v>
      </c>
      <c r="FF99" s="219" t="s">
        <v>269</v>
      </c>
      <c r="FG99" s="219" t="s">
        <v>269</v>
      </c>
      <c r="FH99" s="219" t="s">
        <v>269</v>
      </c>
      <c r="FI99" s="219" t="s">
        <v>268</v>
      </c>
      <c r="FJ99" s="219" t="s">
        <v>268</v>
      </c>
      <c r="FK99" s="219" t="s">
        <v>268</v>
      </c>
      <c r="FL99" s="219" t="s">
        <v>268</v>
      </c>
      <c r="FM99" s="219" t="s">
        <v>269</v>
      </c>
      <c r="FN99" s="219" t="s">
        <v>269</v>
      </c>
    </row>
    <row r="100" spans="1:170" ht="12.75" x14ac:dyDescent="0.25">
      <c r="A100" s="103" t="s">
        <v>270</v>
      </c>
      <c r="B100" s="102" t="s">
        <v>209</v>
      </c>
      <c r="C100" s="102">
        <v>4.0000000000000001E-3</v>
      </c>
      <c r="D100" s="102" t="s">
        <v>209</v>
      </c>
      <c r="E100" s="102">
        <v>8.9999999999999993E-3</v>
      </c>
      <c r="F100" s="102">
        <v>2.1999999999999999E-2</v>
      </c>
      <c r="G100" s="114" t="s">
        <v>209</v>
      </c>
      <c r="H100" s="114" t="s">
        <v>209</v>
      </c>
      <c r="I100" s="114" t="s">
        <v>209</v>
      </c>
      <c r="J100" s="114" t="s">
        <v>209</v>
      </c>
      <c r="K100" s="114" t="s">
        <v>209</v>
      </c>
      <c r="L100" s="114" t="s">
        <v>209</v>
      </c>
      <c r="M100" s="114" t="s">
        <v>209</v>
      </c>
      <c r="N100" s="101">
        <v>2.7E-2</v>
      </c>
      <c r="O100" s="102">
        <v>8.9999999999999993E-3</v>
      </c>
      <c r="P100" s="102">
        <v>0.03</v>
      </c>
      <c r="Q100" s="102" t="s">
        <v>209</v>
      </c>
      <c r="R100" s="102">
        <v>3.2000000000000001E-2</v>
      </c>
      <c r="S100" s="114" t="s">
        <v>209</v>
      </c>
      <c r="T100" s="114" t="s">
        <v>209</v>
      </c>
      <c r="U100" s="114" t="s">
        <v>209</v>
      </c>
      <c r="V100" s="114" t="s">
        <v>209</v>
      </c>
      <c r="W100" s="114" t="s">
        <v>209</v>
      </c>
      <c r="X100" s="116" t="s">
        <v>209</v>
      </c>
      <c r="Y100" s="102" t="s">
        <v>209</v>
      </c>
      <c r="Z100" s="102">
        <v>2E-3</v>
      </c>
      <c r="AA100" s="240" t="s">
        <v>209</v>
      </c>
      <c r="AB100" s="240" t="s">
        <v>209</v>
      </c>
      <c r="AC100" s="102">
        <v>1.7000000000000001E-2</v>
      </c>
      <c r="AD100" s="102">
        <v>1.9E-2</v>
      </c>
      <c r="AE100" s="102" t="s">
        <v>209</v>
      </c>
      <c r="AF100" s="102">
        <v>3.5999999999999997E-2</v>
      </c>
      <c r="AG100" s="102" t="s">
        <v>209</v>
      </c>
      <c r="AH100" s="102">
        <v>3.5000000000000003E-2</v>
      </c>
      <c r="AI100" s="114" t="s">
        <v>209</v>
      </c>
      <c r="AJ100" s="114" t="s">
        <v>209</v>
      </c>
      <c r="AK100" s="114" t="s">
        <v>209</v>
      </c>
      <c r="AL100" s="114" t="s">
        <v>209</v>
      </c>
      <c r="AM100" s="114" t="s">
        <v>209</v>
      </c>
      <c r="AN100" s="116" t="s">
        <v>209</v>
      </c>
      <c r="AO100" s="102">
        <v>2.5000000000000001E-2</v>
      </c>
      <c r="AP100" s="102">
        <v>2.3E-2</v>
      </c>
      <c r="AQ100" s="102">
        <v>4.7E-2</v>
      </c>
      <c r="AR100" s="102">
        <v>3.5999999999999997E-2</v>
      </c>
      <c r="AS100" s="102">
        <v>3.5999999999999997E-2</v>
      </c>
      <c r="AT100" s="102">
        <v>5.6000000000000001E-2</v>
      </c>
      <c r="AU100" s="102">
        <v>2.9000000000000001E-2</v>
      </c>
      <c r="AV100" s="102">
        <v>4.8000000000000001E-2</v>
      </c>
      <c r="AW100" s="102">
        <v>7.2999999999999995E-2</v>
      </c>
      <c r="AX100" s="102">
        <v>2.3E-2</v>
      </c>
      <c r="AY100" s="102" t="s">
        <v>209</v>
      </c>
      <c r="AZ100" s="102">
        <v>1.9E-2</v>
      </c>
      <c r="BA100" s="240">
        <v>0.01</v>
      </c>
      <c r="BB100" s="247" t="s">
        <v>209</v>
      </c>
      <c r="BC100" s="114" t="s">
        <v>209</v>
      </c>
      <c r="BD100" s="114" t="s">
        <v>209</v>
      </c>
      <c r="BE100" s="114" t="s">
        <v>209</v>
      </c>
      <c r="BF100" s="114" t="s">
        <v>209</v>
      </c>
      <c r="BG100" s="116" t="s">
        <v>209</v>
      </c>
      <c r="BH100" s="102">
        <v>7.0000000000000001E-3</v>
      </c>
      <c r="BI100" s="102">
        <v>2.7E-2</v>
      </c>
      <c r="BJ100" s="102">
        <v>3.5000000000000003E-2</v>
      </c>
      <c r="BK100" s="102">
        <v>1.2999999999999999E-2</v>
      </c>
      <c r="BL100" s="102">
        <v>4.1000000000000002E-2</v>
      </c>
      <c r="BM100" s="102">
        <v>1.0999999999999999E-2</v>
      </c>
      <c r="BN100" s="102">
        <v>1.6E-2</v>
      </c>
      <c r="BO100" s="102">
        <v>3.9E-2</v>
      </c>
      <c r="BP100" s="102">
        <v>3.4000000000000002E-2</v>
      </c>
      <c r="BQ100" s="102">
        <v>6.2E-2</v>
      </c>
      <c r="BR100" s="102">
        <v>2.5999999999999999E-2</v>
      </c>
      <c r="BS100" s="102">
        <v>3.9E-2</v>
      </c>
      <c r="BT100" s="102">
        <v>2.9000000000000001E-2</v>
      </c>
      <c r="BU100" s="102">
        <v>2.1000000000000001E-2</v>
      </c>
      <c r="BV100" s="102">
        <v>6.4000000000000001E-2</v>
      </c>
      <c r="BW100" s="114" t="s">
        <v>209</v>
      </c>
      <c r="BX100" s="114" t="s">
        <v>209</v>
      </c>
      <c r="BY100" s="114" t="s">
        <v>209</v>
      </c>
      <c r="BZ100" s="114" t="s">
        <v>209</v>
      </c>
      <c r="CA100" s="247" t="s">
        <v>209</v>
      </c>
      <c r="CB100" s="247" t="s">
        <v>209</v>
      </c>
      <c r="CC100" s="114" t="s">
        <v>209</v>
      </c>
      <c r="CD100" s="114" t="s">
        <v>209</v>
      </c>
      <c r="CE100" s="114" t="s">
        <v>209</v>
      </c>
      <c r="CF100" s="114" t="s">
        <v>209</v>
      </c>
      <c r="CG100" s="114" t="s">
        <v>209</v>
      </c>
      <c r="CH100" s="114" t="s">
        <v>209</v>
      </c>
      <c r="CI100" s="114" t="s">
        <v>209</v>
      </c>
      <c r="CJ100" s="114" t="s">
        <v>209</v>
      </c>
      <c r="CK100" s="114" t="s">
        <v>209</v>
      </c>
      <c r="CL100" s="114" t="s">
        <v>209</v>
      </c>
      <c r="CM100" s="114" t="s">
        <v>209</v>
      </c>
      <c r="CN100" s="114" t="s">
        <v>209</v>
      </c>
      <c r="CO100" s="114" t="s">
        <v>209</v>
      </c>
      <c r="CP100" s="114" t="s">
        <v>209</v>
      </c>
      <c r="CQ100" s="114" t="s">
        <v>209</v>
      </c>
      <c r="CR100" s="114" t="s">
        <v>209</v>
      </c>
      <c r="CS100" s="116" t="s">
        <v>209</v>
      </c>
      <c r="CT100" s="102">
        <v>2.5000000000000001E-2</v>
      </c>
      <c r="CU100" s="102">
        <v>8.9999999999999993E-3</v>
      </c>
      <c r="CV100" s="102">
        <v>2.5000000000000001E-2</v>
      </c>
      <c r="CW100" s="102">
        <v>6.0000000000000001E-3</v>
      </c>
      <c r="CX100" s="102" t="s">
        <v>209</v>
      </c>
      <c r="CY100" s="102">
        <v>1.4E-2</v>
      </c>
      <c r="CZ100" s="102">
        <v>1E-3</v>
      </c>
      <c r="DA100" s="240" t="s">
        <v>209</v>
      </c>
      <c r="DB100" s="240">
        <v>2E-3</v>
      </c>
      <c r="DC100" s="102" t="s">
        <v>209</v>
      </c>
      <c r="DD100" s="101">
        <v>3.9E-2</v>
      </c>
      <c r="DE100" s="102">
        <v>2.1999999999999999E-2</v>
      </c>
      <c r="DF100" s="102">
        <v>1.9E-2</v>
      </c>
      <c r="DG100" s="102">
        <v>0.02</v>
      </c>
      <c r="DH100" s="102" t="s">
        <v>209</v>
      </c>
      <c r="DI100" s="102">
        <v>2.3E-2</v>
      </c>
      <c r="DJ100" s="103">
        <v>2.7E-2</v>
      </c>
      <c r="DK100" s="115" t="s">
        <v>209</v>
      </c>
      <c r="DL100" s="114" t="s">
        <v>209</v>
      </c>
      <c r="DM100" s="114" t="s">
        <v>209</v>
      </c>
      <c r="DN100" s="114" t="s">
        <v>209</v>
      </c>
      <c r="DO100" s="114" t="s">
        <v>209</v>
      </c>
      <c r="DP100" s="114" t="s">
        <v>209</v>
      </c>
      <c r="DQ100" s="114" t="s">
        <v>209</v>
      </c>
      <c r="DR100" s="114" t="s">
        <v>209</v>
      </c>
      <c r="DS100" s="114" t="s">
        <v>209</v>
      </c>
      <c r="DT100" s="114" t="s">
        <v>209</v>
      </c>
      <c r="DU100" s="114" t="s">
        <v>209</v>
      </c>
      <c r="DV100" s="114" t="s">
        <v>209</v>
      </c>
      <c r="DW100" s="114" t="s">
        <v>209</v>
      </c>
      <c r="DX100" s="114" t="s">
        <v>209</v>
      </c>
      <c r="DY100" s="116" t="s">
        <v>209</v>
      </c>
      <c r="DZ100" s="114" t="s">
        <v>209</v>
      </c>
      <c r="EA100" s="114" t="s">
        <v>209</v>
      </c>
      <c r="EB100" s="114" t="s">
        <v>209</v>
      </c>
      <c r="EC100" s="114" t="s">
        <v>209</v>
      </c>
      <c r="ED100" s="114" t="s">
        <v>209</v>
      </c>
      <c r="EE100" s="114" t="s">
        <v>209</v>
      </c>
      <c r="EF100" s="114" t="s">
        <v>209</v>
      </c>
      <c r="EG100" s="114" t="s">
        <v>209</v>
      </c>
      <c r="EH100" s="114" t="s">
        <v>209</v>
      </c>
      <c r="EI100" s="114" t="s">
        <v>209</v>
      </c>
      <c r="EJ100" s="114" t="s">
        <v>209</v>
      </c>
      <c r="EK100" s="114" t="s">
        <v>209</v>
      </c>
      <c r="EL100" s="114" t="s">
        <v>209</v>
      </c>
      <c r="EM100" s="114" t="s">
        <v>209</v>
      </c>
      <c r="EN100" s="114" t="s">
        <v>209</v>
      </c>
      <c r="EO100" s="114" t="s">
        <v>209</v>
      </c>
      <c r="EP100" s="114" t="s">
        <v>209</v>
      </c>
      <c r="EQ100" s="114" t="s">
        <v>209</v>
      </c>
      <c r="ER100" s="101">
        <v>2.7E-2</v>
      </c>
      <c r="ES100" s="102">
        <v>3.0000000000000001E-3</v>
      </c>
      <c r="ET100" s="102">
        <v>2.7E-2</v>
      </c>
      <c r="EU100" s="103">
        <v>2.8000000000000001E-2</v>
      </c>
      <c r="EV100" s="101">
        <v>5.7000000000000002E-2</v>
      </c>
      <c r="EW100" s="102">
        <v>5.5E-2</v>
      </c>
      <c r="EX100" s="102">
        <v>2.9000000000000001E-2</v>
      </c>
      <c r="EY100" s="102">
        <v>1.4999999999999999E-2</v>
      </c>
      <c r="EZ100" s="102">
        <v>4.5999999999999999E-2</v>
      </c>
      <c r="FA100" s="102">
        <v>6.3E-2</v>
      </c>
      <c r="FB100" s="102">
        <v>5.0999999999999997E-2</v>
      </c>
      <c r="FC100" s="103">
        <v>8.0000000000000002E-3</v>
      </c>
      <c r="FD100" s="114" t="s">
        <v>209</v>
      </c>
      <c r="FE100" s="114" t="s">
        <v>209</v>
      </c>
      <c r="FF100" s="114" t="s">
        <v>209</v>
      </c>
      <c r="FG100" s="114" t="s">
        <v>209</v>
      </c>
      <c r="FH100" s="114" t="s">
        <v>209</v>
      </c>
      <c r="FI100" s="114" t="s">
        <v>209</v>
      </c>
      <c r="FJ100" s="114" t="s">
        <v>209</v>
      </c>
      <c r="FK100" s="114" t="s">
        <v>209</v>
      </c>
      <c r="FL100" s="114" t="s">
        <v>209</v>
      </c>
      <c r="FM100" s="114" t="s">
        <v>209</v>
      </c>
      <c r="FN100" s="114" t="s">
        <v>209</v>
      </c>
    </row>
    <row r="101" spans="1:170" x14ac:dyDescent="0.2">
      <c r="A101" s="103" t="s">
        <v>100</v>
      </c>
      <c r="B101" s="101">
        <v>13.430999999999999</v>
      </c>
      <c r="C101" s="102">
        <v>14.063000000000001</v>
      </c>
      <c r="D101" s="102">
        <v>14.122</v>
      </c>
      <c r="E101" s="102">
        <v>13.27</v>
      </c>
      <c r="F101" s="102">
        <v>12.843999999999999</v>
      </c>
      <c r="G101" s="114">
        <v>14.840999999999999</v>
      </c>
      <c r="H101" s="114">
        <v>14.795</v>
      </c>
      <c r="I101" s="114">
        <v>14.861000000000001</v>
      </c>
      <c r="J101" s="114">
        <v>14.71</v>
      </c>
      <c r="K101" s="114">
        <v>13.438000000000001</v>
      </c>
      <c r="L101" s="114">
        <v>14.933</v>
      </c>
      <c r="M101" s="116">
        <v>12.933999999999999</v>
      </c>
      <c r="N101" s="101">
        <v>14.018000000000001</v>
      </c>
      <c r="O101" s="102">
        <v>13.532</v>
      </c>
      <c r="P101" s="102">
        <v>12.933999999999999</v>
      </c>
      <c r="Q101" s="102">
        <v>13.516999999999999</v>
      </c>
      <c r="R101" s="102">
        <v>13.712</v>
      </c>
      <c r="S101" s="114">
        <v>12.499000000000001</v>
      </c>
      <c r="T101" s="114">
        <v>13.288</v>
      </c>
      <c r="U101" s="114">
        <v>14.342000000000001</v>
      </c>
      <c r="V101" s="114">
        <v>14.622</v>
      </c>
      <c r="W101" s="114">
        <v>14.538</v>
      </c>
      <c r="X101" s="116">
        <v>13.858000000000001</v>
      </c>
      <c r="Y101" s="102">
        <v>12.765000000000001</v>
      </c>
      <c r="Z101" s="102">
        <v>13.385</v>
      </c>
      <c r="AA101" s="240">
        <v>12.731999999999999</v>
      </c>
      <c r="AB101" s="240">
        <v>10.164999999999999</v>
      </c>
      <c r="AC101" s="102">
        <v>8.2880000000000003</v>
      </c>
      <c r="AD101" s="102">
        <v>11.618</v>
      </c>
      <c r="AE101" s="102">
        <v>8.8580000000000005</v>
      </c>
      <c r="AF101" s="102">
        <v>12.384</v>
      </c>
      <c r="AG101" s="102">
        <v>13.114000000000001</v>
      </c>
      <c r="AH101" s="102">
        <v>10.5</v>
      </c>
      <c r="AI101" s="114">
        <v>12.943</v>
      </c>
      <c r="AJ101" s="114">
        <v>11.167</v>
      </c>
      <c r="AK101" s="114">
        <v>11.273</v>
      </c>
      <c r="AL101" s="114">
        <v>12.867000000000001</v>
      </c>
      <c r="AM101" s="114">
        <v>13.135</v>
      </c>
      <c r="AN101" s="116">
        <v>13.045</v>
      </c>
      <c r="AO101" s="102">
        <v>14.023</v>
      </c>
      <c r="AP101" s="102">
        <v>14.337999999999999</v>
      </c>
      <c r="AQ101" s="102">
        <v>14.13</v>
      </c>
      <c r="AR101" s="102">
        <v>13.664999999999999</v>
      </c>
      <c r="AS101" s="102">
        <v>13.772</v>
      </c>
      <c r="AT101" s="102">
        <v>13.771000000000001</v>
      </c>
      <c r="AU101" s="102">
        <v>12.617000000000001</v>
      </c>
      <c r="AV101" s="102">
        <v>14.48</v>
      </c>
      <c r="AW101" s="102">
        <v>14.766</v>
      </c>
      <c r="AX101" s="102">
        <v>12.727</v>
      </c>
      <c r="AY101" s="102">
        <v>12.948</v>
      </c>
      <c r="AZ101" s="102">
        <v>14.065</v>
      </c>
      <c r="BA101" s="240">
        <v>14.103999999999999</v>
      </c>
      <c r="BB101" s="247">
        <v>13.772</v>
      </c>
      <c r="BC101" s="114">
        <v>13.484999999999999</v>
      </c>
      <c r="BD101" s="114">
        <v>12.797000000000001</v>
      </c>
      <c r="BE101" s="114">
        <v>13.571999999999999</v>
      </c>
      <c r="BF101" s="114">
        <v>12.645</v>
      </c>
      <c r="BG101" s="116">
        <v>11.769</v>
      </c>
      <c r="BH101" s="102">
        <v>11.436999999999999</v>
      </c>
      <c r="BI101" s="102">
        <v>11.62</v>
      </c>
      <c r="BJ101" s="102">
        <v>12.074</v>
      </c>
      <c r="BK101" s="102">
        <v>15.041</v>
      </c>
      <c r="BL101" s="102">
        <v>12.345000000000001</v>
      </c>
      <c r="BM101" s="102">
        <v>12.239000000000001</v>
      </c>
      <c r="BN101" s="102">
        <v>11.442</v>
      </c>
      <c r="BO101" s="102">
        <v>12.784000000000001</v>
      </c>
      <c r="BP101" s="102">
        <v>12.369</v>
      </c>
      <c r="BQ101" s="102">
        <v>12.837999999999999</v>
      </c>
      <c r="BR101" s="102">
        <v>12.679</v>
      </c>
      <c r="BS101" s="102">
        <v>12.875</v>
      </c>
      <c r="BT101" s="102">
        <v>11.473000000000001</v>
      </c>
      <c r="BU101" s="102">
        <v>11.704000000000001</v>
      </c>
      <c r="BV101" s="102">
        <v>12.179</v>
      </c>
      <c r="BW101" s="114">
        <v>11.808</v>
      </c>
      <c r="BX101" s="114">
        <v>12.564</v>
      </c>
      <c r="BY101" s="114">
        <v>12.101000000000001</v>
      </c>
      <c r="BZ101" s="114">
        <v>10.833</v>
      </c>
      <c r="CA101" s="247">
        <v>9.4280000000000008</v>
      </c>
      <c r="CB101" s="247">
        <v>13.266</v>
      </c>
      <c r="CC101" s="114">
        <v>13.297000000000001</v>
      </c>
      <c r="CD101" s="114">
        <v>10.744</v>
      </c>
      <c r="CE101" s="114">
        <v>11.804</v>
      </c>
      <c r="CF101" s="114">
        <v>11.706</v>
      </c>
      <c r="CG101" s="114">
        <v>12.643000000000001</v>
      </c>
      <c r="CH101" s="114">
        <v>12.843999999999999</v>
      </c>
      <c r="CI101" s="114">
        <v>12.44</v>
      </c>
      <c r="CJ101" s="114">
        <v>12.975</v>
      </c>
      <c r="CK101" s="114">
        <v>13.679</v>
      </c>
      <c r="CL101" s="114">
        <v>12.829000000000001</v>
      </c>
      <c r="CM101" s="114">
        <v>10.052</v>
      </c>
      <c r="CN101" s="114">
        <v>10.916</v>
      </c>
      <c r="CO101" s="114">
        <v>9.6180000000000003</v>
      </c>
      <c r="CP101" s="114">
        <v>11.113</v>
      </c>
      <c r="CQ101" s="114">
        <v>10.682</v>
      </c>
      <c r="CR101" s="114">
        <v>10.688000000000001</v>
      </c>
      <c r="CS101" s="116">
        <v>11.103</v>
      </c>
      <c r="CT101" s="102">
        <v>13.446999999999999</v>
      </c>
      <c r="CU101" s="102">
        <v>12.888999999999999</v>
      </c>
      <c r="CV101" s="102">
        <v>14.398</v>
      </c>
      <c r="CW101" s="102">
        <v>14.651999999999999</v>
      </c>
      <c r="CX101" s="102">
        <v>11.305</v>
      </c>
      <c r="CY101" s="102">
        <v>11.366</v>
      </c>
      <c r="CZ101" s="102">
        <v>13.363</v>
      </c>
      <c r="DA101" s="240">
        <v>12.523</v>
      </c>
      <c r="DB101" s="240">
        <v>10.298999999999999</v>
      </c>
      <c r="DC101" s="103">
        <v>14.432</v>
      </c>
      <c r="DD101" s="101">
        <v>9.8390000000000004</v>
      </c>
      <c r="DE101" s="102">
        <v>11.385999999999999</v>
      </c>
      <c r="DF101" s="102">
        <v>13.269</v>
      </c>
      <c r="DG101" s="102">
        <v>9.8230000000000004</v>
      </c>
      <c r="DH101" s="102">
        <v>9.2870000000000008</v>
      </c>
      <c r="DI101" s="102">
        <v>9.4190000000000005</v>
      </c>
      <c r="DJ101" s="103">
        <v>8.1920000000000002</v>
      </c>
      <c r="DK101" s="115">
        <v>12.882999999999999</v>
      </c>
      <c r="DL101" s="114">
        <v>14.051</v>
      </c>
      <c r="DM101" s="114">
        <v>13.313000000000001</v>
      </c>
      <c r="DN101" s="114">
        <v>13.8484</v>
      </c>
      <c r="DO101" s="114">
        <v>13.109500000000001</v>
      </c>
      <c r="DP101" s="114">
        <v>14.435600000000001</v>
      </c>
      <c r="DQ101" s="114">
        <v>13.837999999999999</v>
      </c>
      <c r="DR101" s="114">
        <v>8.9</v>
      </c>
      <c r="DS101" s="114">
        <v>8.2270000000000003</v>
      </c>
      <c r="DT101" s="114">
        <v>13.959</v>
      </c>
      <c r="DU101" s="114">
        <v>6.9240000000000004</v>
      </c>
      <c r="DV101" s="114">
        <v>6.8650000000000002</v>
      </c>
      <c r="DW101" s="114">
        <v>7.5860000000000003</v>
      </c>
      <c r="DX101" s="114">
        <v>12.272</v>
      </c>
      <c r="DY101" s="116">
        <v>13.443</v>
      </c>
      <c r="DZ101" s="114">
        <v>10.840999999999999</v>
      </c>
      <c r="EA101" s="114">
        <v>11.513</v>
      </c>
      <c r="EB101" s="114">
        <v>11.351000000000001</v>
      </c>
      <c r="EC101" s="114">
        <v>11.907</v>
      </c>
      <c r="ED101" s="114">
        <v>10.305</v>
      </c>
      <c r="EE101" s="114">
        <v>12.048</v>
      </c>
      <c r="EF101" s="114">
        <v>13.268000000000001</v>
      </c>
      <c r="EG101" s="114">
        <v>12.590999999999999</v>
      </c>
      <c r="EH101" s="114">
        <v>13.061</v>
      </c>
      <c r="EI101" s="114">
        <v>13.124000000000001</v>
      </c>
      <c r="EJ101" s="114">
        <v>11.638</v>
      </c>
      <c r="EK101" s="114">
        <v>13.457000000000001</v>
      </c>
      <c r="EL101" s="114">
        <v>12.188000000000001</v>
      </c>
      <c r="EM101" s="114">
        <v>12.805</v>
      </c>
      <c r="EN101" s="114">
        <v>12.826000000000001</v>
      </c>
      <c r="EO101" s="114">
        <v>12.555</v>
      </c>
      <c r="EP101" s="114">
        <v>12.664999999999999</v>
      </c>
      <c r="EQ101" s="116">
        <v>12.503</v>
      </c>
      <c r="ER101" s="101">
        <v>10.414</v>
      </c>
      <c r="ES101" s="102">
        <v>9.7729999999999997</v>
      </c>
      <c r="ET101" s="102">
        <v>8.9510000000000005</v>
      </c>
      <c r="EU101" s="103">
        <v>8.8529999999999998</v>
      </c>
      <c r="EV101" s="101">
        <v>11.683</v>
      </c>
      <c r="EW101" s="102">
        <v>12.355</v>
      </c>
      <c r="EX101" s="102">
        <v>12.361000000000001</v>
      </c>
      <c r="EY101" s="102">
        <v>10.77</v>
      </c>
      <c r="EZ101" s="102">
        <v>11.458</v>
      </c>
      <c r="FA101" s="102">
        <v>11.72</v>
      </c>
      <c r="FB101" s="102">
        <v>13.493</v>
      </c>
      <c r="FC101" s="103">
        <v>13.763</v>
      </c>
      <c r="FD101" s="114">
        <v>9.3170000000000002</v>
      </c>
      <c r="FE101" s="114">
        <v>9.8209999999999997</v>
      </c>
      <c r="FF101" s="114">
        <v>7.3860000000000001</v>
      </c>
      <c r="FG101" s="114">
        <v>6.0979999999999999</v>
      </c>
      <c r="FH101" s="114">
        <v>6.5819999999999999</v>
      </c>
      <c r="FI101" s="114">
        <v>11.425000000000001</v>
      </c>
      <c r="FJ101" s="114">
        <v>11.981</v>
      </c>
      <c r="FK101" s="114">
        <v>11.439</v>
      </c>
      <c r="FL101" s="114">
        <v>12.388999999999999</v>
      </c>
      <c r="FM101" s="114">
        <v>6.891</v>
      </c>
      <c r="FN101" s="114">
        <v>7.2590000000000003</v>
      </c>
    </row>
    <row r="102" spans="1:170" ht="12.75" x14ac:dyDescent="0.25">
      <c r="A102" s="103" t="s">
        <v>271</v>
      </c>
      <c r="B102" s="101">
        <v>6.6000000000000003E-2</v>
      </c>
      <c r="C102" s="102">
        <v>1.9E-2</v>
      </c>
      <c r="D102" s="102">
        <v>4.1000000000000002E-2</v>
      </c>
      <c r="E102" s="102">
        <v>1.2999999999999999E-2</v>
      </c>
      <c r="F102" s="102">
        <v>4.1000000000000002E-2</v>
      </c>
      <c r="G102" s="114">
        <v>1.0999999999999999E-2</v>
      </c>
      <c r="H102" s="114" t="s">
        <v>209</v>
      </c>
      <c r="I102" s="114">
        <v>4.1000000000000002E-2</v>
      </c>
      <c r="J102" s="114" t="s">
        <v>209</v>
      </c>
      <c r="K102" s="114">
        <v>2.4E-2</v>
      </c>
      <c r="L102" s="114">
        <v>0.03</v>
      </c>
      <c r="M102" s="116">
        <v>3.6999999999999998E-2</v>
      </c>
      <c r="N102" s="101">
        <v>6.8000000000000005E-2</v>
      </c>
      <c r="O102" s="102">
        <v>7.0000000000000001E-3</v>
      </c>
      <c r="P102" s="102">
        <v>3.6999999999999998E-2</v>
      </c>
      <c r="Q102" s="102" t="s">
        <v>209</v>
      </c>
      <c r="R102" s="102" t="s">
        <v>209</v>
      </c>
      <c r="S102" s="114">
        <v>3.4000000000000002E-2</v>
      </c>
      <c r="T102" s="114" t="s">
        <v>209</v>
      </c>
      <c r="U102" s="114">
        <v>8.0000000000000002E-3</v>
      </c>
      <c r="V102" s="114">
        <v>2.9000000000000001E-2</v>
      </c>
      <c r="W102" s="114">
        <v>4.0000000000000001E-3</v>
      </c>
      <c r="X102" s="116">
        <v>3.3000000000000002E-2</v>
      </c>
      <c r="Y102" s="102" t="s">
        <v>209</v>
      </c>
      <c r="Z102" s="102" t="s">
        <v>209</v>
      </c>
      <c r="AA102" s="240">
        <v>5.3999999999999999E-2</v>
      </c>
      <c r="AB102" s="240">
        <v>2.1000000000000001E-2</v>
      </c>
      <c r="AC102" s="102">
        <v>5.6000000000000001E-2</v>
      </c>
      <c r="AD102" s="102">
        <v>1.6E-2</v>
      </c>
      <c r="AE102" s="102">
        <v>5.8999999999999997E-2</v>
      </c>
      <c r="AF102" s="102">
        <v>3.9E-2</v>
      </c>
      <c r="AG102" s="102">
        <v>5.6000000000000001E-2</v>
      </c>
      <c r="AH102" s="102">
        <v>5.0000000000000001E-3</v>
      </c>
      <c r="AI102" s="114">
        <v>4.9000000000000002E-2</v>
      </c>
      <c r="AJ102" s="114" t="s">
        <v>209</v>
      </c>
      <c r="AK102" s="114" t="s">
        <v>209</v>
      </c>
      <c r="AL102" s="114" t="s">
        <v>209</v>
      </c>
      <c r="AM102" s="114">
        <v>5.0000000000000001E-3</v>
      </c>
      <c r="AN102" s="116">
        <v>1.7999999999999999E-2</v>
      </c>
      <c r="AO102" s="102" t="s">
        <v>209</v>
      </c>
      <c r="AP102" s="102">
        <v>2E-3</v>
      </c>
      <c r="AQ102" s="102" t="s">
        <v>209</v>
      </c>
      <c r="AR102" s="102" t="s">
        <v>209</v>
      </c>
      <c r="AS102" s="102">
        <v>4.1000000000000002E-2</v>
      </c>
      <c r="AT102" s="102">
        <v>3.2000000000000001E-2</v>
      </c>
      <c r="AU102" s="102" t="s">
        <v>209</v>
      </c>
      <c r="AV102" s="102">
        <v>1.7999999999999999E-2</v>
      </c>
      <c r="AW102" s="102">
        <v>0.02</v>
      </c>
      <c r="AX102" s="102" t="s">
        <v>209</v>
      </c>
      <c r="AY102" s="102" t="s">
        <v>209</v>
      </c>
      <c r="AZ102" s="102">
        <v>1.7999999999999999E-2</v>
      </c>
      <c r="BA102" s="240" t="s">
        <v>209</v>
      </c>
      <c r="BB102" s="247" t="s">
        <v>209</v>
      </c>
      <c r="BC102" s="114">
        <v>7.0000000000000001E-3</v>
      </c>
      <c r="BD102" s="114">
        <v>2.7E-2</v>
      </c>
      <c r="BE102" s="114">
        <v>1.6E-2</v>
      </c>
      <c r="BF102" s="114" t="s">
        <v>209</v>
      </c>
      <c r="BG102" s="116">
        <v>5.0000000000000001E-3</v>
      </c>
      <c r="BH102" s="102">
        <v>2E-3</v>
      </c>
      <c r="BI102" s="102" t="s">
        <v>209</v>
      </c>
      <c r="BJ102" s="102">
        <v>8.9999999999999993E-3</v>
      </c>
      <c r="BK102" s="102" t="s">
        <v>209</v>
      </c>
      <c r="BL102" s="102">
        <v>3.5999999999999997E-2</v>
      </c>
      <c r="BM102" s="102">
        <v>1.7000000000000001E-2</v>
      </c>
      <c r="BN102" s="102">
        <v>2E-3</v>
      </c>
      <c r="BO102" s="102" t="s">
        <v>209</v>
      </c>
      <c r="BP102" s="102">
        <v>0.01</v>
      </c>
      <c r="BQ102" s="102">
        <v>1.4E-2</v>
      </c>
      <c r="BR102" s="102">
        <v>2.7E-2</v>
      </c>
      <c r="BS102" s="102">
        <v>8.1000000000000003E-2</v>
      </c>
      <c r="BT102" s="102">
        <v>2E-3</v>
      </c>
      <c r="BU102" s="102">
        <v>3.6999999999999998E-2</v>
      </c>
      <c r="BV102" s="102">
        <v>1.4E-2</v>
      </c>
      <c r="BW102" s="114" t="s">
        <v>209</v>
      </c>
      <c r="BX102" s="114">
        <v>4.4999999999999998E-2</v>
      </c>
      <c r="BY102" s="114" t="s">
        <v>209</v>
      </c>
      <c r="BZ102" s="114">
        <v>3.4000000000000002E-2</v>
      </c>
      <c r="CA102" s="247">
        <v>4.3999999999999997E-2</v>
      </c>
      <c r="CB102" s="247">
        <v>2.1000000000000001E-2</v>
      </c>
      <c r="CC102" s="114">
        <v>8.0000000000000002E-3</v>
      </c>
      <c r="CD102" s="114">
        <v>3.7999999999999999E-2</v>
      </c>
      <c r="CE102" s="114">
        <v>2.3E-2</v>
      </c>
      <c r="CF102" s="114">
        <v>5.7000000000000002E-2</v>
      </c>
      <c r="CG102" s="114">
        <v>6.0000000000000001E-3</v>
      </c>
      <c r="CH102" s="114">
        <v>0.03</v>
      </c>
      <c r="CI102" s="114">
        <v>2E-3</v>
      </c>
      <c r="CJ102" s="114" t="s">
        <v>209</v>
      </c>
      <c r="CK102" s="114">
        <v>4.1000000000000002E-2</v>
      </c>
      <c r="CL102" s="114">
        <v>3.5000000000000003E-2</v>
      </c>
      <c r="CM102" s="114">
        <v>1.6E-2</v>
      </c>
      <c r="CN102" s="114">
        <v>3.5999999999999997E-2</v>
      </c>
      <c r="CO102" s="114">
        <v>4.1000000000000002E-2</v>
      </c>
      <c r="CP102" s="114">
        <v>4.5999999999999999E-2</v>
      </c>
      <c r="CQ102" s="114">
        <v>3.5000000000000003E-2</v>
      </c>
      <c r="CR102" s="114">
        <v>4.0000000000000001E-3</v>
      </c>
      <c r="CS102" s="116">
        <v>3.6999999999999998E-2</v>
      </c>
      <c r="CT102" s="102" t="s">
        <v>209</v>
      </c>
      <c r="CU102" s="102">
        <v>3.1E-2</v>
      </c>
      <c r="CV102" s="102" t="s">
        <v>209</v>
      </c>
      <c r="CW102" s="102" t="s">
        <v>209</v>
      </c>
      <c r="CX102" s="102">
        <v>2.7E-2</v>
      </c>
      <c r="CY102" s="102" t="s">
        <v>209</v>
      </c>
      <c r="CZ102" s="102">
        <v>1.6E-2</v>
      </c>
      <c r="DA102" s="240" t="s">
        <v>209</v>
      </c>
      <c r="DB102" s="240">
        <v>1.4999999999999999E-2</v>
      </c>
      <c r="DC102" s="103">
        <v>6.3E-2</v>
      </c>
      <c r="DD102" s="101">
        <v>2E-3</v>
      </c>
      <c r="DE102" s="102">
        <v>0.02</v>
      </c>
      <c r="DF102" s="102">
        <v>2.7E-2</v>
      </c>
      <c r="DG102" s="102">
        <v>2E-3</v>
      </c>
      <c r="DH102" s="102">
        <v>2.7E-2</v>
      </c>
      <c r="DI102" s="102" t="s">
        <v>209</v>
      </c>
      <c r="DJ102" s="103">
        <v>5.8999999999999997E-2</v>
      </c>
      <c r="DK102" s="115">
        <v>0.02</v>
      </c>
      <c r="DL102" s="114" t="s">
        <v>209</v>
      </c>
      <c r="DM102" s="114">
        <v>3.1E-2</v>
      </c>
      <c r="DN102" s="114">
        <v>1.7899999999999999E-2</v>
      </c>
      <c r="DO102" s="114">
        <v>2.8500000000000001E-2</v>
      </c>
      <c r="DP102" s="114">
        <v>3.5999999999999999E-3</v>
      </c>
      <c r="DQ102" s="114">
        <v>2.24E-2</v>
      </c>
      <c r="DR102" s="114">
        <v>1.6E-2</v>
      </c>
      <c r="DS102" s="114">
        <v>7.1999999999999995E-2</v>
      </c>
      <c r="DT102" s="114" t="s">
        <v>209</v>
      </c>
      <c r="DU102" s="114">
        <v>4.1000000000000002E-2</v>
      </c>
      <c r="DV102" s="114">
        <v>7.4999999999999997E-2</v>
      </c>
      <c r="DW102" s="114">
        <v>4.4999999999999998E-2</v>
      </c>
      <c r="DX102" s="114">
        <v>2.1000000000000001E-2</v>
      </c>
      <c r="DY102" s="116" t="s">
        <v>209</v>
      </c>
      <c r="DZ102" s="114" t="s">
        <v>209</v>
      </c>
      <c r="EA102" s="114" t="s">
        <v>209</v>
      </c>
      <c r="EB102" s="114">
        <v>2.3E-2</v>
      </c>
      <c r="EC102" s="114">
        <v>1.0999999999999999E-2</v>
      </c>
      <c r="ED102" s="114">
        <v>4.2999999999999997E-2</v>
      </c>
      <c r="EE102" s="114">
        <v>0.02</v>
      </c>
      <c r="EF102" s="114" t="s">
        <v>209</v>
      </c>
      <c r="EG102" s="114">
        <v>3.1E-2</v>
      </c>
      <c r="EH102" s="114">
        <v>2.4E-2</v>
      </c>
      <c r="EI102" s="114">
        <v>8.0000000000000002E-3</v>
      </c>
      <c r="EJ102" s="114">
        <v>1.6E-2</v>
      </c>
      <c r="EK102" s="114">
        <v>4.5999999999999999E-2</v>
      </c>
      <c r="EL102" s="114" t="s">
        <v>209</v>
      </c>
      <c r="EM102" s="114">
        <v>0.02</v>
      </c>
      <c r="EN102" s="114" t="s">
        <v>209</v>
      </c>
      <c r="EO102" s="114">
        <v>2.1000000000000001E-2</v>
      </c>
      <c r="EP102" s="114" t="s">
        <v>209</v>
      </c>
      <c r="EQ102" s="116">
        <v>5.0000000000000001E-3</v>
      </c>
      <c r="ER102" s="101" t="s">
        <v>209</v>
      </c>
      <c r="ES102" s="102">
        <v>1.7000000000000001E-2</v>
      </c>
      <c r="ET102" s="102">
        <v>2.9000000000000001E-2</v>
      </c>
      <c r="EU102" s="103" t="s">
        <v>209</v>
      </c>
      <c r="EV102" s="101">
        <v>5.0999999999999997E-2</v>
      </c>
      <c r="EW102" s="102">
        <v>2E-3</v>
      </c>
      <c r="EX102" s="102">
        <v>3.6999999999999998E-2</v>
      </c>
      <c r="EY102" s="102" t="s">
        <v>209</v>
      </c>
      <c r="EZ102" s="102">
        <v>1.6E-2</v>
      </c>
      <c r="FA102" s="102" t="s">
        <v>209</v>
      </c>
      <c r="FB102" s="102">
        <v>1.6E-2</v>
      </c>
      <c r="FC102" s="103" t="s">
        <v>209</v>
      </c>
      <c r="FD102" s="114">
        <v>4.3999999999999997E-2</v>
      </c>
      <c r="FE102" s="114">
        <v>7.0000000000000001E-3</v>
      </c>
      <c r="FF102" s="114">
        <v>1.4E-2</v>
      </c>
      <c r="FG102" s="114">
        <v>6.4000000000000001E-2</v>
      </c>
      <c r="FH102" s="114">
        <v>7.2999999999999995E-2</v>
      </c>
      <c r="FI102" s="114">
        <v>3.1E-2</v>
      </c>
      <c r="FJ102" s="114"/>
      <c r="FK102" s="114">
        <v>0.02</v>
      </c>
      <c r="FL102" s="114">
        <v>5.2999999999999999E-2</v>
      </c>
      <c r="FM102" s="114">
        <v>3.1E-2</v>
      </c>
      <c r="FN102" s="114">
        <v>7.2999999999999995E-2</v>
      </c>
    </row>
    <row r="103" spans="1:170" ht="12.75" x14ac:dyDescent="0.25">
      <c r="A103" s="103" t="s">
        <v>272</v>
      </c>
      <c r="B103" s="101">
        <v>8.1000000000000003E-2</v>
      </c>
      <c r="C103" s="102">
        <v>0.18099999999999999</v>
      </c>
      <c r="D103" s="102">
        <v>0.111</v>
      </c>
      <c r="E103" s="102">
        <v>0.33900000000000002</v>
      </c>
      <c r="F103" s="102">
        <v>0.316</v>
      </c>
      <c r="G103" s="114">
        <v>0.19</v>
      </c>
      <c r="H103" s="114">
        <v>0.17599999999999999</v>
      </c>
      <c r="I103" s="114">
        <v>0.159</v>
      </c>
      <c r="J103" s="114">
        <v>0.18</v>
      </c>
      <c r="K103" s="114">
        <v>0.189</v>
      </c>
      <c r="L103" s="114">
        <v>0.19900000000000001</v>
      </c>
      <c r="M103" s="116">
        <v>0.20499999999999999</v>
      </c>
      <c r="N103" s="101">
        <v>0.3</v>
      </c>
      <c r="O103" s="102">
        <v>0.17399999999999999</v>
      </c>
      <c r="P103" s="102">
        <v>0.25900000000000001</v>
      </c>
      <c r="Q103" s="102">
        <v>0.245</v>
      </c>
      <c r="R103" s="102">
        <v>9.5000000000000001E-2</v>
      </c>
      <c r="S103" s="114">
        <v>0.14799999999999999</v>
      </c>
      <c r="T103" s="114">
        <v>0.17</v>
      </c>
      <c r="U103" s="114">
        <v>0.19500000000000001</v>
      </c>
      <c r="V103" s="114">
        <v>0.20300000000000001</v>
      </c>
      <c r="W103" s="114">
        <v>0.20499999999999999</v>
      </c>
      <c r="X103" s="116">
        <v>0.215</v>
      </c>
      <c r="Y103" s="102">
        <v>0.109</v>
      </c>
      <c r="Z103" s="102">
        <v>5.7000000000000002E-2</v>
      </c>
      <c r="AA103" s="240">
        <v>0.16</v>
      </c>
      <c r="AB103" s="240">
        <v>0.35499999999999998</v>
      </c>
      <c r="AC103" s="102">
        <v>0.26800000000000002</v>
      </c>
      <c r="AD103" s="102">
        <v>0.26400000000000001</v>
      </c>
      <c r="AE103" s="102">
        <v>0.36099999999999999</v>
      </c>
      <c r="AF103" s="102">
        <v>0.21</v>
      </c>
      <c r="AG103" s="102">
        <v>0.27300000000000002</v>
      </c>
      <c r="AH103" s="102">
        <v>0.44800000000000001</v>
      </c>
      <c r="AI103" s="114">
        <v>0.224</v>
      </c>
      <c r="AJ103" s="114">
        <v>0.26300000000000001</v>
      </c>
      <c r="AK103" s="114">
        <v>0.19800000000000001</v>
      </c>
      <c r="AL103" s="114">
        <v>0.21299999999999999</v>
      </c>
      <c r="AM103" s="114">
        <v>0.20200000000000001</v>
      </c>
      <c r="AN103" s="116">
        <v>0.191</v>
      </c>
      <c r="AO103" s="102">
        <v>0.191</v>
      </c>
      <c r="AP103" s="102">
        <v>0.08</v>
      </c>
      <c r="AQ103" s="102">
        <v>0.24299999999999999</v>
      </c>
      <c r="AR103" s="102">
        <v>0.24299999999999999</v>
      </c>
      <c r="AS103" s="102">
        <v>0.17499999999999999</v>
      </c>
      <c r="AT103" s="102">
        <v>0.25600000000000001</v>
      </c>
      <c r="AU103" s="102">
        <v>0.34699999999999998</v>
      </c>
      <c r="AV103" s="102">
        <v>0.27100000000000002</v>
      </c>
      <c r="AW103" s="102">
        <v>0.20499999999999999</v>
      </c>
      <c r="AX103" s="102">
        <v>0.29899999999999999</v>
      </c>
      <c r="AY103" s="102">
        <v>0.17</v>
      </c>
      <c r="AZ103" s="102">
        <v>0.24099999999999999</v>
      </c>
      <c r="BA103" s="240">
        <v>0.28599999999999998</v>
      </c>
      <c r="BB103" s="247">
        <v>0.19800000000000001</v>
      </c>
      <c r="BC103" s="114">
        <v>0.23799999999999999</v>
      </c>
      <c r="BD103" s="114">
        <v>0.192</v>
      </c>
      <c r="BE103" s="114">
        <v>0.24199999999999999</v>
      </c>
      <c r="BF103" s="114">
        <v>0.16900000000000001</v>
      </c>
      <c r="BG103" s="116">
        <v>0.246</v>
      </c>
      <c r="BH103" s="102">
        <v>0.157</v>
      </c>
      <c r="BI103" s="102">
        <v>0.373</v>
      </c>
      <c r="BJ103" s="102">
        <v>0.376</v>
      </c>
      <c r="BK103" s="102">
        <v>0.313</v>
      </c>
      <c r="BL103" s="102">
        <v>0.38300000000000001</v>
      </c>
      <c r="BM103" s="102">
        <v>0.22700000000000001</v>
      </c>
      <c r="BN103" s="102">
        <v>0.28899999999999998</v>
      </c>
      <c r="BO103" s="102">
        <v>0.26500000000000001</v>
      </c>
      <c r="BP103" s="102">
        <v>0.22500000000000001</v>
      </c>
      <c r="BQ103" s="102">
        <v>0.29299999999999998</v>
      </c>
      <c r="BR103" s="102">
        <v>0.29899999999999999</v>
      </c>
      <c r="BS103" s="102">
        <v>0.24299999999999999</v>
      </c>
      <c r="BT103" s="102">
        <v>0.26100000000000001</v>
      </c>
      <c r="BU103" s="102">
        <v>0.25900000000000001</v>
      </c>
      <c r="BV103" s="102">
        <v>0.314</v>
      </c>
      <c r="BW103" s="114">
        <v>0.20399999999999999</v>
      </c>
      <c r="BX103" s="114">
        <v>0.26800000000000002</v>
      </c>
      <c r="BY103" s="114">
        <v>0.24299999999999999</v>
      </c>
      <c r="BZ103" s="114">
        <v>0.29799999999999999</v>
      </c>
      <c r="CA103" s="247">
        <v>0.29399999999999998</v>
      </c>
      <c r="CB103" s="247">
        <v>0.21299999999999999</v>
      </c>
      <c r="CC103" s="114">
        <v>0.21299999999999999</v>
      </c>
      <c r="CD103" s="114">
        <v>0.23</v>
      </c>
      <c r="CE103" s="114">
        <v>0.23899999999999999</v>
      </c>
      <c r="CF103" s="114">
        <v>0.249</v>
      </c>
      <c r="CG103" s="114">
        <v>0.24399999999999999</v>
      </c>
      <c r="CH103" s="114">
        <v>0.23100000000000001</v>
      </c>
      <c r="CI103" s="114">
        <v>0.24399999999999999</v>
      </c>
      <c r="CJ103" s="114">
        <v>0.20399999999999999</v>
      </c>
      <c r="CK103" s="114">
        <v>0.22900000000000001</v>
      </c>
      <c r="CL103" s="114">
        <v>0.215</v>
      </c>
      <c r="CM103" s="114">
        <v>0.23699999999999999</v>
      </c>
      <c r="CN103" s="114">
        <v>0.30099999999999999</v>
      </c>
      <c r="CO103" s="114">
        <v>0.33</v>
      </c>
      <c r="CP103" s="114">
        <v>0.27800000000000002</v>
      </c>
      <c r="CQ103" s="114">
        <v>0.24199999999999999</v>
      </c>
      <c r="CR103" s="114">
        <v>0.27100000000000002</v>
      </c>
      <c r="CS103" s="116">
        <v>0.26</v>
      </c>
      <c r="CT103" s="102">
        <v>0.19800000000000001</v>
      </c>
      <c r="CU103" s="102">
        <v>0.33900000000000002</v>
      </c>
      <c r="CV103" s="102">
        <v>0.20200000000000001</v>
      </c>
      <c r="CW103" s="102">
        <v>0.17699999999999999</v>
      </c>
      <c r="CX103" s="102">
        <v>0.38300000000000001</v>
      </c>
      <c r="CY103" s="102">
        <v>0.183</v>
      </c>
      <c r="CZ103" s="102">
        <v>0.24099999999999999</v>
      </c>
      <c r="DA103" s="240">
        <v>0.249</v>
      </c>
      <c r="DB103" s="240">
        <v>0.127</v>
      </c>
      <c r="DC103" s="103">
        <v>0.26900000000000002</v>
      </c>
      <c r="DD103" s="101">
        <v>0.13400000000000001</v>
      </c>
      <c r="DE103" s="102">
        <v>0.21299999999999999</v>
      </c>
      <c r="DF103" s="102">
        <v>0.30599999999999999</v>
      </c>
      <c r="DG103" s="102">
        <v>0.30499999999999999</v>
      </c>
      <c r="DH103" s="102">
        <v>0.249</v>
      </c>
      <c r="DI103" s="102">
        <v>0.33400000000000002</v>
      </c>
      <c r="DJ103" s="103">
        <v>0.252</v>
      </c>
      <c r="DK103" s="115">
        <v>0.21199999999999999</v>
      </c>
      <c r="DL103" s="114">
        <v>0.16800000000000001</v>
      </c>
      <c r="DM103" s="114">
        <v>0.17799999999999999</v>
      </c>
      <c r="DN103" s="114">
        <v>9.7500000000000003E-2</v>
      </c>
      <c r="DO103" s="114">
        <v>0.1303</v>
      </c>
      <c r="DP103" s="114">
        <v>0.13930000000000001</v>
      </c>
      <c r="DQ103" s="114">
        <v>0.12620000000000001</v>
      </c>
      <c r="DR103" s="114">
        <v>0.30099999999999999</v>
      </c>
      <c r="DS103" s="114">
        <v>0.34300000000000003</v>
      </c>
      <c r="DT103" s="114">
        <v>0.17100000000000001</v>
      </c>
      <c r="DU103" s="114">
        <v>0.47899999999999998</v>
      </c>
      <c r="DV103" s="114">
        <v>0.46200000000000002</v>
      </c>
      <c r="DW103" s="114">
        <v>0.36399999999999999</v>
      </c>
      <c r="DX103" s="114">
        <v>0.19500000000000001</v>
      </c>
      <c r="DY103" s="116">
        <v>0.18099999999999999</v>
      </c>
      <c r="DZ103" s="114">
        <v>0.23699999999999999</v>
      </c>
      <c r="EA103" s="114">
        <v>0.221</v>
      </c>
      <c r="EB103" s="114">
        <v>0.26400000000000001</v>
      </c>
      <c r="EC103" s="114">
        <v>0.19600000000000001</v>
      </c>
      <c r="ED103" s="114">
        <v>0.223</v>
      </c>
      <c r="EE103" s="114">
        <v>0.19400000000000001</v>
      </c>
      <c r="EF103" s="114">
        <v>0.17199999999999999</v>
      </c>
      <c r="EG103" s="114">
        <v>0.24399999999999999</v>
      </c>
      <c r="EH103" s="114">
        <v>0.17100000000000001</v>
      </c>
      <c r="EI103" s="114">
        <v>0.17599999999999999</v>
      </c>
      <c r="EJ103" s="114">
        <v>0.18099999999999999</v>
      </c>
      <c r="EK103" s="114">
        <v>0.186</v>
      </c>
      <c r="EL103" s="114">
        <v>0.22900000000000001</v>
      </c>
      <c r="EM103" s="114">
        <v>0.17100000000000001</v>
      </c>
      <c r="EN103" s="114">
        <v>0.23699999999999999</v>
      </c>
      <c r="EO103" s="114">
        <v>0.19900000000000001</v>
      </c>
      <c r="EP103" s="114">
        <v>0.19400000000000001</v>
      </c>
      <c r="EQ103" s="116">
        <v>0.22800000000000001</v>
      </c>
      <c r="ER103" s="101">
        <v>0.33800000000000002</v>
      </c>
      <c r="ES103" s="102">
        <v>0.30399999999999999</v>
      </c>
      <c r="ET103" s="102">
        <v>0.13900000000000001</v>
      </c>
      <c r="EU103" s="103">
        <v>0.28799999999999998</v>
      </c>
      <c r="EV103" s="102">
        <v>0.24399999999999999</v>
      </c>
      <c r="EW103" s="102">
        <v>0.27600000000000002</v>
      </c>
      <c r="EX103" s="102">
        <v>0.308</v>
      </c>
      <c r="EY103" s="102">
        <v>0.43</v>
      </c>
      <c r="EZ103" s="102">
        <v>0.27100000000000002</v>
      </c>
      <c r="FA103" s="102">
        <v>0.219</v>
      </c>
      <c r="FB103" s="102">
        <v>0.34899999999999998</v>
      </c>
      <c r="FC103" s="103">
        <v>0.315</v>
      </c>
      <c r="FD103" s="114">
        <v>0.22500000000000001</v>
      </c>
      <c r="FE103" s="114">
        <v>0.27200000000000002</v>
      </c>
      <c r="FF103" s="114">
        <v>0.21099999999999999</v>
      </c>
      <c r="FG103" s="114">
        <v>0.44600000000000001</v>
      </c>
      <c r="FH103" s="114">
        <v>0.35199999999999998</v>
      </c>
      <c r="FI103" s="114">
        <v>0.183</v>
      </c>
      <c r="FJ103" s="114">
        <v>0.17100000000000001</v>
      </c>
      <c r="FK103" s="114">
        <v>0.183</v>
      </c>
      <c r="FL103" s="114">
        <v>0.16400000000000001</v>
      </c>
      <c r="FM103" s="114">
        <v>0.26500000000000001</v>
      </c>
      <c r="FN103" s="114">
        <v>0.46500000000000002</v>
      </c>
    </row>
    <row r="104" spans="1:170" ht="12.75" x14ac:dyDescent="0.25">
      <c r="A104" s="103" t="s">
        <v>273</v>
      </c>
      <c r="B104" s="101">
        <v>33.537999999999997</v>
      </c>
      <c r="C104" s="102">
        <v>35.746000000000002</v>
      </c>
      <c r="D104" s="102">
        <v>35.085999999999999</v>
      </c>
      <c r="E104" s="102">
        <v>35.822000000000003</v>
      </c>
      <c r="F104" s="102">
        <v>34.610999999999997</v>
      </c>
      <c r="G104" s="114">
        <v>37.951000000000001</v>
      </c>
      <c r="H104" s="114">
        <v>37.418999999999997</v>
      </c>
      <c r="I104" s="114">
        <v>39.164000000000001</v>
      </c>
      <c r="J104" s="114">
        <v>37.603999999999999</v>
      </c>
      <c r="K104" s="114">
        <v>37.408000000000001</v>
      </c>
      <c r="L104" s="114">
        <v>38.113999999999997</v>
      </c>
      <c r="M104" s="116">
        <v>35.902999999999999</v>
      </c>
      <c r="N104" s="101">
        <v>35.9</v>
      </c>
      <c r="O104" s="102">
        <v>37.463999999999999</v>
      </c>
      <c r="P104" s="102">
        <v>35.848999999999997</v>
      </c>
      <c r="Q104" s="102">
        <v>35.091000000000001</v>
      </c>
      <c r="R104" s="102">
        <v>36.106000000000002</v>
      </c>
      <c r="S104" s="114">
        <v>28.376000000000001</v>
      </c>
      <c r="T104" s="114">
        <v>32.484999999999999</v>
      </c>
      <c r="U104" s="114">
        <v>37.963000000000001</v>
      </c>
      <c r="V104" s="114">
        <v>38.390999999999998</v>
      </c>
      <c r="W104" s="114">
        <v>38.401000000000003</v>
      </c>
      <c r="X104" s="116">
        <v>35.567999999999998</v>
      </c>
      <c r="Y104" s="102">
        <v>36.442999999999998</v>
      </c>
      <c r="Z104" s="102">
        <v>36.182000000000002</v>
      </c>
      <c r="AA104" s="240">
        <v>35.978000000000002</v>
      </c>
      <c r="AB104" s="240">
        <v>17.177</v>
      </c>
      <c r="AC104" s="102">
        <v>12.55</v>
      </c>
      <c r="AD104" s="102">
        <v>24.917000000000002</v>
      </c>
      <c r="AE104" s="102">
        <v>15.943</v>
      </c>
      <c r="AF104" s="102">
        <v>34.642000000000003</v>
      </c>
      <c r="AG104" s="102">
        <v>29.773</v>
      </c>
      <c r="AH104" s="102">
        <v>20.248000000000001</v>
      </c>
      <c r="AI104" s="114">
        <v>29.207000000000001</v>
      </c>
      <c r="AJ104" s="114">
        <v>24.456</v>
      </c>
      <c r="AK104" s="114">
        <v>24.524999999999999</v>
      </c>
      <c r="AL104" s="114">
        <v>29.791</v>
      </c>
      <c r="AM104" s="114">
        <v>29.100999999999999</v>
      </c>
      <c r="AN104" s="116">
        <v>29.79</v>
      </c>
      <c r="AO104" s="102">
        <v>35.616999999999997</v>
      </c>
      <c r="AP104" s="102">
        <v>36.506999999999998</v>
      </c>
      <c r="AQ104" s="102">
        <v>35.426000000000002</v>
      </c>
      <c r="AR104" s="102">
        <v>35.348999999999997</v>
      </c>
      <c r="AS104" s="102">
        <v>34.56</v>
      </c>
      <c r="AT104" s="102">
        <v>35.347999999999999</v>
      </c>
      <c r="AU104" s="102">
        <v>27.225999999999999</v>
      </c>
      <c r="AV104" s="102">
        <v>35.756999999999998</v>
      </c>
      <c r="AW104" s="102">
        <v>36.798999999999999</v>
      </c>
      <c r="AX104" s="102">
        <v>35.223999999999997</v>
      </c>
      <c r="AY104" s="102">
        <v>35.822000000000003</v>
      </c>
      <c r="AZ104" s="102">
        <v>35.781999999999996</v>
      </c>
      <c r="BA104" s="240">
        <v>36.087000000000003</v>
      </c>
      <c r="BB104" s="247">
        <v>35.784999999999997</v>
      </c>
      <c r="BC104" s="114">
        <v>33.08</v>
      </c>
      <c r="BD104" s="114">
        <v>31.832999999999998</v>
      </c>
      <c r="BE104" s="114">
        <v>34.606000000000002</v>
      </c>
      <c r="BF104" s="114">
        <v>33.081000000000003</v>
      </c>
      <c r="BG104" s="116">
        <v>26.995000000000001</v>
      </c>
      <c r="BH104" s="102">
        <v>31.21</v>
      </c>
      <c r="BI104" s="102">
        <v>30.99</v>
      </c>
      <c r="BJ104" s="102">
        <v>32.65</v>
      </c>
      <c r="BK104" s="102">
        <v>32.762999999999998</v>
      </c>
      <c r="BL104" s="102">
        <v>33.122999999999998</v>
      </c>
      <c r="BM104" s="102">
        <v>33.131999999999998</v>
      </c>
      <c r="BN104" s="102">
        <v>29.622</v>
      </c>
      <c r="BO104" s="102">
        <v>32.634</v>
      </c>
      <c r="BP104" s="102">
        <v>29.754999999999999</v>
      </c>
      <c r="BQ104" s="102">
        <v>30.271999999999998</v>
      </c>
      <c r="BR104" s="102">
        <v>30.327999999999999</v>
      </c>
      <c r="BS104" s="102">
        <v>31.905000000000001</v>
      </c>
      <c r="BT104" s="102">
        <v>27.489000000000001</v>
      </c>
      <c r="BU104" s="102">
        <v>26.811</v>
      </c>
      <c r="BV104" s="102">
        <v>28.292999999999999</v>
      </c>
      <c r="BW104" s="114">
        <v>25.228999999999999</v>
      </c>
      <c r="BX104" s="114">
        <v>29.902000000000001</v>
      </c>
      <c r="BY104" s="114">
        <v>28.370999999999999</v>
      </c>
      <c r="BZ104" s="114">
        <v>20.571000000000002</v>
      </c>
      <c r="CA104" s="247">
        <v>15.412000000000001</v>
      </c>
      <c r="CB104" s="247">
        <v>33.435000000000002</v>
      </c>
      <c r="CC104" s="114">
        <v>34.561</v>
      </c>
      <c r="CD104" s="114">
        <v>21.998000000000001</v>
      </c>
      <c r="CE104" s="114">
        <v>24.864000000000001</v>
      </c>
      <c r="CF104" s="114">
        <v>26.256</v>
      </c>
      <c r="CG104" s="114">
        <v>30.093</v>
      </c>
      <c r="CH104" s="114">
        <v>30.712</v>
      </c>
      <c r="CI104" s="114">
        <v>28.530999999999999</v>
      </c>
      <c r="CJ104" s="114">
        <v>31.108000000000001</v>
      </c>
      <c r="CK104" s="114">
        <v>31.643000000000001</v>
      </c>
      <c r="CL104" s="114">
        <v>29.384</v>
      </c>
      <c r="CM104" s="114">
        <v>18.210999999999999</v>
      </c>
      <c r="CN104" s="114">
        <v>22.286999999999999</v>
      </c>
      <c r="CO104" s="114">
        <v>15.888</v>
      </c>
      <c r="CP104" s="114">
        <v>22.355</v>
      </c>
      <c r="CQ104" s="114">
        <v>20.818000000000001</v>
      </c>
      <c r="CR104" s="114">
        <v>22.884</v>
      </c>
      <c r="CS104" s="116">
        <v>22.699000000000002</v>
      </c>
      <c r="CT104" s="102">
        <v>34.128999999999998</v>
      </c>
      <c r="CU104" s="102">
        <v>33.258000000000003</v>
      </c>
      <c r="CV104" s="102">
        <v>38.877000000000002</v>
      </c>
      <c r="CW104" s="102">
        <v>38.854999999999997</v>
      </c>
      <c r="CX104" s="102">
        <v>24.835999999999999</v>
      </c>
      <c r="CY104" s="102">
        <v>24.988</v>
      </c>
      <c r="CZ104" s="102">
        <v>33.03</v>
      </c>
      <c r="DA104" s="240">
        <v>31.225999999999999</v>
      </c>
      <c r="DB104" s="240">
        <v>23.268999999999998</v>
      </c>
      <c r="DC104" s="103">
        <v>38.68</v>
      </c>
      <c r="DD104" s="101">
        <v>28.538</v>
      </c>
      <c r="DE104" s="102">
        <v>27.709</v>
      </c>
      <c r="DF104" s="102">
        <v>28.190999999999999</v>
      </c>
      <c r="DG104" s="102">
        <v>23.835999999999999</v>
      </c>
      <c r="DH104" s="102">
        <v>27.428000000000001</v>
      </c>
      <c r="DI104" s="102">
        <v>29.18</v>
      </c>
      <c r="DJ104" s="103">
        <v>24.524999999999999</v>
      </c>
      <c r="DK104" s="115">
        <v>37.426000000000002</v>
      </c>
      <c r="DL104" s="114">
        <v>38.792000000000002</v>
      </c>
      <c r="DM104" s="114">
        <v>37.878</v>
      </c>
      <c r="DN104" s="114">
        <v>39.048099999999998</v>
      </c>
      <c r="DO104" s="114">
        <v>37.481000000000002</v>
      </c>
      <c r="DP104" s="114">
        <v>40.820099999999996</v>
      </c>
      <c r="DQ104" s="114">
        <v>40.9846</v>
      </c>
      <c r="DR104" s="114">
        <v>14.159000000000001</v>
      </c>
      <c r="DS104" s="114">
        <v>10.59</v>
      </c>
      <c r="DT104" s="114">
        <v>37.816000000000003</v>
      </c>
      <c r="DU104" s="114">
        <v>5.931</v>
      </c>
      <c r="DV104" s="114">
        <v>6.3819999999999997</v>
      </c>
      <c r="DW104" s="114">
        <v>8.8650000000000002</v>
      </c>
      <c r="DX104" s="114">
        <v>29.492999999999999</v>
      </c>
      <c r="DY104" s="116">
        <v>34.954000000000001</v>
      </c>
      <c r="DZ104" s="114">
        <v>28.675999999999998</v>
      </c>
      <c r="EA104" s="114">
        <v>32.792999999999999</v>
      </c>
      <c r="EB104" s="114">
        <v>28.856999999999999</v>
      </c>
      <c r="EC104" s="114">
        <v>31.055</v>
      </c>
      <c r="ED104" s="114">
        <v>19.388000000000002</v>
      </c>
      <c r="EE104" s="114">
        <v>32.628</v>
      </c>
      <c r="EF104" s="114">
        <v>31.655999999999999</v>
      </c>
      <c r="EG104" s="114">
        <v>30.440999999999999</v>
      </c>
      <c r="EH104" s="114">
        <v>32.411999999999999</v>
      </c>
      <c r="EI104" s="114">
        <v>32.204999999999998</v>
      </c>
      <c r="EJ104" s="114">
        <v>26.853000000000002</v>
      </c>
      <c r="EK104" s="114">
        <v>33.445999999999998</v>
      </c>
      <c r="EL104" s="114">
        <v>29.530999999999999</v>
      </c>
      <c r="EM104" s="114">
        <v>32.585999999999999</v>
      </c>
      <c r="EN104" s="114">
        <v>32.058</v>
      </c>
      <c r="EO104" s="114">
        <v>31.579000000000001</v>
      </c>
      <c r="EP104" s="114">
        <v>30.911999999999999</v>
      </c>
      <c r="EQ104" s="116">
        <v>31.318999999999999</v>
      </c>
      <c r="ER104" s="101">
        <v>29.472999999999999</v>
      </c>
      <c r="ES104" s="102">
        <v>27.852</v>
      </c>
      <c r="ET104" s="102">
        <v>25.065000000000001</v>
      </c>
      <c r="EU104" s="103">
        <v>26.492999999999999</v>
      </c>
      <c r="EV104" s="102">
        <v>29.484000000000002</v>
      </c>
      <c r="EW104" s="102">
        <v>30.155999999999999</v>
      </c>
      <c r="EX104" s="102">
        <v>32.185000000000002</v>
      </c>
      <c r="EY104" s="102">
        <v>26.661000000000001</v>
      </c>
      <c r="EZ104" s="102">
        <v>27.466000000000001</v>
      </c>
      <c r="FA104" s="102">
        <v>26.486999999999998</v>
      </c>
      <c r="FB104" s="102">
        <v>35.198999999999998</v>
      </c>
      <c r="FC104" s="103">
        <v>37.905000000000001</v>
      </c>
      <c r="FD104" s="114">
        <v>19.959</v>
      </c>
      <c r="FE104" s="114">
        <v>25.152999999999999</v>
      </c>
      <c r="FF104" s="114">
        <v>10.911</v>
      </c>
      <c r="FG104" s="114">
        <v>5.1360000000000001</v>
      </c>
      <c r="FH104" s="114">
        <v>6.6379999999999999</v>
      </c>
      <c r="FI104" s="114">
        <v>29.937999999999999</v>
      </c>
      <c r="FJ104" s="114">
        <v>33.195</v>
      </c>
      <c r="FK104" s="114">
        <v>31.577000000000002</v>
      </c>
      <c r="FL104" s="114">
        <v>35.130000000000003</v>
      </c>
      <c r="FM104" s="114">
        <v>11.744</v>
      </c>
      <c r="FN104" s="114">
        <v>6.423</v>
      </c>
    </row>
    <row r="105" spans="1:170" x14ac:dyDescent="0.2">
      <c r="A105" s="103" t="s">
        <v>215</v>
      </c>
      <c r="B105" s="101">
        <v>0.183</v>
      </c>
      <c r="C105" s="102">
        <v>0.19800000000000001</v>
      </c>
      <c r="D105" s="102">
        <v>0.252</v>
      </c>
      <c r="E105" s="102">
        <v>0.156</v>
      </c>
      <c r="F105" s="102">
        <v>0.16500000000000001</v>
      </c>
      <c r="G105" s="114">
        <v>0.24</v>
      </c>
      <c r="H105" s="114">
        <v>0.23300000000000001</v>
      </c>
      <c r="I105" s="114">
        <v>0.217</v>
      </c>
      <c r="J105" s="114">
        <v>0.27400000000000002</v>
      </c>
      <c r="K105" s="114">
        <v>0.13500000000000001</v>
      </c>
      <c r="L105" s="114">
        <v>0.29399999999999998</v>
      </c>
      <c r="M105" s="116">
        <v>0.154</v>
      </c>
      <c r="N105" s="101">
        <v>0.191</v>
      </c>
      <c r="O105" s="102">
        <v>0.20100000000000001</v>
      </c>
      <c r="P105" s="102">
        <v>0.13700000000000001</v>
      </c>
      <c r="Q105" s="102">
        <v>0.129</v>
      </c>
      <c r="R105" s="102">
        <v>0.14899999999999999</v>
      </c>
      <c r="S105" s="114">
        <v>0.17299999999999999</v>
      </c>
      <c r="T105" s="114">
        <v>0.188</v>
      </c>
      <c r="U105" s="114">
        <v>0.20300000000000001</v>
      </c>
      <c r="V105" s="114">
        <v>0.17199999999999999</v>
      </c>
      <c r="W105" s="114">
        <v>0.193</v>
      </c>
      <c r="X105" s="116">
        <v>0.23899999999999999</v>
      </c>
      <c r="Y105" s="102">
        <v>0.14599999999999999</v>
      </c>
      <c r="Z105" s="102">
        <v>0.184</v>
      </c>
      <c r="AA105" s="240">
        <v>0.17399999999999999</v>
      </c>
      <c r="AB105" s="240">
        <v>0.19</v>
      </c>
      <c r="AC105" s="102">
        <v>0.128</v>
      </c>
      <c r="AD105" s="102">
        <v>0.18</v>
      </c>
      <c r="AE105" s="102">
        <v>9.1999999999999998E-2</v>
      </c>
      <c r="AF105" s="102">
        <v>0.14000000000000001</v>
      </c>
      <c r="AG105" s="102">
        <v>0.14599999999999999</v>
      </c>
      <c r="AH105" s="102">
        <v>0.152</v>
      </c>
      <c r="AI105" s="114">
        <v>0.20200000000000001</v>
      </c>
      <c r="AJ105" s="114">
        <v>0.2</v>
      </c>
      <c r="AK105" s="114">
        <v>0.159</v>
      </c>
      <c r="AL105" s="114">
        <v>0.17799999999999999</v>
      </c>
      <c r="AM105" s="114">
        <v>0.23300000000000001</v>
      </c>
      <c r="AN105" s="116">
        <v>0.18</v>
      </c>
      <c r="AO105" s="102">
        <v>0.13400000000000001</v>
      </c>
      <c r="AP105" s="102">
        <v>0.27800000000000002</v>
      </c>
      <c r="AQ105" s="102">
        <v>0.21299999999999999</v>
      </c>
      <c r="AR105" s="102">
        <v>0.189</v>
      </c>
      <c r="AS105" s="102">
        <v>0.17299999999999999</v>
      </c>
      <c r="AT105" s="102">
        <v>0.17699999999999999</v>
      </c>
      <c r="AU105" s="102">
        <v>0.13200000000000001</v>
      </c>
      <c r="AV105" s="102">
        <v>0.159</v>
      </c>
      <c r="AW105" s="102">
        <v>0.248</v>
      </c>
      <c r="AX105" s="102">
        <v>0.19900000000000001</v>
      </c>
      <c r="AY105" s="102">
        <v>0.17299999999999999</v>
      </c>
      <c r="AZ105" s="102">
        <v>0.20399999999999999</v>
      </c>
      <c r="BA105" s="240">
        <v>0.17100000000000001</v>
      </c>
      <c r="BB105" s="247">
        <v>0.20599999999999999</v>
      </c>
      <c r="BC105" s="114">
        <v>0.14299999999999999</v>
      </c>
      <c r="BD105" s="114">
        <v>0.20699999999999999</v>
      </c>
      <c r="BE105" s="114">
        <v>0.14199999999999999</v>
      </c>
      <c r="BF105" s="114">
        <v>0.22700000000000001</v>
      </c>
      <c r="BG105" s="116">
        <v>0.17899999999999999</v>
      </c>
      <c r="BH105" s="102">
        <v>0.16300000000000001</v>
      </c>
      <c r="BI105" s="102">
        <v>0.20200000000000001</v>
      </c>
      <c r="BJ105" s="102">
        <v>0.11600000000000001</v>
      </c>
      <c r="BK105" s="102">
        <v>0.223</v>
      </c>
      <c r="BL105" s="102">
        <v>0.17399999999999999</v>
      </c>
      <c r="BM105" s="102">
        <v>0.11799999999999999</v>
      </c>
      <c r="BN105" s="102">
        <v>9.1999999999999998E-2</v>
      </c>
      <c r="BO105" s="102">
        <v>0.2</v>
      </c>
      <c r="BP105" s="102">
        <v>0.127</v>
      </c>
      <c r="BQ105" s="102">
        <v>0.154</v>
      </c>
      <c r="BR105" s="102">
        <v>0.14699999999999999</v>
      </c>
      <c r="BS105" s="102">
        <v>0.21199999999999999</v>
      </c>
      <c r="BT105" s="102">
        <v>0.107</v>
      </c>
      <c r="BU105" s="102">
        <v>0.128</v>
      </c>
      <c r="BV105" s="102">
        <v>0.19400000000000001</v>
      </c>
      <c r="BW105" s="114">
        <v>0.14799999999999999</v>
      </c>
      <c r="BX105" s="114">
        <v>0.183</v>
      </c>
      <c r="BY105" s="114">
        <v>0.129</v>
      </c>
      <c r="BZ105" s="114">
        <v>0.189</v>
      </c>
      <c r="CA105" s="247">
        <v>0.13</v>
      </c>
      <c r="CB105" s="247">
        <v>0.24399999999999999</v>
      </c>
      <c r="CC105" s="114">
        <v>0.19</v>
      </c>
      <c r="CD105" s="114">
        <v>0.16300000000000001</v>
      </c>
      <c r="CE105" s="114">
        <v>0.10299999999999999</v>
      </c>
      <c r="CF105" s="114">
        <v>0.17499999999999999</v>
      </c>
      <c r="CG105" s="114">
        <v>0.17599999999999999</v>
      </c>
      <c r="CH105" s="114">
        <v>0.193</v>
      </c>
      <c r="CI105" s="114">
        <v>0.108</v>
      </c>
      <c r="CJ105" s="114">
        <v>0.19</v>
      </c>
      <c r="CK105" s="114">
        <v>0.191</v>
      </c>
      <c r="CL105" s="114">
        <v>0.157</v>
      </c>
      <c r="CM105" s="114">
        <v>0.20499999999999999</v>
      </c>
      <c r="CN105" s="114">
        <v>0.14899999999999999</v>
      </c>
      <c r="CO105" s="114">
        <v>8.3000000000000004E-2</v>
      </c>
      <c r="CP105" s="114">
        <v>0.11700000000000001</v>
      </c>
      <c r="CQ105" s="114">
        <v>9.1999999999999998E-2</v>
      </c>
      <c r="CR105" s="114">
        <v>0.153</v>
      </c>
      <c r="CS105" s="116">
        <v>0.104</v>
      </c>
      <c r="CT105" s="102">
        <v>9.6000000000000002E-2</v>
      </c>
      <c r="CU105" s="102">
        <v>0.109</v>
      </c>
      <c r="CV105" s="102">
        <v>9.6000000000000002E-2</v>
      </c>
      <c r="CW105" s="102">
        <v>0.123</v>
      </c>
      <c r="CX105" s="102">
        <v>5.2999999999999999E-2</v>
      </c>
      <c r="CY105" s="102">
        <v>0.126</v>
      </c>
      <c r="CZ105" s="102">
        <v>7.6999999999999999E-2</v>
      </c>
      <c r="DA105" s="240">
        <v>0.11600000000000001</v>
      </c>
      <c r="DB105" s="240">
        <v>4.7E-2</v>
      </c>
      <c r="DC105" s="103">
        <v>0.114</v>
      </c>
      <c r="DD105" s="101">
        <v>7.5999999999999998E-2</v>
      </c>
      <c r="DE105" s="102">
        <v>0.10100000000000001</v>
      </c>
      <c r="DF105" s="102">
        <v>8.1000000000000003E-2</v>
      </c>
      <c r="DG105" s="102">
        <v>9.1999999999999998E-2</v>
      </c>
      <c r="DH105" s="102">
        <v>0.05</v>
      </c>
      <c r="DI105" s="102">
        <v>6.8000000000000005E-2</v>
      </c>
      <c r="DJ105" s="103">
        <v>1.2999999999999999E-2</v>
      </c>
      <c r="DK105" s="115">
        <v>0.109</v>
      </c>
      <c r="DL105" s="114">
        <v>0.13200000000000001</v>
      </c>
      <c r="DM105" s="114">
        <v>0.14899999999999999</v>
      </c>
      <c r="DN105" s="114">
        <v>0.18260000000000001</v>
      </c>
      <c r="DO105" s="114">
        <v>0.1744</v>
      </c>
      <c r="DP105" s="114">
        <v>0.14949999999999999</v>
      </c>
      <c r="DQ105" s="114">
        <v>0.15579999999999999</v>
      </c>
      <c r="DR105" s="114">
        <v>6.0999999999999999E-2</v>
      </c>
      <c r="DS105" s="114">
        <v>7.8E-2</v>
      </c>
      <c r="DT105" s="114">
        <v>0.16500000000000001</v>
      </c>
      <c r="DU105" s="114">
        <v>2.1000000000000001E-2</v>
      </c>
      <c r="DV105" s="114">
        <v>6.4000000000000001E-2</v>
      </c>
      <c r="DW105" s="114">
        <v>5.2999999999999999E-2</v>
      </c>
      <c r="DX105" s="114">
        <v>8.7999999999999995E-2</v>
      </c>
      <c r="DY105" s="116">
        <v>0.16600000000000001</v>
      </c>
      <c r="DZ105" s="114">
        <v>3.1E-2</v>
      </c>
      <c r="EA105" s="114">
        <v>0.159</v>
      </c>
      <c r="EB105" s="114">
        <v>0.123</v>
      </c>
      <c r="EC105" s="114">
        <v>8.4000000000000005E-2</v>
      </c>
      <c r="ED105" s="114">
        <v>6.2E-2</v>
      </c>
      <c r="EE105" s="114">
        <v>0.154</v>
      </c>
      <c r="EF105" s="114">
        <v>0.14000000000000001</v>
      </c>
      <c r="EG105" s="114">
        <v>9.2999999999999999E-2</v>
      </c>
      <c r="EH105" s="114">
        <v>5.5E-2</v>
      </c>
      <c r="EI105" s="114">
        <v>8.3000000000000004E-2</v>
      </c>
      <c r="EJ105" s="114">
        <v>7.5999999999999998E-2</v>
      </c>
      <c r="EK105" s="114">
        <v>0.108</v>
      </c>
      <c r="EL105" s="114">
        <v>0.14599999999999999</v>
      </c>
      <c r="EM105" s="114">
        <v>0.121</v>
      </c>
      <c r="EN105" s="114">
        <v>8.6999999999999994E-2</v>
      </c>
      <c r="EO105" s="114">
        <v>0.13100000000000001</v>
      </c>
      <c r="EP105" s="114">
        <v>9.2999999999999999E-2</v>
      </c>
      <c r="EQ105" s="116">
        <v>0.13200000000000001</v>
      </c>
      <c r="ER105" s="101">
        <v>4.9000000000000002E-2</v>
      </c>
      <c r="ES105" s="102">
        <v>0.10100000000000001</v>
      </c>
      <c r="ET105" s="102">
        <v>2.8000000000000001E-2</v>
      </c>
      <c r="EU105" s="103">
        <v>6.4000000000000001E-2</v>
      </c>
      <c r="EV105" s="102">
        <v>1.7000000000000001E-2</v>
      </c>
      <c r="EW105" s="102">
        <v>0.114</v>
      </c>
      <c r="EX105" s="102">
        <v>3.9E-2</v>
      </c>
      <c r="EY105" s="102">
        <v>0.08</v>
      </c>
      <c r="EZ105" s="102">
        <v>7.3999999999999996E-2</v>
      </c>
      <c r="FA105" s="102">
        <v>0.125</v>
      </c>
      <c r="FB105" s="102">
        <v>0.11600000000000001</v>
      </c>
      <c r="FC105" s="103">
        <v>8.2000000000000003E-2</v>
      </c>
      <c r="FD105" s="114">
        <v>0.1</v>
      </c>
      <c r="FE105" s="114">
        <v>0.104</v>
      </c>
      <c r="FF105" s="114">
        <v>7.6999999999999999E-2</v>
      </c>
      <c r="FG105" s="114">
        <v>2.1000000000000001E-2</v>
      </c>
      <c r="FH105" s="114">
        <v>4.2000000000000003E-2</v>
      </c>
      <c r="FI105" s="114">
        <v>0.03</v>
      </c>
      <c r="FJ105" s="114">
        <v>0.111</v>
      </c>
      <c r="FK105" s="114">
        <v>0.108</v>
      </c>
      <c r="FL105" s="114">
        <v>0.11600000000000001</v>
      </c>
      <c r="FM105" s="114">
        <v>1.0999999999999999E-2</v>
      </c>
      <c r="FN105" s="114">
        <v>8.5000000000000006E-2</v>
      </c>
    </row>
    <row r="106" spans="1:170" ht="12.75" x14ac:dyDescent="0.25">
      <c r="A106" s="221" t="s">
        <v>274</v>
      </c>
      <c r="B106" s="101">
        <v>30.856999999999999</v>
      </c>
      <c r="C106" s="102">
        <v>29.225999999999999</v>
      </c>
      <c r="D106" s="102">
        <v>28.667000000000002</v>
      </c>
      <c r="E106" s="102">
        <v>28.224</v>
      </c>
      <c r="F106" s="102">
        <v>28.198</v>
      </c>
      <c r="G106" s="114">
        <v>25.606999999999999</v>
      </c>
      <c r="H106" s="114">
        <v>25.768000000000001</v>
      </c>
      <c r="I106" s="114">
        <v>24.768999999999998</v>
      </c>
      <c r="J106" s="114">
        <v>25.983000000000001</v>
      </c>
      <c r="K106" s="114">
        <v>26.363</v>
      </c>
      <c r="L106" s="114">
        <v>25.26</v>
      </c>
      <c r="M106" s="116">
        <v>27.004999999999999</v>
      </c>
      <c r="N106" s="101">
        <v>28.803000000000001</v>
      </c>
      <c r="O106" s="102">
        <v>27.207000000000001</v>
      </c>
      <c r="P106" s="102">
        <v>28.541</v>
      </c>
      <c r="Q106" s="102">
        <v>28.882999999999999</v>
      </c>
      <c r="R106" s="102">
        <v>28.446000000000002</v>
      </c>
      <c r="S106" s="114">
        <v>34.822000000000003</v>
      </c>
      <c r="T106" s="114">
        <v>30.561</v>
      </c>
      <c r="U106" s="114">
        <v>26.414999999999999</v>
      </c>
      <c r="V106" s="114">
        <v>25.594000000000001</v>
      </c>
      <c r="W106" s="114">
        <v>25.911999999999999</v>
      </c>
      <c r="X106" s="116">
        <v>27.722000000000001</v>
      </c>
      <c r="Y106" s="102">
        <v>27.684999999999999</v>
      </c>
      <c r="Z106" s="102">
        <v>27.748000000000001</v>
      </c>
      <c r="AA106" s="240">
        <v>27.972000000000001</v>
      </c>
      <c r="AB106" s="240">
        <v>43.811999999999998</v>
      </c>
      <c r="AC106" s="102">
        <v>47.317</v>
      </c>
      <c r="AD106" s="102">
        <v>38.29</v>
      </c>
      <c r="AE106" s="102">
        <v>46.984000000000002</v>
      </c>
      <c r="AF106" s="102">
        <v>28.834</v>
      </c>
      <c r="AG106" s="102">
        <v>34.378</v>
      </c>
      <c r="AH106" s="102">
        <v>42.591000000000001</v>
      </c>
      <c r="AI106" s="114">
        <v>33.351999999999997</v>
      </c>
      <c r="AJ106" s="114">
        <v>36.773000000000003</v>
      </c>
      <c r="AK106" s="114">
        <v>36.783000000000001</v>
      </c>
      <c r="AL106" s="114">
        <v>32.585999999999999</v>
      </c>
      <c r="AM106" s="114">
        <v>33.920999999999999</v>
      </c>
      <c r="AN106" s="116">
        <v>32.774999999999999</v>
      </c>
      <c r="AO106" s="102">
        <v>28.757999999999999</v>
      </c>
      <c r="AP106" s="102">
        <v>28.553000000000001</v>
      </c>
      <c r="AQ106" s="102">
        <v>27.045999999999999</v>
      </c>
      <c r="AR106" s="102">
        <v>28.855</v>
      </c>
      <c r="AS106" s="102">
        <v>30.047000000000001</v>
      </c>
      <c r="AT106" s="102">
        <v>28.873999999999999</v>
      </c>
      <c r="AU106" s="102">
        <v>36.863</v>
      </c>
      <c r="AV106" s="102">
        <v>28.137</v>
      </c>
      <c r="AW106" s="102">
        <v>27.893000000000001</v>
      </c>
      <c r="AX106" s="102">
        <v>28.187000000000001</v>
      </c>
      <c r="AY106" s="102">
        <v>28.466000000000001</v>
      </c>
      <c r="AZ106" s="102">
        <v>29.314</v>
      </c>
      <c r="BA106" s="240">
        <v>28.684999999999999</v>
      </c>
      <c r="BB106" s="247">
        <v>28.257000000000001</v>
      </c>
      <c r="BC106" s="114">
        <v>30.637</v>
      </c>
      <c r="BD106" s="114">
        <v>30.992999999999999</v>
      </c>
      <c r="BE106" s="114">
        <v>28.643000000000001</v>
      </c>
      <c r="BF106" s="114">
        <v>29.07</v>
      </c>
      <c r="BG106" s="116">
        <v>35.045999999999999</v>
      </c>
      <c r="BH106" s="102">
        <v>31.738</v>
      </c>
      <c r="BI106" s="102">
        <v>30.864000000000001</v>
      </c>
      <c r="BJ106" s="102">
        <v>30.88</v>
      </c>
      <c r="BK106" s="102">
        <v>33.040999999999997</v>
      </c>
      <c r="BL106" s="102">
        <v>30.462</v>
      </c>
      <c r="BM106" s="102">
        <v>30.178999999999998</v>
      </c>
      <c r="BN106" s="102">
        <v>34.046999999999997</v>
      </c>
      <c r="BO106" s="102">
        <v>31.093</v>
      </c>
      <c r="BP106" s="102">
        <v>33.860999999999997</v>
      </c>
      <c r="BQ106" s="102">
        <v>32.841999999999999</v>
      </c>
      <c r="BR106" s="102">
        <v>33.243000000000002</v>
      </c>
      <c r="BS106" s="102">
        <v>31.564</v>
      </c>
      <c r="BT106" s="102">
        <v>35.951999999999998</v>
      </c>
      <c r="BU106" s="102">
        <v>35.901000000000003</v>
      </c>
      <c r="BV106" s="102">
        <v>35.264000000000003</v>
      </c>
      <c r="BW106" s="114">
        <v>36.781999999999996</v>
      </c>
      <c r="BX106" s="114">
        <v>33.048000000000002</v>
      </c>
      <c r="BY106" s="114">
        <v>33.956000000000003</v>
      </c>
      <c r="BZ106" s="114">
        <v>41.957999999999998</v>
      </c>
      <c r="CA106" s="247">
        <v>45.887</v>
      </c>
      <c r="CB106" s="247">
        <v>29.885999999999999</v>
      </c>
      <c r="CC106" s="114">
        <v>29.257999999999999</v>
      </c>
      <c r="CD106" s="114">
        <v>39.764000000000003</v>
      </c>
      <c r="CE106" s="114">
        <v>37.545999999999999</v>
      </c>
      <c r="CF106" s="114">
        <v>35.948</v>
      </c>
      <c r="CG106" s="114">
        <v>33.442</v>
      </c>
      <c r="CH106" s="114">
        <v>32.154000000000003</v>
      </c>
      <c r="CI106" s="114">
        <v>34.375</v>
      </c>
      <c r="CJ106" s="114">
        <v>32.066000000000003</v>
      </c>
      <c r="CK106" s="114">
        <v>31.945</v>
      </c>
      <c r="CL106" s="114">
        <v>34.134999999999998</v>
      </c>
      <c r="CM106" s="114">
        <v>43.372</v>
      </c>
      <c r="CN106" s="114">
        <v>39.006999999999998</v>
      </c>
      <c r="CO106" s="114">
        <v>45.567</v>
      </c>
      <c r="CP106" s="114">
        <v>39.771999999999998</v>
      </c>
      <c r="CQ106" s="114">
        <v>41.685000000000002</v>
      </c>
      <c r="CR106" s="114">
        <v>38.991999999999997</v>
      </c>
      <c r="CS106" s="116">
        <v>39.24</v>
      </c>
      <c r="CT106" s="102">
        <v>33.094999999999999</v>
      </c>
      <c r="CU106" s="102">
        <v>33.523000000000003</v>
      </c>
      <c r="CV106" s="102">
        <v>27.434000000000001</v>
      </c>
      <c r="CW106" s="102">
        <v>28.524000000000001</v>
      </c>
      <c r="CX106" s="102">
        <v>41.25</v>
      </c>
      <c r="CY106" s="102">
        <v>41.55</v>
      </c>
      <c r="CZ106" s="102">
        <v>34.366</v>
      </c>
      <c r="DA106" s="240">
        <v>36.11</v>
      </c>
      <c r="DB106" s="240">
        <v>45.026000000000003</v>
      </c>
      <c r="DC106" s="103">
        <v>28.927</v>
      </c>
      <c r="DD106" s="101">
        <v>36.636000000000003</v>
      </c>
      <c r="DE106" s="102">
        <v>39.154000000000003</v>
      </c>
      <c r="DF106" s="102">
        <v>40.476999999999997</v>
      </c>
      <c r="DG106" s="102">
        <v>43.231000000000002</v>
      </c>
      <c r="DH106" s="102">
        <v>36.680999999999997</v>
      </c>
      <c r="DI106" s="102">
        <v>35.94</v>
      </c>
      <c r="DJ106" s="103">
        <v>38.756</v>
      </c>
      <c r="DK106" s="115">
        <v>28.451000000000001</v>
      </c>
      <c r="DL106" s="114">
        <v>27.907</v>
      </c>
      <c r="DM106" s="114">
        <v>28.949000000000002</v>
      </c>
      <c r="DN106" s="114">
        <v>28.279</v>
      </c>
      <c r="DO106" s="114">
        <v>28.4879</v>
      </c>
      <c r="DP106" s="114">
        <v>26.7608</v>
      </c>
      <c r="DQ106" s="114">
        <v>26.587299999999999</v>
      </c>
      <c r="DR106" s="114">
        <v>52.956000000000003</v>
      </c>
      <c r="DS106" s="114">
        <v>55.965000000000003</v>
      </c>
      <c r="DT106" s="114">
        <v>29.064</v>
      </c>
      <c r="DU106" s="114">
        <v>60.457999999999998</v>
      </c>
      <c r="DV106" s="114">
        <v>59.776000000000003</v>
      </c>
      <c r="DW106" s="114">
        <v>57.371000000000002</v>
      </c>
      <c r="DX106" s="114">
        <v>37.561999999999998</v>
      </c>
      <c r="DY106" s="116">
        <v>31.65</v>
      </c>
      <c r="DZ106" s="114">
        <v>35.76</v>
      </c>
      <c r="EA106" s="114">
        <v>30.667000000000002</v>
      </c>
      <c r="EB106" s="114">
        <v>36.006999999999998</v>
      </c>
      <c r="EC106" s="114">
        <v>34.591000000000001</v>
      </c>
      <c r="ED106" s="114">
        <v>47.103999999999999</v>
      </c>
      <c r="EE106" s="114">
        <v>32.470999999999997</v>
      </c>
      <c r="EF106" s="114">
        <v>34.627000000000002</v>
      </c>
      <c r="EG106" s="114">
        <v>34.789000000000001</v>
      </c>
      <c r="EH106" s="114">
        <v>33.360999999999997</v>
      </c>
      <c r="EI106" s="114">
        <v>33.665999999999997</v>
      </c>
      <c r="EJ106" s="114">
        <v>38.862000000000002</v>
      </c>
      <c r="EK106" s="114">
        <v>32.594000000000001</v>
      </c>
      <c r="EL106" s="114">
        <v>35.76</v>
      </c>
      <c r="EM106" s="114">
        <v>33.360999999999997</v>
      </c>
      <c r="EN106" s="114">
        <v>33.26</v>
      </c>
      <c r="EO106" s="114">
        <v>34.066000000000003</v>
      </c>
      <c r="EP106" s="114">
        <v>34.564999999999998</v>
      </c>
      <c r="EQ106" s="116">
        <v>34.604999999999997</v>
      </c>
      <c r="ER106" s="101">
        <v>37.700000000000003</v>
      </c>
      <c r="ES106" s="102">
        <v>38.704000000000001</v>
      </c>
      <c r="ET106" s="102">
        <v>40.786000000000001</v>
      </c>
      <c r="EU106" s="103">
        <v>38.061999999999998</v>
      </c>
      <c r="EV106" s="102">
        <v>38.508000000000003</v>
      </c>
      <c r="EW106" s="102">
        <v>37.094000000000001</v>
      </c>
      <c r="EX106" s="102">
        <v>36.040999999999997</v>
      </c>
      <c r="EY106" s="102">
        <v>40.152999999999999</v>
      </c>
      <c r="EZ106" s="102">
        <v>39.493000000000002</v>
      </c>
      <c r="FA106" s="102">
        <v>42.680999999999997</v>
      </c>
      <c r="FB106" s="102">
        <v>33.433999999999997</v>
      </c>
      <c r="FC106" s="103">
        <v>31.1</v>
      </c>
      <c r="FD106" s="114">
        <v>43.576999999999998</v>
      </c>
      <c r="FE106" s="114">
        <v>38.171999999999997</v>
      </c>
      <c r="FF106" s="114">
        <v>54.012999999999998</v>
      </c>
      <c r="FG106" s="114">
        <v>58.500999999999998</v>
      </c>
      <c r="FH106" s="114">
        <v>58.191000000000003</v>
      </c>
      <c r="FI106" s="114">
        <v>35.506999999999998</v>
      </c>
      <c r="FJ106" s="114">
        <v>32.28</v>
      </c>
      <c r="FK106" s="114">
        <v>33.814</v>
      </c>
      <c r="FL106" s="114">
        <v>30.53</v>
      </c>
      <c r="FM106" s="114">
        <v>52.472999999999999</v>
      </c>
      <c r="FN106" s="114">
        <v>59.643000000000001</v>
      </c>
    </row>
    <row r="107" spans="1:170" x14ac:dyDescent="0.2">
      <c r="A107" s="103" t="s">
        <v>275</v>
      </c>
      <c r="B107" s="101">
        <v>0.24299999999999999</v>
      </c>
      <c r="C107" s="102">
        <v>0.245</v>
      </c>
      <c r="D107" s="102">
        <v>0.17699999999999999</v>
      </c>
      <c r="E107" s="102">
        <v>0.30299999999999999</v>
      </c>
      <c r="F107" s="102">
        <v>0.5</v>
      </c>
      <c r="G107" s="114">
        <v>0.186</v>
      </c>
      <c r="H107" s="114">
        <v>0.14599999999999999</v>
      </c>
      <c r="I107" s="114">
        <v>0.188</v>
      </c>
      <c r="J107" s="114">
        <v>0.20599999999999999</v>
      </c>
      <c r="K107" s="114">
        <v>0.28999999999999998</v>
      </c>
      <c r="L107" s="114">
        <v>0.153</v>
      </c>
      <c r="M107" s="116">
        <v>0.33900000000000002</v>
      </c>
      <c r="N107" s="101">
        <v>0.25900000000000001</v>
      </c>
      <c r="O107" s="102">
        <v>0.443</v>
      </c>
      <c r="P107" s="102">
        <v>0.41099999999999998</v>
      </c>
      <c r="Q107" s="102">
        <v>0.41299999999999998</v>
      </c>
      <c r="R107" s="102">
        <v>0.40200000000000002</v>
      </c>
      <c r="S107" s="114">
        <v>0.13600000000000001</v>
      </c>
      <c r="T107" s="114">
        <v>0.189</v>
      </c>
      <c r="U107" s="114">
        <v>0.27800000000000002</v>
      </c>
      <c r="V107" s="114">
        <v>0.25600000000000001</v>
      </c>
      <c r="W107" s="114">
        <v>0.252</v>
      </c>
      <c r="X107" s="116">
        <v>0.13300000000000001</v>
      </c>
      <c r="Y107" s="102">
        <v>0.34100000000000003</v>
      </c>
      <c r="Z107" s="102">
        <v>0.313</v>
      </c>
      <c r="AA107" s="240">
        <v>0.249</v>
      </c>
      <c r="AB107" s="240">
        <v>0.188</v>
      </c>
      <c r="AC107" s="102">
        <v>0.13500000000000001</v>
      </c>
      <c r="AD107" s="102">
        <v>9.1999999999999998E-2</v>
      </c>
      <c r="AE107" s="102">
        <v>0.16400000000000001</v>
      </c>
      <c r="AF107" s="102">
        <v>0.315</v>
      </c>
      <c r="AG107" s="102">
        <v>0.219</v>
      </c>
      <c r="AH107" s="102">
        <v>0.249</v>
      </c>
      <c r="AI107" s="114">
        <v>0.19800000000000001</v>
      </c>
      <c r="AJ107" s="114">
        <v>0.11799999999999999</v>
      </c>
      <c r="AK107" s="114">
        <v>0.16800000000000001</v>
      </c>
      <c r="AL107" s="114">
        <v>0.224</v>
      </c>
      <c r="AM107" s="114">
        <v>0.129</v>
      </c>
      <c r="AN107" s="116">
        <v>9.9000000000000005E-2</v>
      </c>
      <c r="AO107" s="102">
        <v>0.191</v>
      </c>
      <c r="AP107" s="102">
        <v>0.19</v>
      </c>
      <c r="AQ107" s="102">
        <v>0.106</v>
      </c>
      <c r="AR107" s="102">
        <v>0.26400000000000001</v>
      </c>
      <c r="AS107" s="102">
        <v>0.29599999999999999</v>
      </c>
      <c r="AT107" s="102">
        <v>0.156</v>
      </c>
      <c r="AU107" s="102">
        <v>0.251</v>
      </c>
      <c r="AV107" s="102">
        <v>0.21299999999999999</v>
      </c>
      <c r="AW107" s="102">
        <v>0.17399999999999999</v>
      </c>
      <c r="AX107" s="102">
        <v>0.34899999999999998</v>
      </c>
      <c r="AY107" s="102">
        <v>0.313</v>
      </c>
      <c r="AZ107" s="102">
        <v>0.29499999999999998</v>
      </c>
      <c r="BA107" s="240">
        <v>0.20300000000000001</v>
      </c>
      <c r="BB107" s="247">
        <v>0.218</v>
      </c>
      <c r="BC107" s="114">
        <v>0.23200000000000001</v>
      </c>
      <c r="BD107" s="114">
        <v>0.21</v>
      </c>
      <c r="BE107" s="114">
        <v>0.23599999999999999</v>
      </c>
      <c r="BF107" s="114">
        <v>0.18</v>
      </c>
      <c r="BG107" s="116">
        <v>0.21199999999999999</v>
      </c>
      <c r="BH107" s="102">
        <v>0.41499999999999998</v>
      </c>
      <c r="BI107" s="102">
        <v>0.33500000000000002</v>
      </c>
      <c r="BJ107" s="102">
        <v>0.34399999999999997</v>
      </c>
      <c r="BK107" s="102">
        <v>0.10199999999999999</v>
      </c>
      <c r="BL107" s="102">
        <v>0.41199999999999998</v>
      </c>
      <c r="BM107" s="102">
        <v>0.442</v>
      </c>
      <c r="BN107" s="102">
        <v>0.28100000000000003</v>
      </c>
      <c r="BO107" s="102">
        <v>0.224</v>
      </c>
      <c r="BP107" s="102">
        <v>0.16600000000000001</v>
      </c>
      <c r="BQ107" s="102">
        <v>0.17299999999999999</v>
      </c>
      <c r="BR107" s="102">
        <v>0.13900000000000001</v>
      </c>
      <c r="BS107" s="102">
        <v>0.19700000000000001</v>
      </c>
      <c r="BT107" s="102">
        <v>0.223</v>
      </c>
      <c r="BU107" s="102">
        <v>0.156</v>
      </c>
      <c r="BV107" s="102">
        <v>0.23400000000000001</v>
      </c>
      <c r="BW107" s="114">
        <v>0.21199999999999999</v>
      </c>
      <c r="BX107" s="114">
        <v>0.106</v>
      </c>
      <c r="BY107" s="114">
        <v>0.16700000000000001</v>
      </c>
      <c r="BZ107" s="114">
        <v>0.183</v>
      </c>
      <c r="CA107" s="247">
        <v>0.16</v>
      </c>
      <c r="CB107" s="247">
        <v>0.23799999999999999</v>
      </c>
      <c r="CC107" s="114">
        <v>9.1999999999999998E-2</v>
      </c>
      <c r="CD107" s="114">
        <v>0.184</v>
      </c>
      <c r="CE107" s="114">
        <v>0.16900000000000001</v>
      </c>
      <c r="CF107" s="114">
        <v>0.128</v>
      </c>
      <c r="CG107" s="114">
        <v>0.19</v>
      </c>
      <c r="CH107" s="114">
        <v>0.185</v>
      </c>
      <c r="CI107" s="114">
        <v>0.18099999999999999</v>
      </c>
      <c r="CJ107" s="114">
        <v>0.192</v>
      </c>
      <c r="CK107" s="114">
        <v>0.20699999999999999</v>
      </c>
      <c r="CL107" s="114">
        <v>0.23100000000000001</v>
      </c>
      <c r="CM107" s="114">
        <v>0.154</v>
      </c>
      <c r="CN107" s="114">
        <v>0.159</v>
      </c>
      <c r="CO107" s="114">
        <v>0.16800000000000001</v>
      </c>
      <c r="CP107" s="114">
        <v>0.17399999999999999</v>
      </c>
      <c r="CQ107" s="114">
        <v>0.13300000000000001</v>
      </c>
      <c r="CR107" s="114">
        <v>0.10199999999999999</v>
      </c>
      <c r="CS107" s="116">
        <v>0.151</v>
      </c>
      <c r="CT107" s="102">
        <v>0.25</v>
      </c>
      <c r="CU107" s="102">
        <v>0.41099999999999998</v>
      </c>
      <c r="CV107" s="102">
        <v>0.42199999999999999</v>
      </c>
      <c r="CW107" s="102">
        <v>0.27700000000000002</v>
      </c>
      <c r="CX107" s="102">
        <v>0.159</v>
      </c>
      <c r="CY107" s="102">
        <v>0.20499999999999999</v>
      </c>
      <c r="CZ107" s="102">
        <v>0.29199999999999998</v>
      </c>
      <c r="DA107" s="240">
        <v>0.36399999999999999</v>
      </c>
      <c r="DB107" s="240">
        <v>0.16</v>
      </c>
      <c r="DC107" s="103">
        <v>0.32800000000000001</v>
      </c>
      <c r="DD107" s="101">
        <v>0.69399999999999995</v>
      </c>
      <c r="DE107" s="102">
        <v>0.30199999999999999</v>
      </c>
      <c r="DF107" s="102">
        <v>0.218</v>
      </c>
      <c r="DG107" s="102">
        <v>0.223</v>
      </c>
      <c r="DH107" s="102">
        <v>0.83499999999999996</v>
      </c>
      <c r="DI107" s="102">
        <v>0.90200000000000002</v>
      </c>
      <c r="DJ107" s="103">
        <v>0.89700000000000002</v>
      </c>
      <c r="DK107" s="115">
        <v>0.39400000000000002</v>
      </c>
      <c r="DL107" s="114">
        <v>0.255</v>
      </c>
      <c r="DM107" s="114">
        <v>0.17699999999999999</v>
      </c>
      <c r="DN107" s="114">
        <v>0.2772</v>
      </c>
      <c r="DO107" s="114">
        <v>0.29270000000000002</v>
      </c>
      <c r="DP107" s="114">
        <v>0.23549999999999999</v>
      </c>
      <c r="DQ107" s="114">
        <v>0.38769999999999999</v>
      </c>
      <c r="DR107" s="114">
        <v>0.13900000000000001</v>
      </c>
      <c r="DS107" s="114">
        <v>0.13900000000000001</v>
      </c>
      <c r="DT107" s="114">
        <v>0.23300000000000001</v>
      </c>
      <c r="DU107" s="114">
        <v>0.126</v>
      </c>
      <c r="DV107" s="114">
        <v>0.16900000000000001</v>
      </c>
      <c r="DW107" s="114">
        <v>4.8000000000000001E-2</v>
      </c>
      <c r="DX107" s="114">
        <v>0.22700000000000001</v>
      </c>
      <c r="DY107" s="116">
        <v>0.19400000000000001</v>
      </c>
      <c r="DZ107" s="114">
        <v>0.28699999999999998</v>
      </c>
      <c r="EA107" s="114">
        <v>0.13200000000000001</v>
      </c>
      <c r="EB107" s="114">
        <v>0.23899999999999999</v>
      </c>
      <c r="EC107" s="114">
        <v>0.32600000000000001</v>
      </c>
      <c r="ED107" s="114">
        <v>0.13300000000000001</v>
      </c>
      <c r="EE107" s="114">
        <v>0.34699999999999998</v>
      </c>
      <c r="EF107" s="114">
        <v>0.23499999999999999</v>
      </c>
      <c r="EG107" s="114">
        <v>0.19700000000000001</v>
      </c>
      <c r="EH107" s="114">
        <v>0.24</v>
      </c>
      <c r="EI107" s="114">
        <v>0.32400000000000001</v>
      </c>
      <c r="EJ107" s="114">
        <v>0.216</v>
      </c>
      <c r="EK107" s="114">
        <v>0.27600000000000002</v>
      </c>
      <c r="EL107" s="114">
        <v>0.29399999999999998</v>
      </c>
      <c r="EM107" s="114">
        <v>0.35699999999999998</v>
      </c>
      <c r="EN107" s="114">
        <v>0.32900000000000001</v>
      </c>
      <c r="EO107" s="114">
        <v>0.20300000000000001</v>
      </c>
      <c r="EP107" s="114">
        <v>0.26200000000000001</v>
      </c>
      <c r="EQ107" s="116">
        <v>0.222</v>
      </c>
      <c r="ER107" s="101">
        <v>0.79300000000000004</v>
      </c>
      <c r="ES107" s="102">
        <v>0.92900000000000005</v>
      </c>
      <c r="ET107" s="102">
        <v>0.93200000000000005</v>
      </c>
      <c r="EU107" s="103">
        <v>0.97199999999999998</v>
      </c>
      <c r="EV107" s="102">
        <v>0.27800000000000002</v>
      </c>
      <c r="EW107" s="102">
        <v>0.317</v>
      </c>
      <c r="EX107" s="102">
        <v>0.55300000000000005</v>
      </c>
      <c r="EY107" s="102">
        <v>0.432</v>
      </c>
      <c r="EZ107" s="102">
        <v>0.36499999999999999</v>
      </c>
      <c r="FA107" s="102">
        <v>0.25700000000000001</v>
      </c>
      <c r="FB107" s="102">
        <v>0.30199999999999999</v>
      </c>
      <c r="FC107" s="103">
        <v>0.51800000000000002</v>
      </c>
      <c r="FD107" s="114">
        <v>0.32</v>
      </c>
      <c r="FE107" s="114">
        <v>0.35599999999999998</v>
      </c>
      <c r="FF107" s="114">
        <v>0.27400000000000002</v>
      </c>
      <c r="FG107" s="114">
        <v>0.151</v>
      </c>
      <c r="FH107" s="114">
        <v>0.17</v>
      </c>
      <c r="FI107" s="114">
        <v>0.26100000000000001</v>
      </c>
      <c r="FJ107" s="114">
        <v>0.32800000000000001</v>
      </c>
      <c r="FK107" s="114">
        <v>0.41899999999999998</v>
      </c>
      <c r="FL107" s="114">
        <v>0.38600000000000001</v>
      </c>
      <c r="FM107" s="114">
        <v>0.17299999999999999</v>
      </c>
      <c r="FN107" s="114">
        <v>0.19800000000000001</v>
      </c>
    </row>
    <row r="108" spans="1:170" x14ac:dyDescent="0.2">
      <c r="A108" s="103" t="s">
        <v>99</v>
      </c>
      <c r="B108" s="101">
        <v>0.28399999999999997</v>
      </c>
      <c r="C108" s="102">
        <v>0.249</v>
      </c>
      <c r="D108" s="102">
        <v>0.23</v>
      </c>
      <c r="E108" s="102">
        <v>0.27700000000000002</v>
      </c>
      <c r="F108" s="102">
        <v>0.224</v>
      </c>
      <c r="G108" s="114">
        <v>0.22600000000000001</v>
      </c>
      <c r="H108" s="114">
        <v>0.22500000000000001</v>
      </c>
      <c r="I108" s="114">
        <v>0.219</v>
      </c>
      <c r="J108" s="114">
        <v>0.216</v>
      </c>
      <c r="K108" s="114">
        <v>0.26500000000000001</v>
      </c>
      <c r="L108" s="114">
        <v>0.24099999999999999</v>
      </c>
      <c r="M108" s="116">
        <v>0.23</v>
      </c>
      <c r="N108" s="101">
        <v>0.26800000000000002</v>
      </c>
      <c r="O108" s="102">
        <v>0.2</v>
      </c>
      <c r="P108" s="102">
        <v>0.23699999999999999</v>
      </c>
      <c r="Q108" s="102">
        <v>0.218</v>
      </c>
      <c r="R108" s="102">
        <v>0.26900000000000002</v>
      </c>
      <c r="S108" s="114">
        <v>0.24099999999999999</v>
      </c>
      <c r="T108" s="114">
        <v>0.25700000000000001</v>
      </c>
      <c r="U108" s="114">
        <v>0.253</v>
      </c>
      <c r="V108" s="114">
        <v>0.23200000000000001</v>
      </c>
      <c r="W108" s="114">
        <v>0.222</v>
      </c>
      <c r="X108" s="116">
        <v>0.2</v>
      </c>
      <c r="Y108" s="102">
        <v>0.216</v>
      </c>
      <c r="Z108" s="102">
        <v>0.22800000000000001</v>
      </c>
      <c r="AA108" s="240">
        <v>0.33</v>
      </c>
      <c r="AB108" s="240">
        <v>0.31900000000000001</v>
      </c>
      <c r="AC108" s="102">
        <v>0.35</v>
      </c>
      <c r="AD108" s="102">
        <v>0.19800000000000001</v>
      </c>
      <c r="AE108" s="102">
        <v>0.47599999999999998</v>
      </c>
      <c r="AF108" s="102">
        <v>0.218</v>
      </c>
      <c r="AG108" s="102">
        <v>0.27400000000000002</v>
      </c>
      <c r="AH108" s="102">
        <v>0.32200000000000001</v>
      </c>
      <c r="AI108" s="114">
        <v>0.24199999999999999</v>
      </c>
      <c r="AJ108" s="114">
        <v>0.35399999999999998</v>
      </c>
      <c r="AK108" s="114">
        <v>0.33200000000000002</v>
      </c>
      <c r="AL108" s="114">
        <v>0.24399999999999999</v>
      </c>
      <c r="AM108" s="114">
        <v>0.25900000000000001</v>
      </c>
      <c r="AN108" s="116">
        <v>0.29899999999999999</v>
      </c>
      <c r="AO108" s="102">
        <v>0.23200000000000001</v>
      </c>
      <c r="AP108" s="102">
        <v>0.22600000000000001</v>
      </c>
      <c r="AQ108" s="102">
        <v>0.25700000000000001</v>
      </c>
      <c r="AR108" s="102">
        <v>0.28499999999999998</v>
      </c>
      <c r="AS108" s="102">
        <v>0.22500000000000001</v>
      </c>
      <c r="AT108" s="102">
        <v>0.24299999999999999</v>
      </c>
      <c r="AU108" s="102">
        <v>0.17799999999999999</v>
      </c>
      <c r="AV108" s="102">
        <v>0.23699999999999999</v>
      </c>
      <c r="AW108" s="102">
        <v>0.24</v>
      </c>
      <c r="AX108" s="102">
        <v>0.25900000000000001</v>
      </c>
      <c r="AY108" s="102">
        <v>0.24199999999999999</v>
      </c>
      <c r="AZ108" s="102">
        <v>0.16400000000000001</v>
      </c>
      <c r="BA108" s="240">
        <v>0.20599999999999999</v>
      </c>
      <c r="BB108" s="247">
        <v>0.26600000000000001</v>
      </c>
      <c r="BC108" s="114">
        <v>0.27200000000000002</v>
      </c>
      <c r="BD108" s="114">
        <v>0.249</v>
      </c>
      <c r="BE108" s="114">
        <v>0.27</v>
      </c>
      <c r="BF108" s="114">
        <v>0.27100000000000002</v>
      </c>
      <c r="BG108" s="116">
        <v>0.29599999999999999</v>
      </c>
      <c r="BH108" s="102">
        <v>0.20300000000000001</v>
      </c>
      <c r="BI108" s="102">
        <v>0.27800000000000002</v>
      </c>
      <c r="BJ108" s="102">
        <v>0.26100000000000001</v>
      </c>
      <c r="BK108" s="102">
        <v>0.187</v>
      </c>
      <c r="BL108" s="102">
        <v>0.27500000000000002</v>
      </c>
      <c r="BM108" s="102">
        <v>0.249</v>
      </c>
      <c r="BN108" s="102">
        <v>0.26</v>
      </c>
      <c r="BO108" s="102">
        <v>0.21199999999999999</v>
      </c>
      <c r="BP108" s="102">
        <v>0.27600000000000002</v>
      </c>
      <c r="BQ108" s="102">
        <v>0.33200000000000002</v>
      </c>
      <c r="BR108" s="102">
        <v>0.188</v>
      </c>
      <c r="BS108" s="102">
        <v>0.26200000000000001</v>
      </c>
      <c r="BT108" s="102">
        <v>0.28399999999999997</v>
      </c>
      <c r="BU108" s="102">
        <v>0.23899999999999999</v>
      </c>
      <c r="BV108" s="102">
        <v>0.30199999999999999</v>
      </c>
      <c r="BW108" s="114">
        <v>0.33</v>
      </c>
      <c r="BX108" s="114">
        <v>0.27100000000000002</v>
      </c>
      <c r="BY108" s="114">
        <v>0.26500000000000001</v>
      </c>
      <c r="BZ108" s="114">
        <v>0.34799999999999998</v>
      </c>
      <c r="CA108" s="247">
        <v>0.35699999999999998</v>
      </c>
      <c r="CB108" s="247">
        <v>0.36899999999999999</v>
      </c>
      <c r="CC108" s="114">
        <v>0.3</v>
      </c>
      <c r="CD108" s="114">
        <v>0.36099999999999999</v>
      </c>
      <c r="CE108" s="114">
        <v>0.315</v>
      </c>
      <c r="CF108" s="114">
        <v>0.33</v>
      </c>
      <c r="CG108" s="114">
        <v>0.28499999999999998</v>
      </c>
      <c r="CH108" s="114">
        <v>0.27800000000000002</v>
      </c>
      <c r="CI108" s="114">
        <v>0.30599999999999999</v>
      </c>
      <c r="CJ108" s="114">
        <v>0.26500000000000001</v>
      </c>
      <c r="CK108" s="114">
        <v>0.26500000000000001</v>
      </c>
      <c r="CL108" s="114">
        <v>0.26700000000000002</v>
      </c>
      <c r="CM108" s="114">
        <v>0.34300000000000003</v>
      </c>
      <c r="CN108" s="114">
        <v>0.33400000000000002</v>
      </c>
      <c r="CO108" s="114">
        <v>0.38100000000000001</v>
      </c>
      <c r="CP108" s="114">
        <v>0.35299999999999998</v>
      </c>
      <c r="CQ108" s="114">
        <v>0.33800000000000002</v>
      </c>
      <c r="CR108" s="114">
        <v>0.35399999999999998</v>
      </c>
      <c r="CS108" s="116">
        <v>0.32400000000000001</v>
      </c>
      <c r="CT108" s="102">
        <v>0.26600000000000001</v>
      </c>
      <c r="CU108" s="102">
        <v>0.34499999999999997</v>
      </c>
      <c r="CV108" s="102">
        <v>0.13600000000000001</v>
      </c>
      <c r="CW108" s="102">
        <v>0.16</v>
      </c>
      <c r="CX108" s="102">
        <v>0.308</v>
      </c>
      <c r="CY108" s="102">
        <v>0.25800000000000001</v>
      </c>
      <c r="CZ108" s="102">
        <v>0.311</v>
      </c>
      <c r="DA108" s="240">
        <v>0.247</v>
      </c>
      <c r="DB108" s="240">
        <v>0.316</v>
      </c>
      <c r="DC108" s="103">
        <v>0.23400000000000001</v>
      </c>
      <c r="DD108" s="101">
        <v>0.31900000000000001</v>
      </c>
      <c r="DE108" s="102">
        <v>0.25700000000000001</v>
      </c>
      <c r="DF108" s="102">
        <v>0.26900000000000002</v>
      </c>
      <c r="DG108" s="102">
        <v>0.34599999999999997</v>
      </c>
      <c r="DH108" s="102">
        <v>0.4</v>
      </c>
      <c r="DI108" s="102">
        <v>0.39300000000000002</v>
      </c>
      <c r="DJ108" s="103">
        <v>0.36</v>
      </c>
      <c r="DK108" s="115">
        <v>0.23</v>
      </c>
      <c r="DL108" s="114">
        <v>0.221</v>
      </c>
      <c r="DM108" s="114">
        <v>0.26100000000000001</v>
      </c>
      <c r="DN108" s="114">
        <v>0.24909999999999999</v>
      </c>
      <c r="DO108" s="114">
        <v>0.2369</v>
      </c>
      <c r="DP108" s="114">
        <v>0.23630000000000001</v>
      </c>
      <c r="DQ108" s="114">
        <v>0.1996</v>
      </c>
      <c r="DR108" s="114">
        <v>0.34399999999999997</v>
      </c>
      <c r="DS108" s="114">
        <v>0.34499999999999997</v>
      </c>
      <c r="DT108" s="114">
        <v>0.222</v>
      </c>
      <c r="DU108" s="114">
        <v>0.41399999999999998</v>
      </c>
      <c r="DV108" s="114">
        <v>0.41299999999999998</v>
      </c>
      <c r="DW108" s="114">
        <v>0.39700000000000002</v>
      </c>
      <c r="DX108" s="114">
        <v>0.27800000000000002</v>
      </c>
      <c r="DY108" s="116">
        <v>0.20300000000000001</v>
      </c>
      <c r="DZ108" s="114">
        <v>0.32400000000000001</v>
      </c>
      <c r="EA108" s="114">
        <v>0.29299999999999998</v>
      </c>
      <c r="EB108" s="114">
        <v>0.27</v>
      </c>
      <c r="EC108" s="114">
        <v>0.25</v>
      </c>
      <c r="ED108" s="114">
        <v>0.36499999999999999</v>
      </c>
      <c r="EE108" s="114">
        <v>0.26600000000000001</v>
      </c>
      <c r="EF108" s="114">
        <v>0.26700000000000002</v>
      </c>
      <c r="EG108" s="114">
        <v>0.315</v>
      </c>
      <c r="EH108" s="114">
        <v>0.27400000000000002</v>
      </c>
      <c r="EI108" s="114">
        <v>0.26700000000000002</v>
      </c>
      <c r="EJ108" s="114">
        <v>0.3</v>
      </c>
      <c r="EK108" s="114">
        <v>0.27200000000000002</v>
      </c>
      <c r="EL108" s="114">
        <v>0.26800000000000002</v>
      </c>
      <c r="EM108" s="114">
        <v>0.24099999999999999</v>
      </c>
      <c r="EN108" s="114">
        <v>0.25600000000000001</v>
      </c>
      <c r="EO108" s="114">
        <v>0.28100000000000003</v>
      </c>
      <c r="EP108" s="114">
        <v>0.36499999999999999</v>
      </c>
      <c r="EQ108" s="116">
        <v>0.29799999999999999</v>
      </c>
      <c r="ER108" s="101">
        <v>0.38200000000000001</v>
      </c>
      <c r="ES108" s="102">
        <v>0.33800000000000002</v>
      </c>
      <c r="ET108" s="102">
        <v>0.40200000000000002</v>
      </c>
      <c r="EU108" s="103">
        <v>0.36099999999999999</v>
      </c>
      <c r="EV108" s="102">
        <v>0.28399999999999997</v>
      </c>
      <c r="EW108" s="102">
        <v>0.20699999999999999</v>
      </c>
      <c r="EX108" s="102">
        <v>0.27700000000000002</v>
      </c>
      <c r="EY108" s="102">
        <v>0.27900000000000003</v>
      </c>
      <c r="EZ108" s="102">
        <v>0.28899999999999998</v>
      </c>
      <c r="FA108" s="102">
        <v>0.24399999999999999</v>
      </c>
      <c r="FB108" s="102">
        <v>0.316</v>
      </c>
      <c r="FC108" s="103">
        <v>0.217</v>
      </c>
      <c r="FD108" s="114">
        <v>0.34</v>
      </c>
      <c r="FE108" s="114">
        <v>0.32</v>
      </c>
      <c r="FF108" s="114">
        <v>0.41</v>
      </c>
      <c r="FG108" s="114">
        <v>0.48</v>
      </c>
      <c r="FH108" s="114">
        <v>0.443</v>
      </c>
      <c r="FI108" s="114">
        <v>0.28799999999999998</v>
      </c>
      <c r="FJ108" s="114">
        <v>0.24</v>
      </c>
      <c r="FK108" s="114">
        <v>0.26700000000000002</v>
      </c>
      <c r="FL108" s="114">
        <v>0.27500000000000002</v>
      </c>
      <c r="FM108" s="114">
        <v>0.437</v>
      </c>
      <c r="FN108" s="114">
        <v>0.38500000000000001</v>
      </c>
    </row>
    <row r="109" spans="1:170" x14ac:dyDescent="0.2">
      <c r="A109" s="103" t="s">
        <v>101</v>
      </c>
      <c r="B109" s="101">
        <v>1.6E-2</v>
      </c>
      <c r="C109" s="102">
        <v>1.0999999999999999E-2</v>
      </c>
      <c r="D109" s="102">
        <v>2E-3</v>
      </c>
      <c r="E109" s="102">
        <v>1.7999999999999999E-2</v>
      </c>
      <c r="F109" s="102">
        <v>2.5999999999999999E-2</v>
      </c>
      <c r="G109" s="114" t="s">
        <v>209</v>
      </c>
      <c r="H109" s="114">
        <v>7.0000000000000001E-3</v>
      </c>
      <c r="I109" s="114" t="s">
        <v>209</v>
      </c>
      <c r="J109" s="114" t="s">
        <v>209</v>
      </c>
      <c r="K109" s="114" t="s">
        <v>209</v>
      </c>
      <c r="L109" s="114">
        <v>4.0000000000000001E-3</v>
      </c>
      <c r="M109" s="114" t="s">
        <v>209</v>
      </c>
      <c r="N109" s="101">
        <v>7.0000000000000001E-3</v>
      </c>
      <c r="O109" s="102">
        <v>4.0000000000000001E-3</v>
      </c>
      <c r="P109" s="102">
        <v>9.7000000000000003E-2</v>
      </c>
      <c r="Q109" s="102" t="s">
        <v>209</v>
      </c>
      <c r="R109" s="102">
        <v>1.7999999999999999E-2</v>
      </c>
      <c r="S109" s="114" t="s">
        <v>209</v>
      </c>
      <c r="T109" s="114" t="s">
        <v>209</v>
      </c>
      <c r="U109" s="114" t="s">
        <v>209</v>
      </c>
      <c r="V109" s="114" t="s">
        <v>209</v>
      </c>
      <c r="W109" s="114">
        <v>2.1000000000000001E-2</v>
      </c>
      <c r="X109" s="116">
        <v>1.4E-2</v>
      </c>
      <c r="Y109" s="102">
        <v>0.01</v>
      </c>
      <c r="Z109" s="102" t="s">
        <v>209</v>
      </c>
      <c r="AA109" s="240">
        <v>6.0000000000000001E-3</v>
      </c>
      <c r="AB109" s="240">
        <v>1.9E-2</v>
      </c>
      <c r="AC109" s="102">
        <v>4.0000000000000001E-3</v>
      </c>
      <c r="AD109" s="102" t="s">
        <v>209</v>
      </c>
      <c r="AE109" s="102" t="s">
        <v>209</v>
      </c>
      <c r="AF109" s="102">
        <v>6.0000000000000001E-3</v>
      </c>
      <c r="AG109" s="102" t="s">
        <v>209</v>
      </c>
      <c r="AH109" s="102" t="s">
        <v>209</v>
      </c>
      <c r="AI109" s="114" t="s">
        <v>209</v>
      </c>
      <c r="AJ109" s="114" t="s">
        <v>209</v>
      </c>
      <c r="AK109" s="114" t="s">
        <v>209</v>
      </c>
      <c r="AL109" s="114" t="s">
        <v>209</v>
      </c>
      <c r="AM109" s="114" t="s">
        <v>209</v>
      </c>
      <c r="AN109" s="116">
        <v>5.0000000000000001E-3</v>
      </c>
      <c r="AO109" s="102">
        <v>1.7000000000000001E-2</v>
      </c>
      <c r="AP109" s="102">
        <v>1.2999999999999999E-2</v>
      </c>
      <c r="AQ109" s="102">
        <v>0.01</v>
      </c>
      <c r="AR109" s="102">
        <v>1.2999999999999999E-2</v>
      </c>
      <c r="AS109" s="102">
        <v>1.9E-2</v>
      </c>
      <c r="AT109" s="102">
        <v>1.9E-2</v>
      </c>
      <c r="AU109" s="102">
        <v>1.4999999999999999E-2</v>
      </c>
      <c r="AV109" s="102">
        <v>3.2000000000000001E-2</v>
      </c>
      <c r="AW109" s="102">
        <v>4.3999999999999997E-2</v>
      </c>
      <c r="AX109" s="102">
        <v>1.7999999999999999E-2</v>
      </c>
      <c r="AY109" s="102">
        <v>1.2999999999999999E-2</v>
      </c>
      <c r="AZ109" s="102">
        <v>2.7E-2</v>
      </c>
      <c r="BA109" s="240">
        <v>0.01</v>
      </c>
      <c r="BB109" s="247" t="s">
        <v>209</v>
      </c>
      <c r="BC109" s="114">
        <v>2E-3</v>
      </c>
      <c r="BD109" s="114" t="s">
        <v>209</v>
      </c>
      <c r="BE109" s="114" t="s">
        <v>209</v>
      </c>
      <c r="BF109" s="114">
        <v>1E-3</v>
      </c>
      <c r="BG109" s="116" t="s">
        <v>209</v>
      </c>
      <c r="BH109" s="102" t="s">
        <v>209</v>
      </c>
      <c r="BI109" s="102">
        <v>5.0000000000000001E-3</v>
      </c>
      <c r="BJ109" s="102">
        <v>0.01</v>
      </c>
      <c r="BK109" s="102">
        <v>0.104</v>
      </c>
      <c r="BL109" s="102">
        <v>3.5000000000000003E-2</v>
      </c>
      <c r="BM109" s="102">
        <v>0.01</v>
      </c>
      <c r="BN109" s="102">
        <v>8.9999999999999993E-3</v>
      </c>
      <c r="BO109" s="102">
        <v>1.4999999999999999E-2</v>
      </c>
      <c r="BP109" s="102">
        <v>2.8000000000000001E-2</v>
      </c>
      <c r="BQ109" s="102">
        <v>2.1999999999999999E-2</v>
      </c>
      <c r="BR109" s="102" t="s">
        <v>209</v>
      </c>
      <c r="BS109" s="102">
        <v>2.9000000000000001E-2</v>
      </c>
      <c r="BT109" s="102">
        <v>7.0000000000000001E-3</v>
      </c>
      <c r="BU109" s="102">
        <v>0.01</v>
      </c>
      <c r="BV109" s="102">
        <v>1.2E-2</v>
      </c>
      <c r="BW109" s="114" t="s">
        <v>209</v>
      </c>
      <c r="BX109" s="114">
        <v>1.7000000000000001E-2</v>
      </c>
      <c r="BY109" s="114">
        <v>0.04</v>
      </c>
      <c r="BZ109" s="114" t="s">
        <v>209</v>
      </c>
      <c r="CA109" s="247">
        <v>2.8000000000000001E-2</v>
      </c>
      <c r="CB109" s="247" t="s">
        <v>209</v>
      </c>
      <c r="CC109" s="114" t="s">
        <v>209</v>
      </c>
      <c r="CD109" s="114">
        <v>4.3999999999999997E-2</v>
      </c>
      <c r="CE109" s="114">
        <v>2.4E-2</v>
      </c>
      <c r="CF109" s="114">
        <v>8.0000000000000002E-3</v>
      </c>
      <c r="CG109" s="114">
        <v>3.0000000000000001E-3</v>
      </c>
      <c r="CH109" s="114">
        <v>1E-3</v>
      </c>
      <c r="CI109" s="114" t="s">
        <v>209</v>
      </c>
      <c r="CJ109" s="114" t="s">
        <v>209</v>
      </c>
      <c r="CK109" s="114" t="s">
        <v>209</v>
      </c>
      <c r="CL109" s="114">
        <v>2.5000000000000001E-2</v>
      </c>
      <c r="CM109" s="114" t="s">
        <v>209</v>
      </c>
      <c r="CN109" s="114" t="s">
        <v>209</v>
      </c>
      <c r="CO109" s="114" t="s">
        <v>209</v>
      </c>
      <c r="CP109" s="114">
        <v>3.2000000000000001E-2</v>
      </c>
      <c r="CQ109" s="114" t="s">
        <v>209</v>
      </c>
      <c r="CR109" s="114">
        <v>5.0000000000000001E-3</v>
      </c>
      <c r="CS109" s="116" t="s">
        <v>209</v>
      </c>
      <c r="CT109" s="102" t="s">
        <v>209</v>
      </c>
      <c r="CU109" s="102">
        <v>1.2999999999999999E-2</v>
      </c>
      <c r="CV109" s="102" t="s">
        <v>209</v>
      </c>
      <c r="CW109" s="102">
        <v>1E-3</v>
      </c>
      <c r="CX109" s="102">
        <v>2E-3</v>
      </c>
      <c r="CY109" s="102">
        <v>7.0000000000000001E-3</v>
      </c>
      <c r="CZ109" s="102">
        <v>8.9999999999999993E-3</v>
      </c>
      <c r="DA109" s="240" t="s">
        <v>209</v>
      </c>
      <c r="DB109" s="240">
        <v>4.0000000000000001E-3</v>
      </c>
      <c r="DC109" s="102" t="s">
        <v>209</v>
      </c>
      <c r="DD109" s="101">
        <v>6.0000000000000001E-3</v>
      </c>
      <c r="DE109" s="102">
        <v>0.01</v>
      </c>
      <c r="DF109" s="102" t="s">
        <v>209</v>
      </c>
      <c r="DG109" s="102">
        <v>5.0000000000000001E-3</v>
      </c>
      <c r="DH109" s="102">
        <v>1.6E-2</v>
      </c>
      <c r="DI109" s="102">
        <v>6.0000000000000001E-3</v>
      </c>
      <c r="DJ109" s="103">
        <v>1.9E-2</v>
      </c>
      <c r="DK109" s="114" t="s">
        <v>209</v>
      </c>
      <c r="DL109" s="114">
        <v>1.4999999999999999E-2</v>
      </c>
      <c r="DM109" s="114" t="s">
        <v>209</v>
      </c>
      <c r="DN109" s="114" t="s">
        <v>209</v>
      </c>
      <c r="DO109" s="114" t="s">
        <v>209</v>
      </c>
      <c r="DP109" s="114" t="s">
        <v>209</v>
      </c>
      <c r="DQ109" s="114" t="s">
        <v>209</v>
      </c>
      <c r="DR109" s="114">
        <v>1.2999999999999999E-2</v>
      </c>
      <c r="DS109" s="114" t="s">
        <v>209</v>
      </c>
      <c r="DT109" s="114" t="s">
        <v>209</v>
      </c>
      <c r="DU109" s="114" t="s">
        <v>209</v>
      </c>
      <c r="DV109" s="114" t="s">
        <v>209</v>
      </c>
      <c r="DW109" s="114" t="s">
        <v>209</v>
      </c>
      <c r="DX109" s="114" t="s">
        <v>209</v>
      </c>
      <c r="DY109" s="114" t="s">
        <v>209</v>
      </c>
      <c r="DZ109" s="114" t="s">
        <v>209</v>
      </c>
      <c r="EA109" s="114" t="s">
        <v>209</v>
      </c>
      <c r="EB109" s="114" t="s">
        <v>209</v>
      </c>
      <c r="EC109" s="114" t="s">
        <v>209</v>
      </c>
      <c r="ED109" s="114" t="s">
        <v>209</v>
      </c>
      <c r="EE109" s="114" t="s">
        <v>209</v>
      </c>
      <c r="EF109" s="114" t="s">
        <v>209</v>
      </c>
      <c r="EG109" s="114" t="s">
        <v>209</v>
      </c>
      <c r="EH109" s="114" t="s">
        <v>209</v>
      </c>
      <c r="EI109" s="114" t="s">
        <v>209</v>
      </c>
      <c r="EJ109" s="114" t="s">
        <v>209</v>
      </c>
      <c r="EK109" s="114" t="s">
        <v>209</v>
      </c>
      <c r="EL109" s="114" t="s">
        <v>209</v>
      </c>
      <c r="EM109" s="114" t="s">
        <v>209</v>
      </c>
      <c r="EN109" s="114" t="s">
        <v>209</v>
      </c>
      <c r="EO109" s="114" t="s">
        <v>209</v>
      </c>
      <c r="EP109" s="114" t="s">
        <v>209</v>
      </c>
      <c r="EQ109" s="114" t="s">
        <v>209</v>
      </c>
      <c r="ER109" s="101">
        <v>1.9E-2</v>
      </c>
      <c r="ES109" s="102">
        <v>4.0000000000000001E-3</v>
      </c>
      <c r="ET109" s="102">
        <v>3.5000000000000003E-2</v>
      </c>
      <c r="EU109" s="103">
        <v>2.5000000000000001E-2</v>
      </c>
      <c r="EV109" s="102">
        <v>6.8000000000000005E-2</v>
      </c>
      <c r="EW109" s="102">
        <v>8.4000000000000005E-2</v>
      </c>
      <c r="EX109" s="102">
        <v>0.01</v>
      </c>
      <c r="EY109" s="102">
        <v>1.7999999999999999E-2</v>
      </c>
      <c r="EZ109" s="102">
        <v>5.6000000000000001E-2</v>
      </c>
      <c r="FA109" s="102">
        <v>1.7000000000000001E-2</v>
      </c>
      <c r="FB109" s="102">
        <v>3.9E-2</v>
      </c>
      <c r="FC109" s="103">
        <v>8.9999999999999993E-3</v>
      </c>
      <c r="FD109" s="114">
        <v>3.0000000000000001E-3</v>
      </c>
      <c r="FE109" s="114" t="s">
        <v>209</v>
      </c>
      <c r="FF109" s="114" t="s">
        <v>209</v>
      </c>
      <c r="FG109" s="114">
        <v>1.2E-2</v>
      </c>
      <c r="FH109" s="114" t="s">
        <v>209</v>
      </c>
      <c r="FI109" s="114" t="s">
        <v>209</v>
      </c>
      <c r="FJ109" s="114" t="s">
        <v>209</v>
      </c>
      <c r="FK109" s="114">
        <v>3.0000000000000001E-3</v>
      </c>
      <c r="FL109" s="114" t="s">
        <v>209</v>
      </c>
      <c r="FM109" s="114">
        <v>5.8000000000000003E-2</v>
      </c>
      <c r="FN109" s="114">
        <v>8.9999999999999993E-3</v>
      </c>
    </row>
    <row r="110" spans="1:170" x14ac:dyDescent="0.2">
      <c r="A110" s="221" t="s">
        <v>276</v>
      </c>
      <c r="B110" s="101">
        <v>22.12</v>
      </c>
      <c r="C110" s="102">
        <v>20.846</v>
      </c>
      <c r="D110" s="102">
        <v>21.798999999999999</v>
      </c>
      <c r="E110" s="102">
        <v>21.678999999999998</v>
      </c>
      <c r="F110" s="102">
        <v>23.120999999999999</v>
      </c>
      <c r="G110" s="114">
        <v>19.809000000000001</v>
      </c>
      <c r="H110" s="114">
        <v>20.044</v>
      </c>
      <c r="I110" s="114">
        <v>19.777000000000001</v>
      </c>
      <c r="J110" s="114">
        <v>20.567</v>
      </c>
      <c r="K110" s="114">
        <v>22.097000000000001</v>
      </c>
      <c r="L110" s="114">
        <v>20.257000000000001</v>
      </c>
      <c r="M110" s="116">
        <v>22.010999999999999</v>
      </c>
      <c r="N110" s="101">
        <v>20.902000000000001</v>
      </c>
      <c r="O110" s="102">
        <v>21.338999999999999</v>
      </c>
      <c r="P110" s="102">
        <v>22.077999999999999</v>
      </c>
      <c r="Q110" s="102">
        <v>22.106000000000002</v>
      </c>
      <c r="R110" s="102">
        <v>21.832999999999998</v>
      </c>
      <c r="S110" s="114">
        <v>22.637</v>
      </c>
      <c r="T110" s="114">
        <v>20.96</v>
      </c>
      <c r="U110" s="114">
        <v>20.183</v>
      </c>
      <c r="V110" s="114">
        <v>19.61</v>
      </c>
      <c r="W110" s="114">
        <v>19.364000000000001</v>
      </c>
      <c r="X110" s="116">
        <v>20.844999999999999</v>
      </c>
      <c r="Y110" s="102">
        <v>21.62</v>
      </c>
      <c r="Z110" s="102">
        <v>22.712</v>
      </c>
      <c r="AA110" s="240">
        <v>22.370999999999999</v>
      </c>
      <c r="AB110" s="240">
        <v>25.887</v>
      </c>
      <c r="AC110" s="102">
        <v>30.539000000000001</v>
      </c>
      <c r="AD110" s="102">
        <v>24.178000000000001</v>
      </c>
      <c r="AE110" s="102">
        <v>27.841999999999999</v>
      </c>
      <c r="AF110" s="102">
        <v>23.288</v>
      </c>
      <c r="AG110" s="102">
        <v>22.542000000000002</v>
      </c>
      <c r="AH110" s="102">
        <v>25.722999999999999</v>
      </c>
      <c r="AI110" s="114">
        <v>22.251999999999999</v>
      </c>
      <c r="AJ110" s="114">
        <v>25.22</v>
      </c>
      <c r="AK110" s="114">
        <v>24.992000000000001</v>
      </c>
      <c r="AL110" s="114">
        <v>22.617999999999999</v>
      </c>
      <c r="AM110" s="114">
        <v>23.016999999999999</v>
      </c>
      <c r="AN110" s="116">
        <v>23.082999999999998</v>
      </c>
      <c r="AO110" s="102">
        <v>20.765999999999998</v>
      </c>
      <c r="AP110" s="102">
        <v>20.69</v>
      </c>
      <c r="AQ110" s="102">
        <v>20.523</v>
      </c>
      <c r="AR110" s="102">
        <v>21.512</v>
      </c>
      <c r="AS110" s="102">
        <v>21.152999999999999</v>
      </c>
      <c r="AT110" s="102">
        <v>20.949000000000002</v>
      </c>
      <c r="AU110" s="102">
        <v>22.488</v>
      </c>
      <c r="AV110" s="102">
        <v>19.710999999999999</v>
      </c>
      <c r="AW110" s="102">
        <v>19.334</v>
      </c>
      <c r="AX110" s="102">
        <v>22.863</v>
      </c>
      <c r="AY110" s="102">
        <v>22.547000000000001</v>
      </c>
      <c r="AZ110" s="102">
        <v>20.728999999999999</v>
      </c>
      <c r="BA110" s="240">
        <v>21.111999999999998</v>
      </c>
      <c r="BB110" s="247">
        <v>21.452999999999999</v>
      </c>
      <c r="BC110" s="114">
        <v>21.51</v>
      </c>
      <c r="BD110" s="114">
        <v>22.434999999999999</v>
      </c>
      <c r="BE110" s="114">
        <v>21.765000000000001</v>
      </c>
      <c r="BF110" s="114">
        <v>23.19</v>
      </c>
      <c r="BG110" s="116">
        <v>24.012</v>
      </c>
      <c r="BH110" s="102">
        <v>23.725999999999999</v>
      </c>
      <c r="BI110" s="102">
        <v>24.405000000000001</v>
      </c>
      <c r="BJ110" s="102">
        <v>23.108000000000001</v>
      </c>
      <c r="BK110" s="102">
        <v>18.593</v>
      </c>
      <c r="BL110" s="102">
        <v>22.523</v>
      </c>
      <c r="BM110" s="102">
        <v>22.712</v>
      </c>
      <c r="BN110" s="102">
        <v>23.922999999999998</v>
      </c>
      <c r="BO110" s="102">
        <v>21.82</v>
      </c>
      <c r="BP110" s="102">
        <v>23.048999999999999</v>
      </c>
      <c r="BQ110" s="102">
        <v>22.393999999999998</v>
      </c>
      <c r="BR110" s="102">
        <v>22.783999999999999</v>
      </c>
      <c r="BS110" s="102">
        <v>22.241</v>
      </c>
      <c r="BT110" s="102">
        <v>23.876000000000001</v>
      </c>
      <c r="BU110" s="102">
        <v>24.262</v>
      </c>
      <c r="BV110" s="102">
        <v>23.050999999999998</v>
      </c>
      <c r="BW110" s="114">
        <v>24.305</v>
      </c>
      <c r="BX110" s="114">
        <v>22.724</v>
      </c>
      <c r="BY110" s="114">
        <v>23.297999999999998</v>
      </c>
      <c r="BZ110" s="114">
        <v>24.951000000000001</v>
      </c>
      <c r="CA110" s="247">
        <v>27.137</v>
      </c>
      <c r="CB110" s="247">
        <v>22.359000000000002</v>
      </c>
      <c r="CC110" s="114">
        <v>22.352</v>
      </c>
      <c r="CD110" s="114">
        <v>25.02</v>
      </c>
      <c r="CE110" s="114">
        <v>23.797999999999998</v>
      </c>
      <c r="CF110" s="114">
        <v>23.966000000000001</v>
      </c>
      <c r="CG110" s="114">
        <v>22.754000000000001</v>
      </c>
      <c r="CH110" s="114">
        <v>23.329000000000001</v>
      </c>
      <c r="CI110" s="114">
        <v>23.227</v>
      </c>
      <c r="CJ110" s="114">
        <v>22.515999999999998</v>
      </c>
      <c r="CK110" s="114">
        <v>21.327000000000002</v>
      </c>
      <c r="CL110" s="114">
        <v>23.12</v>
      </c>
      <c r="CM110" s="114">
        <v>26.608000000000001</v>
      </c>
      <c r="CN110" s="114">
        <v>25.135999999999999</v>
      </c>
      <c r="CO110" s="114">
        <v>26.259</v>
      </c>
      <c r="CP110" s="114">
        <v>24.683</v>
      </c>
      <c r="CQ110" s="114">
        <v>25.106999999999999</v>
      </c>
      <c r="CR110" s="114">
        <v>25.995000000000001</v>
      </c>
      <c r="CS110" s="116">
        <v>24.922999999999998</v>
      </c>
      <c r="CT110" s="102">
        <v>19.782</v>
      </c>
      <c r="CU110" s="102">
        <v>20.696000000000002</v>
      </c>
      <c r="CV110" s="102">
        <v>18.600999999999999</v>
      </c>
      <c r="CW110" s="102">
        <v>17.335000000000001</v>
      </c>
      <c r="CX110" s="102">
        <v>21.654</v>
      </c>
      <c r="CY110" s="102">
        <v>21.212</v>
      </c>
      <c r="CZ110" s="102">
        <v>19.238</v>
      </c>
      <c r="DA110" s="240">
        <v>19.721</v>
      </c>
      <c r="DB110" s="240">
        <v>22.088999999999999</v>
      </c>
      <c r="DC110" s="103">
        <v>18.071999999999999</v>
      </c>
      <c r="DD110" s="101">
        <v>23.83</v>
      </c>
      <c r="DE110" s="102">
        <v>21.204000000000001</v>
      </c>
      <c r="DF110" s="102">
        <v>17.689</v>
      </c>
      <c r="DG110" s="102">
        <v>23.068000000000001</v>
      </c>
      <c r="DH110" s="102">
        <v>24.027999999999999</v>
      </c>
      <c r="DI110" s="102">
        <v>23.847000000000001</v>
      </c>
      <c r="DJ110" s="103">
        <v>25.736999999999998</v>
      </c>
      <c r="DK110" s="115">
        <v>19.571000000000002</v>
      </c>
      <c r="DL110" s="114">
        <v>17.695</v>
      </c>
      <c r="DM110" s="114">
        <v>18.456</v>
      </c>
      <c r="DN110" s="114">
        <v>17.7624</v>
      </c>
      <c r="DO110" s="114">
        <v>19.018899999999999</v>
      </c>
      <c r="DP110" s="114">
        <v>17.609400000000001</v>
      </c>
      <c r="DQ110" s="114">
        <v>17.737200000000001</v>
      </c>
      <c r="DR110" s="114">
        <v>22.393000000000001</v>
      </c>
      <c r="DS110" s="114">
        <v>22.89</v>
      </c>
      <c r="DT110" s="114">
        <v>17.832000000000001</v>
      </c>
      <c r="DU110" s="114">
        <v>24.327000000000002</v>
      </c>
      <c r="DV110" s="114">
        <v>24.31</v>
      </c>
      <c r="DW110" s="114">
        <v>23.396000000000001</v>
      </c>
      <c r="DX110" s="114">
        <v>19.309999999999999</v>
      </c>
      <c r="DY110" s="116">
        <v>18.577000000000002</v>
      </c>
      <c r="DZ110" s="114">
        <v>23.004000000000001</v>
      </c>
      <c r="EA110" s="114">
        <v>23.608000000000001</v>
      </c>
      <c r="EB110" s="114">
        <v>21.791</v>
      </c>
      <c r="EC110" s="114">
        <v>21.213999999999999</v>
      </c>
      <c r="ED110" s="114">
        <v>21.701000000000001</v>
      </c>
      <c r="EE110" s="114">
        <v>20.824000000000002</v>
      </c>
      <c r="EF110" s="114">
        <v>19.071000000000002</v>
      </c>
      <c r="EG110" s="114">
        <v>19.709</v>
      </c>
      <c r="EH110" s="114">
        <v>19.408000000000001</v>
      </c>
      <c r="EI110" s="114">
        <v>19.481999999999999</v>
      </c>
      <c r="EJ110" s="114">
        <v>21.193999999999999</v>
      </c>
      <c r="EK110" s="114">
        <v>18.925000000000001</v>
      </c>
      <c r="EL110" s="114">
        <v>20.27</v>
      </c>
      <c r="EM110" s="114">
        <v>19.925000000000001</v>
      </c>
      <c r="EN110" s="114">
        <v>19.811</v>
      </c>
      <c r="EO110" s="114">
        <v>20.137</v>
      </c>
      <c r="EP110" s="114">
        <v>20.12</v>
      </c>
      <c r="EQ110" s="116">
        <v>20.099</v>
      </c>
      <c r="ER110" s="101">
        <v>21.747</v>
      </c>
      <c r="ES110" s="102">
        <v>22.228999999999999</v>
      </c>
      <c r="ET110" s="102">
        <v>23.989000000000001</v>
      </c>
      <c r="EU110" s="103">
        <v>23.963999999999999</v>
      </c>
      <c r="EV110" s="102">
        <v>19.899999999999999</v>
      </c>
      <c r="EW110" s="102">
        <v>18.652999999999999</v>
      </c>
      <c r="EX110" s="102">
        <v>18.39</v>
      </c>
      <c r="EY110" s="102">
        <v>20.555</v>
      </c>
      <c r="EZ110" s="102">
        <v>18.936</v>
      </c>
      <c r="FA110" s="102">
        <v>19.312000000000001</v>
      </c>
      <c r="FB110" s="102">
        <v>16.706</v>
      </c>
      <c r="FC110" s="103">
        <v>17.123999999999999</v>
      </c>
      <c r="FD110" s="114">
        <v>24.745999999999999</v>
      </c>
      <c r="FE110" s="114">
        <v>24.91</v>
      </c>
      <c r="FF110" s="114">
        <v>24.523</v>
      </c>
      <c r="FG110" s="114">
        <v>27.646999999999998</v>
      </c>
      <c r="FH110" s="114">
        <v>26.042999999999999</v>
      </c>
      <c r="FI110" s="114">
        <v>21.841999999999999</v>
      </c>
      <c r="FJ110" s="114">
        <v>21.018999999999998</v>
      </c>
      <c r="FK110" s="114">
        <v>21.701000000000001</v>
      </c>
      <c r="FL110" s="114">
        <v>20.78</v>
      </c>
      <c r="FM110" s="114">
        <v>26.123999999999999</v>
      </c>
      <c r="FN110" s="114">
        <v>23.959</v>
      </c>
    </row>
    <row r="111" spans="1:170" x14ac:dyDescent="0.2">
      <c r="A111" s="103" t="s">
        <v>277</v>
      </c>
      <c r="B111" s="101"/>
      <c r="C111" s="102">
        <v>7.5999999999999998E-2</v>
      </c>
      <c r="D111" s="102">
        <v>7.9000000000000001E-2</v>
      </c>
      <c r="E111" s="102">
        <v>0.123</v>
      </c>
      <c r="F111" s="102">
        <v>0.23300000000000001</v>
      </c>
      <c r="G111" s="114">
        <v>8.3000000000000004E-2</v>
      </c>
      <c r="H111" s="114">
        <v>8.4000000000000005E-2</v>
      </c>
      <c r="I111" s="114">
        <v>8.7999999999999995E-2</v>
      </c>
      <c r="J111" s="114">
        <v>0.109</v>
      </c>
      <c r="K111" s="114">
        <v>8.7999999999999995E-2</v>
      </c>
      <c r="L111" s="114">
        <v>9.0999999999999998E-2</v>
      </c>
      <c r="M111" s="116">
        <v>0.111</v>
      </c>
      <c r="N111" s="102" t="s">
        <v>209</v>
      </c>
      <c r="O111" s="102">
        <v>0.105</v>
      </c>
      <c r="P111" s="102">
        <v>6.9000000000000006E-2</v>
      </c>
      <c r="Q111" s="102">
        <v>9.8000000000000004E-2</v>
      </c>
      <c r="R111" s="102">
        <v>0.128</v>
      </c>
      <c r="S111" s="114">
        <v>9.6000000000000002E-2</v>
      </c>
      <c r="T111" s="114">
        <v>9.8000000000000004E-2</v>
      </c>
      <c r="U111" s="114">
        <v>7.2999999999999995E-2</v>
      </c>
      <c r="V111" s="114">
        <v>4.8000000000000001E-2</v>
      </c>
      <c r="W111" s="114">
        <v>0.115</v>
      </c>
      <c r="X111" s="116">
        <v>8.1000000000000003E-2</v>
      </c>
      <c r="Y111" s="102">
        <v>0.104</v>
      </c>
      <c r="Z111" s="102">
        <v>8.0000000000000002E-3</v>
      </c>
      <c r="AA111" s="240">
        <v>7.1999999999999995E-2</v>
      </c>
      <c r="AB111" s="240">
        <v>6.8000000000000005E-2</v>
      </c>
      <c r="AC111" s="102">
        <v>6.6000000000000003E-2</v>
      </c>
      <c r="AD111" s="102">
        <v>5.3999999999999999E-2</v>
      </c>
      <c r="AE111" s="102">
        <v>8.1000000000000003E-2</v>
      </c>
      <c r="AF111" s="102">
        <v>0.14099999999999999</v>
      </c>
      <c r="AG111" s="102">
        <v>5.1999999999999998E-2</v>
      </c>
      <c r="AH111" s="102">
        <v>9.7000000000000003E-2</v>
      </c>
      <c r="AI111" s="114">
        <v>8.4000000000000005E-2</v>
      </c>
      <c r="AJ111" s="114">
        <v>7.5999999999999998E-2</v>
      </c>
      <c r="AK111" s="114">
        <v>5.8999999999999997E-2</v>
      </c>
      <c r="AL111" s="114">
        <v>0.10299999999999999</v>
      </c>
      <c r="AM111" s="114">
        <v>0.11600000000000001</v>
      </c>
      <c r="AN111" s="116">
        <v>7.0999999999999994E-2</v>
      </c>
      <c r="AO111" s="102">
        <v>7.4999999999999997E-2</v>
      </c>
      <c r="AP111" s="102">
        <v>1.9E-2</v>
      </c>
      <c r="AQ111" s="102" t="s">
        <v>209</v>
      </c>
      <c r="AR111" s="102">
        <v>0.02</v>
      </c>
      <c r="AS111" s="102">
        <v>0.05</v>
      </c>
      <c r="AT111" s="102">
        <v>7.0000000000000007E-2</v>
      </c>
      <c r="AU111" s="102">
        <v>7.6999999999999999E-2</v>
      </c>
      <c r="AV111" s="102">
        <v>6.4000000000000001E-2</v>
      </c>
      <c r="AW111" s="102">
        <v>4.2000000000000003E-2</v>
      </c>
      <c r="AX111" s="102">
        <v>7.5999999999999998E-2</v>
      </c>
      <c r="AY111" s="102">
        <v>0.14699999999999999</v>
      </c>
      <c r="AZ111" s="102">
        <v>1.0999999999999999E-2</v>
      </c>
      <c r="BA111" s="240">
        <v>0.04</v>
      </c>
      <c r="BB111" s="247">
        <v>5.8000000000000003E-2</v>
      </c>
      <c r="BC111" s="114">
        <v>0.13400000000000001</v>
      </c>
      <c r="BD111" s="114">
        <v>7.4999999999999997E-2</v>
      </c>
      <c r="BE111" s="114">
        <v>4.5999999999999999E-2</v>
      </c>
      <c r="BF111" s="114">
        <v>9.2999999999999999E-2</v>
      </c>
      <c r="BG111" s="116">
        <v>0.121</v>
      </c>
      <c r="BH111" s="102" t="s">
        <v>209</v>
      </c>
      <c r="BI111" s="102">
        <v>0.09</v>
      </c>
      <c r="BJ111" s="102">
        <v>1.9E-2</v>
      </c>
      <c r="BK111" s="102">
        <v>4.3999999999999997E-2</v>
      </c>
      <c r="BL111" s="102" t="s">
        <v>209</v>
      </c>
      <c r="BM111" s="102">
        <v>6.9000000000000006E-2</v>
      </c>
      <c r="BN111" s="102">
        <v>0.14199999999999999</v>
      </c>
      <c r="BO111" s="102">
        <v>0.10100000000000001</v>
      </c>
      <c r="BP111" s="102">
        <v>4.9000000000000002E-2</v>
      </c>
      <c r="BQ111" s="102">
        <v>1.7999999999999999E-2</v>
      </c>
      <c r="BR111" s="102">
        <v>8.8999999999999996E-2</v>
      </c>
      <c r="BS111" s="102">
        <v>0.11799999999999999</v>
      </c>
      <c r="BT111" s="102">
        <v>0.05</v>
      </c>
      <c r="BU111" s="102">
        <v>5.6000000000000001E-2</v>
      </c>
      <c r="BV111" s="102">
        <v>2.9000000000000001E-2</v>
      </c>
      <c r="BW111" s="114">
        <v>0.123</v>
      </c>
      <c r="BX111" s="114">
        <v>8.5000000000000006E-2</v>
      </c>
      <c r="BY111" s="114">
        <v>0.10100000000000001</v>
      </c>
      <c r="BZ111" s="114">
        <v>0.106</v>
      </c>
      <c r="CA111" s="247">
        <v>0.112</v>
      </c>
      <c r="CB111" s="247">
        <v>0.16400000000000001</v>
      </c>
      <c r="CC111" s="114">
        <v>0.121</v>
      </c>
      <c r="CD111" s="114">
        <v>0.09</v>
      </c>
      <c r="CE111" s="114">
        <v>9.5000000000000001E-2</v>
      </c>
      <c r="CF111" s="114">
        <v>5.8999999999999997E-2</v>
      </c>
      <c r="CG111" s="114">
        <v>0.08</v>
      </c>
      <c r="CH111" s="114">
        <v>6.7000000000000004E-2</v>
      </c>
      <c r="CI111" s="114">
        <v>6.4000000000000001E-2</v>
      </c>
      <c r="CJ111" s="114">
        <v>7.3999999999999996E-2</v>
      </c>
      <c r="CK111" s="114">
        <v>9.6000000000000002E-2</v>
      </c>
      <c r="CL111" s="114">
        <v>0.09</v>
      </c>
      <c r="CM111" s="114">
        <v>0.122</v>
      </c>
      <c r="CN111" s="114">
        <v>9.2999999999999999E-2</v>
      </c>
      <c r="CO111" s="114">
        <v>0.09</v>
      </c>
      <c r="CP111" s="114">
        <v>0.11</v>
      </c>
      <c r="CQ111" s="114">
        <v>0.14899999999999999</v>
      </c>
      <c r="CR111" s="114">
        <v>9.9000000000000005E-2</v>
      </c>
      <c r="CS111" s="116">
        <v>0.115</v>
      </c>
      <c r="CT111" s="102">
        <v>3.7999999999999999E-2</v>
      </c>
      <c r="CU111" s="102">
        <v>0.14699999999999999</v>
      </c>
      <c r="CV111" s="102">
        <v>8.7999999999999995E-2</v>
      </c>
      <c r="CW111" s="102">
        <v>0.08</v>
      </c>
      <c r="CX111" s="102">
        <v>0.1</v>
      </c>
      <c r="CY111" s="102">
        <v>0.122</v>
      </c>
      <c r="CZ111" s="102">
        <v>0.11700000000000001</v>
      </c>
      <c r="DA111" s="240">
        <v>5.5E-2</v>
      </c>
      <c r="DB111" s="240" t="s">
        <v>209</v>
      </c>
      <c r="DC111" s="103">
        <v>7.1999999999999995E-2</v>
      </c>
      <c r="DD111" s="101">
        <v>5.8999999999999997E-2</v>
      </c>
      <c r="DE111" s="102">
        <v>7.2999999999999995E-2</v>
      </c>
      <c r="DF111" s="102" t="s">
        <v>209</v>
      </c>
      <c r="DG111" s="102">
        <v>9.0999999999999998E-2</v>
      </c>
      <c r="DH111" s="102">
        <v>7.9000000000000001E-2</v>
      </c>
      <c r="DI111" s="102">
        <v>9.0999999999999998E-2</v>
      </c>
      <c r="DJ111" s="103">
        <v>3.4000000000000002E-2</v>
      </c>
      <c r="DK111" s="115">
        <v>0.14000000000000001</v>
      </c>
      <c r="DL111" s="114">
        <v>0.11600000000000001</v>
      </c>
      <c r="DM111" s="114">
        <v>0.125</v>
      </c>
      <c r="DN111" s="114">
        <v>9.5799999999999996E-2</v>
      </c>
      <c r="DO111" s="114">
        <v>0.13150000000000001</v>
      </c>
      <c r="DP111" s="114">
        <v>0.1128</v>
      </c>
      <c r="DQ111" s="114">
        <v>0.1173</v>
      </c>
      <c r="DR111" s="114">
        <v>8.7999999999999995E-2</v>
      </c>
      <c r="DS111" s="114">
        <v>3.9E-2</v>
      </c>
      <c r="DT111" s="114">
        <v>8.6999999999999994E-2</v>
      </c>
      <c r="DU111" s="114">
        <v>0.114</v>
      </c>
      <c r="DV111" s="114">
        <v>0.10100000000000001</v>
      </c>
      <c r="DW111" s="114">
        <v>7.8E-2</v>
      </c>
      <c r="DX111" s="114">
        <v>0.10299999999999999</v>
      </c>
      <c r="DY111" s="116">
        <v>8.7999999999999995E-2</v>
      </c>
      <c r="DZ111" s="114">
        <v>0.155</v>
      </c>
      <c r="EA111" s="114">
        <v>8.5999999999999993E-2</v>
      </c>
      <c r="EB111" s="114">
        <v>7.1999999999999995E-2</v>
      </c>
      <c r="EC111" s="114">
        <v>0.113</v>
      </c>
      <c r="ED111" s="114">
        <v>7.1999999999999995E-2</v>
      </c>
      <c r="EE111" s="114">
        <v>6.7000000000000004E-2</v>
      </c>
      <c r="EF111" s="114">
        <v>0.10199999999999999</v>
      </c>
      <c r="EG111" s="114">
        <v>8.5000000000000006E-2</v>
      </c>
      <c r="EH111" s="114">
        <v>5.3999999999999999E-2</v>
      </c>
      <c r="EI111" s="114">
        <v>6.4000000000000001E-2</v>
      </c>
      <c r="EJ111" s="114">
        <v>0.06</v>
      </c>
      <c r="EK111" s="114">
        <v>7.0000000000000007E-2</v>
      </c>
      <c r="EL111" s="114">
        <v>0.11799999999999999</v>
      </c>
      <c r="EM111" s="114">
        <v>9.9000000000000005E-2</v>
      </c>
      <c r="EN111" s="114">
        <v>7.0999999999999994E-2</v>
      </c>
      <c r="EO111" s="114">
        <v>9.4E-2</v>
      </c>
      <c r="EP111" s="114">
        <v>0.108</v>
      </c>
      <c r="EQ111" s="116">
        <v>8.1000000000000003E-2</v>
      </c>
      <c r="ER111" s="101">
        <v>0.11700000000000001</v>
      </c>
      <c r="ES111" s="102">
        <v>3.5000000000000003E-2</v>
      </c>
      <c r="ET111" s="102">
        <v>6.9000000000000006E-2</v>
      </c>
      <c r="EU111" s="103">
        <v>0.111</v>
      </c>
      <c r="EV111" s="102">
        <v>9.0999999999999998E-2</v>
      </c>
      <c r="EW111" s="102">
        <v>7.0000000000000007E-2</v>
      </c>
      <c r="EX111" s="102">
        <v>1.9E-2</v>
      </c>
      <c r="EY111" s="102">
        <v>4.1000000000000002E-2</v>
      </c>
      <c r="EZ111" s="102">
        <v>0.13400000000000001</v>
      </c>
      <c r="FA111" s="102">
        <v>6.0999999999999999E-2</v>
      </c>
      <c r="FB111" s="102">
        <v>7.1999999999999995E-2</v>
      </c>
      <c r="FC111" s="103">
        <v>6.7000000000000004E-2</v>
      </c>
      <c r="FD111" s="114">
        <v>0.14099999999999999</v>
      </c>
      <c r="FE111" s="114">
        <v>0.14699999999999999</v>
      </c>
      <c r="FF111" s="114">
        <v>6.0999999999999999E-2</v>
      </c>
      <c r="FG111" s="114">
        <v>8.3000000000000004E-2</v>
      </c>
      <c r="FH111" s="114">
        <v>9.2999999999999999E-2</v>
      </c>
      <c r="FI111" s="114">
        <v>0.127</v>
      </c>
      <c r="FJ111" s="114">
        <v>0.108</v>
      </c>
      <c r="FK111" s="114">
        <v>0.109</v>
      </c>
      <c r="FL111" s="114">
        <v>6.9000000000000006E-2</v>
      </c>
      <c r="FM111" s="114">
        <v>0.115</v>
      </c>
      <c r="FN111" s="114">
        <v>8.8999999999999996E-2</v>
      </c>
    </row>
    <row r="112" spans="1:170" x14ac:dyDescent="0.2">
      <c r="A112" s="221" t="s">
        <v>216</v>
      </c>
      <c r="B112" s="101">
        <f>SUM(B100:B111)</f>
        <v>100.81900000000002</v>
      </c>
      <c r="C112" s="102">
        <f>SUM(C100:C111)</f>
        <v>100.864</v>
      </c>
      <c r="D112" s="102">
        <f>SUM(D100:D111)</f>
        <v>100.56599999999999</v>
      </c>
      <c r="E112" s="102">
        <f t="shared" ref="E112:AA112" si="6">SUM(E100:E111)</f>
        <v>100.233</v>
      </c>
      <c r="F112" s="102">
        <f t="shared" si="6"/>
        <v>100.301</v>
      </c>
      <c r="G112" s="114">
        <f>SUM(G100:G111)</f>
        <v>99.144000000000005</v>
      </c>
      <c r="H112" s="114">
        <f>SUM(H100:H111)</f>
        <v>98.896999999999991</v>
      </c>
      <c r="I112" s="114">
        <f>SUM(I100:I111)</f>
        <v>99.48299999999999</v>
      </c>
      <c r="J112" s="114">
        <f>SUM(J100:J111)</f>
        <v>99.849000000000004</v>
      </c>
      <c r="K112" s="114">
        <f>SUM(K100:K111)</f>
        <v>100.297</v>
      </c>
      <c r="L112" s="114">
        <f t="shared" ref="L112" si="7">SUM(L100:L111)</f>
        <v>99.576000000000008</v>
      </c>
      <c r="M112" s="116">
        <f>SUM(M100:M111)</f>
        <v>98.929000000000002</v>
      </c>
      <c r="N112" s="101">
        <f>SUM(N100:N111)</f>
        <v>100.74300000000001</v>
      </c>
      <c r="O112" s="102">
        <f>SUM(O100:O111)</f>
        <v>100.685</v>
      </c>
      <c r="P112" s="102">
        <f t="shared" si="6"/>
        <v>100.67899999999999</v>
      </c>
      <c r="Q112" s="102">
        <f t="shared" si="6"/>
        <v>100.7</v>
      </c>
      <c r="R112" s="102">
        <f t="shared" si="6"/>
        <v>101.19000000000001</v>
      </c>
      <c r="S112" s="114">
        <f t="shared" si="6"/>
        <v>99.162000000000006</v>
      </c>
      <c r="T112" s="114">
        <f t="shared" si="6"/>
        <v>98.196000000000012</v>
      </c>
      <c r="U112" s="114">
        <f t="shared" si="6"/>
        <v>99.912999999999997</v>
      </c>
      <c r="V112" s="114">
        <f>SUM(V100:V111)</f>
        <v>99.156999999999996</v>
      </c>
      <c r="W112" s="114">
        <f t="shared" si="6"/>
        <v>99.22699999999999</v>
      </c>
      <c r="X112" s="116">
        <f t="shared" si="6"/>
        <v>98.907999999999987</v>
      </c>
      <c r="Y112" s="102">
        <f t="shared" si="6"/>
        <v>99.438999999999993</v>
      </c>
      <c r="Z112" s="102">
        <f t="shared" si="6"/>
        <v>100.819</v>
      </c>
      <c r="AA112" s="240">
        <f t="shared" si="6"/>
        <v>100.09799999999998</v>
      </c>
      <c r="AB112" s="240">
        <f t="shared" ref="AB112:BA112" si="8">SUM(AB100:AB111)</f>
        <v>98.201000000000008</v>
      </c>
      <c r="AC112" s="102">
        <f t="shared" si="8"/>
        <v>99.718000000000004</v>
      </c>
      <c r="AD112" s="102">
        <f t="shared" si="8"/>
        <v>99.825999999999993</v>
      </c>
      <c r="AE112" s="102">
        <f t="shared" si="8"/>
        <v>100.86</v>
      </c>
      <c r="AF112" s="102">
        <f t="shared" si="8"/>
        <v>100.25300000000001</v>
      </c>
      <c r="AG112" s="102">
        <f t="shared" si="8"/>
        <v>100.82700000000001</v>
      </c>
      <c r="AH112" s="102">
        <f t="shared" si="8"/>
        <v>100.37</v>
      </c>
      <c r="AI112" s="114">
        <f t="shared" si="8"/>
        <v>98.753</v>
      </c>
      <c r="AJ112" s="114">
        <f t="shared" si="8"/>
        <v>98.626999999999995</v>
      </c>
      <c r="AK112" s="114">
        <f t="shared" si="8"/>
        <v>98.48899999999999</v>
      </c>
      <c r="AL112" s="114">
        <f t="shared" si="8"/>
        <v>98.823999999999984</v>
      </c>
      <c r="AM112" s="114">
        <f t="shared" si="8"/>
        <v>100.11799999999999</v>
      </c>
      <c r="AN112" s="116">
        <f t="shared" si="8"/>
        <v>99.555999999999997</v>
      </c>
      <c r="AO112" s="102">
        <f t="shared" si="8"/>
        <v>100.02899999999998</v>
      </c>
      <c r="AP112" s="102">
        <f t="shared" si="8"/>
        <v>100.919</v>
      </c>
      <c r="AQ112" s="102">
        <f t="shared" si="8"/>
        <v>98.001000000000005</v>
      </c>
      <c r="AR112" s="102">
        <f t="shared" si="8"/>
        <v>100.43099999999998</v>
      </c>
      <c r="AS112" s="102">
        <f t="shared" si="8"/>
        <v>100.54700000000001</v>
      </c>
      <c r="AT112" s="102">
        <f t="shared" si="8"/>
        <v>99.950999999999993</v>
      </c>
      <c r="AU112" s="102">
        <f t="shared" si="8"/>
        <v>100.223</v>
      </c>
      <c r="AV112" s="102">
        <f t="shared" si="8"/>
        <v>99.126999999999981</v>
      </c>
      <c r="AW112" s="102">
        <f t="shared" si="8"/>
        <v>99.837999999999994</v>
      </c>
      <c r="AX112" s="102">
        <f t="shared" si="8"/>
        <v>100.22399999999999</v>
      </c>
      <c r="AY112" s="102">
        <f t="shared" si="8"/>
        <v>100.84100000000002</v>
      </c>
      <c r="AZ112" s="102">
        <f t="shared" si="8"/>
        <v>100.869</v>
      </c>
      <c r="BA112" s="240">
        <f t="shared" si="8"/>
        <v>100.91400000000002</v>
      </c>
      <c r="BB112" s="247">
        <f t="shared" ref="BB112:CA112" si="9">SUM(BB100:BB111)</f>
        <v>100.21300000000002</v>
      </c>
      <c r="BC112" s="114">
        <f t="shared" si="9"/>
        <v>99.740000000000009</v>
      </c>
      <c r="BD112" s="114">
        <f t="shared" si="9"/>
        <v>99.017999999999986</v>
      </c>
      <c r="BE112" s="114">
        <f t="shared" si="9"/>
        <v>99.538000000000011</v>
      </c>
      <c r="BF112" s="114">
        <f t="shared" si="9"/>
        <v>98.927000000000021</v>
      </c>
      <c r="BG112" s="116">
        <f t="shared" si="9"/>
        <v>98.881000000000014</v>
      </c>
      <c r="BH112" s="102">
        <f t="shared" si="9"/>
        <v>99.058000000000007</v>
      </c>
      <c r="BI112" s="102">
        <f t="shared" si="9"/>
        <v>99.188999999999993</v>
      </c>
      <c r="BJ112" s="102">
        <f t="shared" si="9"/>
        <v>99.882000000000005</v>
      </c>
      <c r="BK112" s="102">
        <f t="shared" si="9"/>
        <v>100.42399999999999</v>
      </c>
      <c r="BL112" s="102">
        <f t="shared" si="9"/>
        <v>99.808999999999997</v>
      </c>
      <c r="BM112" s="102">
        <f t="shared" si="9"/>
        <v>99.405000000000001</v>
      </c>
      <c r="BN112" s="102">
        <f t="shared" si="9"/>
        <v>100.125</v>
      </c>
      <c r="BO112" s="102">
        <f t="shared" si="9"/>
        <v>99.387</v>
      </c>
      <c r="BP112" s="102">
        <f t="shared" si="9"/>
        <v>99.949000000000012</v>
      </c>
      <c r="BQ112" s="102">
        <f t="shared" si="9"/>
        <v>99.413999999999987</v>
      </c>
      <c r="BR112" s="102">
        <f t="shared" si="9"/>
        <v>99.948999999999984</v>
      </c>
      <c r="BS112" s="102">
        <f t="shared" si="9"/>
        <v>99.766000000000005</v>
      </c>
      <c r="BT112" s="102">
        <f t="shared" si="9"/>
        <v>99.753000000000014</v>
      </c>
      <c r="BU112" s="102">
        <f t="shared" si="9"/>
        <v>99.584000000000017</v>
      </c>
      <c r="BV112" s="102">
        <f t="shared" si="9"/>
        <v>99.95</v>
      </c>
      <c r="BW112" s="114">
        <f t="shared" si="9"/>
        <v>99.141000000000005</v>
      </c>
      <c r="BX112" s="114">
        <f t="shared" si="9"/>
        <v>99.212999999999994</v>
      </c>
      <c r="BY112" s="114">
        <f t="shared" si="9"/>
        <v>98.671000000000021</v>
      </c>
      <c r="BZ112" s="114">
        <f t="shared" si="9"/>
        <v>99.471000000000004</v>
      </c>
      <c r="CA112" s="247">
        <f t="shared" si="9"/>
        <v>98.989000000000004</v>
      </c>
      <c r="CB112" s="247">
        <f t="shared" ref="CB112:DA112" si="10">SUM(CB100:CB111)</f>
        <v>100.19500000000001</v>
      </c>
      <c r="CC112" s="114">
        <f t="shared" si="10"/>
        <v>100.392</v>
      </c>
      <c r="CD112" s="114">
        <f t="shared" si="10"/>
        <v>98.63600000000001</v>
      </c>
      <c r="CE112" s="114">
        <f t="shared" si="10"/>
        <v>98.98</v>
      </c>
      <c r="CF112" s="114">
        <f t="shared" si="10"/>
        <v>98.881999999999977</v>
      </c>
      <c r="CG112" s="114">
        <f t="shared" si="10"/>
        <v>99.916000000000011</v>
      </c>
      <c r="CH112" s="114">
        <f t="shared" si="10"/>
        <v>100.02400000000002</v>
      </c>
      <c r="CI112" s="114">
        <f t="shared" si="10"/>
        <v>99.47799999999998</v>
      </c>
      <c r="CJ112" s="114">
        <f t="shared" si="10"/>
        <v>99.589999999999989</v>
      </c>
      <c r="CK112" s="114">
        <f t="shared" si="10"/>
        <v>99.623000000000005</v>
      </c>
      <c r="CL112" s="114">
        <f t="shared" si="10"/>
        <v>100.488</v>
      </c>
      <c r="CM112" s="114">
        <f t="shared" si="10"/>
        <v>99.32</v>
      </c>
      <c r="CN112" s="114">
        <f t="shared" si="10"/>
        <v>98.418000000000006</v>
      </c>
      <c r="CO112" s="114">
        <f t="shared" si="10"/>
        <v>98.425000000000011</v>
      </c>
      <c r="CP112" s="114">
        <f t="shared" si="10"/>
        <v>99.033000000000001</v>
      </c>
      <c r="CQ112" s="114">
        <f t="shared" si="10"/>
        <v>99.280999999999992</v>
      </c>
      <c r="CR112" s="114">
        <f t="shared" si="10"/>
        <v>99.546999999999997</v>
      </c>
      <c r="CS112" s="116">
        <f t="shared" si="10"/>
        <v>98.956000000000003</v>
      </c>
      <c r="CT112" s="102">
        <f t="shared" si="10"/>
        <v>101.32599999999999</v>
      </c>
      <c r="CU112" s="102">
        <f t="shared" si="10"/>
        <v>101.77000000000002</v>
      </c>
      <c r="CV112" s="102">
        <f t="shared" si="10"/>
        <v>100.27899999999998</v>
      </c>
      <c r="CW112" s="102">
        <f t="shared" si="10"/>
        <v>100.18999999999998</v>
      </c>
      <c r="CX112" s="102">
        <f t="shared" si="10"/>
        <v>100.077</v>
      </c>
      <c r="CY112" s="102">
        <f t="shared" si="10"/>
        <v>100.03100000000001</v>
      </c>
      <c r="CZ112" s="102">
        <f t="shared" si="10"/>
        <v>101.06100000000001</v>
      </c>
      <c r="DA112" s="240">
        <f t="shared" si="10"/>
        <v>100.611</v>
      </c>
      <c r="DB112" s="240">
        <f t="shared" ref="DB112:EA112" si="11">SUM(DB100:DB111)</f>
        <v>101.354</v>
      </c>
      <c r="DC112" s="103">
        <f t="shared" si="11"/>
        <v>101.191</v>
      </c>
      <c r="DD112" s="101">
        <f t="shared" si="11"/>
        <v>100.17200000000001</v>
      </c>
      <c r="DE112" s="102">
        <f t="shared" si="11"/>
        <v>100.45100000000001</v>
      </c>
      <c r="DF112" s="102">
        <f t="shared" si="11"/>
        <v>100.54600000000002</v>
      </c>
      <c r="DG112" s="102">
        <f t="shared" si="11"/>
        <v>101.04199999999999</v>
      </c>
      <c r="DH112" s="102">
        <f t="shared" si="11"/>
        <v>99.08</v>
      </c>
      <c r="DI112" s="102">
        <f t="shared" si="11"/>
        <v>100.20299999999999</v>
      </c>
      <c r="DJ112" s="103">
        <f t="shared" si="11"/>
        <v>98.871000000000009</v>
      </c>
      <c r="DK112" s="115">
        <f t="shared" si="11"/>
        <v>99.436000000000007</v>
      </c>
      <c r="DL112" s="114">
        <f t="shared" si="11"/>
        <v>99.35199999999999</v>
      </c>
      <c r="DM112" s="114">
        <f t="shared" si="11"/>
        <v>99.51700000000001</v>
      </c>
      <c r="DN112" s="114">
        <f t="shared" si="11"/>
        <v>99.85799999999999</v>
      </c>
      <c r="DO112" s="114">
        <f t="shared" si="11"/>
        <v>99.091600000000014</v>
      </c>
      <c r="DP112" s="114">
        <f t="shared" si="11"/>
        <v>100.50290000000001</v>
      </c>
      <c r="DQ112" s="114">
        <f t="shared" si="11"/>
        <v>100.1561</v>
      </c>
      <c r="DR112" s="114">
        <f t="shared" si="11"/>
        <v>99.36999999999999</v>
      </c>
      <c r="DS112" s="114">
        <f t="shared" si="11"/>
        <v>98.688000000000002</v>
      </c>
      <c r="DT112" s="114">
        <f t="shared" si="11"/>
        <v>99.548999999999992</v>
      </c>
      <c r="DU112" s="114">
        <f t="shared" si="11"/>
        <v>98.835000000000008</v>
      </c>
      <c r="DV112" s="114">
        <f t="shared" si="11"/>
        <v>98.61699999999999</v>
      </c>
      <c r="DW112" s="114">
        <f t="shared" si="11"/>
        <v>98.203000000000017</v>
      </c>
      <c r="DX112" s="114">
        <f t="shared" si="11"/>
        <v>99.549000000000007</v>
      </c>
      <c r="DY112" s="116">
        <f t="shared" si="11"/>
        <v>99.456000000000003</v>
      </c>
      <c r="DZ112" s="114">
        <f t="shared" si="11"/>
        <v>99.314999999999998</v>
      </c>
      <c r="EA112" s="114">
        <f t="shared" si="11"/>
        <v>99.472000000000023</v>
      </c>
      <c r="EB112" s="114">
        <f>SUM(EB100:EB111)</f>
        <v>98.997</v>
      </c>
      <c r="EC112" s="114">
        <f>SUM(EC100:EC111)</f>
        <v>99.746999999999986</v>
      </c>
      <c r="ED112" s="114">
        <f>SUM(ED100:ED111)</f>
        <v>99.395999999999987</v>
      </c>
      <c r="EE112" s="114">
        <f>SUM(EE100:EE111)</f>
        <v>99.018999999999991</v>
      </c>
      <c r="EF112" s="114">
        <f t="shared" ref="EF112:EU112" si="12">SUM(EF100:EF111)</f>
        <v>99.537999999999997</v>
      </c>
      <c r="EG112" s="114">
        <f t="shared" si="12"/>
        <v>98.495000000000005</v>
      </c>
      <c r="EH112" s="114">
        <f t="shared" si="12"/>
        <v>99.06</v>
      </c>
      <c r="EI112" s="114">
        <f t="shared" si="12"/>
        <v>99.398999999999987</v>
      </c>
      <c r="EJ112" s="114">
        <f t="shared" si="12"/>
        <v>99.396000000000001</v>
      </c>
      <c r="EK112" s="114">
        <f t="shared" si="12"/>
        <v>99.379999999999981</v>
      </c>
      <c r="EL112" s="114">
        <f t="shared" si="12"/>
        <v>98.803999999999988</v>
      </c>
      <c r="EM112" s="114">
        <f t="shared" si="12"/>
        <v>99.685999999999993</v>
      </c>
      <c r="EN112" s="114">
        <f t="shared" si="12"/>
        <v>98.935000000000002</v>
      </c>
      <c r="EO112" s="114">
        <f t="shared" si="12"/>
        <v>99.266000000000005</v>
      </c>
      <c r="EP112" s="114">
        <f t="shared" si="12"/>
        <v>99.284000000000006</v>
      </c>
      <c r="EQ112" s="116">
        <f t="shared" si="12"/>
        <v>99.492000000000004</v>
      </c>
      <c r="ER112" s="101">
        <f t="shared" si="12"/>
        <v>101.05900000000003</v>
      </c>
      <c r="ES112" s="102">
        <f t="shared" si="12"/>
        <v>100.28899999999999</v>
      </c>
      <c r="ET112" s="102">
        <f t="shared" si="12"/>
        <v>100.45200000000001</v>
      </c>
      <c r="EU112" s="103">
        <f t="shared" si="12"/>
        <v>99.221000000000004</v>
      </c>
      <c r="EV112" s="102">
        <f>SUM(EV100:EV111)</f>
        <v>100.66500000000001</v>
      </c>
      <c r="EW112" s="102">
        <f>SUM(EW100:EW111)</f>
        <v>99.382999999999981</v>
      </c>
      <c r="EX112" s="102">
        <f>SUM(EX100:EX111)</f>
        <v>100.24900000000001</v>
      </c>
      <c r="EY112" s="102">
        <f>SUM(EY100:EY111)</f>
        <v>99.433999999999997</v>
      </c>
      <c r="EZ112" s="102">
        <f>SUM(EZ100:EZ111)</f>
        <v>98.603999999999999</v>
      </c>
      <c r="FA112" s="102">
        <f t="shared" ref="FA112" si="13">SUM(FA100:FA111)</f>
        <v>101.18599999999999</v>
      </c>
      <c r="FB112" s="102">
        <f>SUM(FB100:FB111)</f>
        <v>100.093</v>
      </c>
      <c r="FC112" s="103">
        <f>SUM(FC100:FC111)</f>
        <v>101.10799999999999</v>
      </c>
      <c r="FD112" s="114">
        <f t="shared" ref="FD112" si="14">SUM(FD100:FD111)</f>
        <v>98.772000000000006</v>
      </c>
      <c r="FE112" s="114">
        <f>SUM(FE100:FE111)</f>
        <v>99.261999999999986</v>
      </c>
      <c r="FF112" s="114">
        <f>SUM(FF100:FF111)</f>
        <v>97.88</v>
      </c>
      <c r="FG112" s="114">
        <f>SUM(FG100:FG111)</f>
        <v>98.638999999999982</v>
      </c>
      <c r="FH112" s="114">
        <f>SUM(FH100:FH111)</f>
        <v>98.626999999999995</v>
      </c>
      <c r="FI112" s="114">
        <f t="shared" ref="FI112:FL112" si="15">SUM(FI100:FI111)</f>
        <v>99.631999999999991</v>
      </c>
      <c r="FJ112" s="114">
        <f t="shared" si="15"/>
        <v>99.432999999999993</v>
      </c>
      <c r="FK112" s="114">
        <f t="shared" si="15"/>
        <v>99.639999999999972</v>
      </c>
      <c r="FL112" s="114">
        <f t="shared" si="15"/>
        <v>99.89200000000001</v>
      </c>
      <c r="FM112" s="114">
        <f>SUM(FM100:FM111)</f>
        <v>98.321999999999989</v>
      </c>
      <c r="FN112" s="114">
        <f>SUM(FN100:FN111)</f>
        <v>98.588000000000008</v>
      </c>
    </row>
    <row r="113" spans="1:170" x14ac:dyDescent="0.2">
      <c r="A113" s="221" t="s">
        <v>278</v>
      </c>
      <c r="B113" s="222">
        <v>38.163471843587246</v>
      </c>
      <c r="C113" s="223">
        <v>35.418822921722267</v>
      </c>
      <c r="D113" s="223">
        <v>35.403363881885014</v>
      </c>
      <c r="E113" s="223">
        <v>34.576901962379573</v>
      </c>
      <c r="F113" s="223">
        <v>35.337871859056271</v>
      </c>
      <c r="G113" s="224">
        <v>31.158277690127544</v>
      </c>
      <c r="H113" s="224">
        <v>31.597202685893208</v>
      </c>
      <c r="I113" s="224">
        <v>29.786924599482571</v>
      </c>
      <c r="J113" s="224">
        <v>31.670241443637387</v>
      </c>
      <c r="K113" s="224">
        <v>32.099062560337146</v>
      </c>
      <c r="L113" s="224">
        <v>30.774997951925844</v>
      </c>
      <c r="M113" s="225">
        <v>33.534711558442538</v>
      </c>
      <c r="N113" s="222">
        <v>34.988205496573286</v>
      </c>
      <c r="O113" s="223">
        <v>32.7567824650937</v>
      </c>
      <c r="P113" s="223">
        <v>34.812891486171587</v>
      </c>
      <c r="Q113" s="223">
        <v>35.571955716347979</v>
      </c>
      <c r="R113" s="223">
        <v>34.575500510810905</v>
      </c>
      <c r="S113" s="224">
        <v>45.150436330769445</v>
      </c>
      <c r="T113" s="224">
        <v>38.690191988756055</v>
      </c>
      <c r="U113" s="224">
        <v>31.821656034098009</v>
      </c>
      <c r="V113" s="224">
        <v>30.900715238210694</v>
      </c>
      <c r="W113" s="224">
        <v>31.15940989752454</v>
      </c>
      <c r="X113" s="225">
        <v>34.332313463932856</v>
      </c>
      <c r="Y113" s="223">
        <v>33.75662898784762</v>
      </c>
      <c r="Z113" s="223">
        <v>33.968507691040102</v>
      </c>
      <c r="AA113" s="246">
        <v>34.276342030999508</v>
      </c>
      <c r="AB113" s="246">
        <v>63.112277054046658</v>
      </c>
      <c r="AC113" s="223">
        <v>71.663869704234088</v>
      </c>
      <c r="AD113" s="223">
        <v>50.758404897376451</v>
      </c>
      <c r="AE113" s="223">
        <v>66.40705699216997</v>
      </c>
      <c r="AF113" s="223">
        <v>35.828592130508227</v>
      </c>
      <c r="AG113" s="223">
        <v>43.647390280755509</v>
      </c>
      <c r="AH113" s="223">
        <v>58.523150887914078</v>
      </c>
      <c r="AI113" s="224">
        <v>43.374428665737199</v>
      </c>
      <c r="AJ113" s="224">
        <v>50.21470753800493</v>
      </c>
      <c r="AK113" s="224">
        <v>50.151070418509086</v>
      </c>
      <c r="AL113" s="224">
        <v>42.320663418603246</v>
      </c>
      <c r="AM113" s="224">
        <v>43.879887517398068</v>
      </c>
      <c r="AN113" s="225">
        <v>42.462717376346262</v>
      </c>
      <c r="AO113" s="223">
        <v>35.13279845224276</v>
      </c>
      <c r="AP113" s="223">
        <v>34.410768959464967</v>
      </c>
      <c r="AQ113" s="223">
        <v>33.867446642781111</v>
      </c>
      <c r="AR113" s="223">
        <v>35.382069433697268</v>
      </c>
      <c r="AS113" s="223">
        <v>36.836577673918576</v>
      </c>
      <c r="AT113" s="223">
        <v>35.397767432520659</v>
      </c>
      <c r="AU113" s="223">
        <v>47.595256666350949</v>
      </c>
      <c r="AV113" s="223">
        <v>34.548154416251002</v>
      </c>
      <c r="AW113" s="223">
        <v>33.706640889682191</v>
      </c>
      <c r="AX113" s="223">
        <v>34.928882281268216</v>
      </c>
      <c r="AY113" s="223">
        <v>34.770289432749124</v>
      </c>
      <c r="AZ113" s="223">
        <v>35.464581625892372</v>
      </c>
      <c r="BA113" s="246">
        <v>34.776946146126541</v>
      </c>
      <c r="BB113" s="248">
        <v>34.626729867381968</v>
      </c>
      <c r="BC113" s="224">
        <v>38.319229323245644</v>
      </c>
      <c r="BD113" s="224">
        <v>39.50718469388859</v>
      </c>
      <c r="BE113" s="224">
        <v>35.69979360855573</v>
      </c>
      <c r="BF113" s="224">
        <v>37.085459820447937</v>
      </c>
      <c r="BG113" s="225">
        <v>46.548246219617539</v>
      </c>
      <c r="BH113" s="223">
        <v>40.551833254483817</v>
      </c>
      <c r="BI113" s="223">
        <v>40.050195705093017</v>
      </c>
      <c r="BJ113" s="223">
        <v>38.816406414892917</v>
      </c>
      <c r="BK113" s="223">
        <v>40.351256327654262</v>
      </c>
      <c r="BL113" s="223">
        <v>38.153268064642965</v>
      </c>
      <c r="BM113" s="223">
        <v>37.92687396496904</v>
      </c>
      <c r="BN113" s="223">
        <v>43.534518636105474</v>
      </c>
      <c r="BO113" s="223">
        <v>38.99144308759071</v>
      </c>
      <c r="BP113" s="223">
        <v>43.289894037832319</v>
      </c>
      <c r="BQ113" s="223">
        <v>42.120835334990119</v>
      </c>
      <c r="BR113" s="223">
        <v>42.371845995741026</v>
      </c>
      <c r="BS113" s="223">
        <v>39.890122362389633</v>
      </c>
      <c r="BT113" s="223">
        <v>46.732136171773057</v>
      </c>
      <c r="BU113" s="223">
        <v>47.318898066707526</v>
      </c>
      <c r="BV113" s="223">
        <v>45.53562697265636</v>
      </c>
      <c r="BW113" s="224">
        <v>49.442886237639833</v>
      </c>
      <c r="BX113" s="224">
        <v>42.57373510256528</v>
      </c>
      <c r="BY113" s="224">
        <v>44.531910504826719</v>
      </c>
      <c r="BZ113" s="224">
        <v>57.773613504639044</v>
      </c>
      <c r="CA113" s="248">
        <v>66.635288264367588</v>
      </c>
      <c r="CB113" s="248">
        <v>37.4838897499884</v>
      </c>
      <c r="CC113" s="224">
        <v>36.218970381307813</v>
      </c>
      <c r="CD113" s="224">
        <v>54.802907730571164</v>
      </c>
      <c r="CE113" s="224">
        <v>50.321143893266765</v>
      </c>
      <c r="CF113" s="224">
        <v>47.873258322390875</v>
      </c>
      <c r="CG113" s="224">
        <v>42.707872978769046</v>
      </c>
      <c r="CH113" s="224">
        <v>41.255416511678838</v>
      </c>
      <c r="CI113" s="224">
        <v>44.695990747791228</v>
      </c>
      <c r="CJ113" s="224">
        <v>40.879024750174089</v>
      </c>
      <c r="CK113" s="224">
        <v>40.376515328502158</v>
      </c>
      <c r="CL113" s="224">
        <v>43.796453921432203</v>
      </c>
      <c r="CM113" s="224">
        <v>61.50259004059636</v>
      </c>
      <c r="CN113" s="224">
        <v>54.002359218520986</v>
      </c>
      <c r="CO113" s="224">
        <v>65.798324079131746</v>
      </c>
      <c r="CP113" s="224">
        <v>54.408849761292757</v>
      </c>
      <c r="CQ113" s="224">
        <v>57.322550050518309</v>
      </c>
      <c r="CR113" s="224">
        <v>53.335503302477235</v>
      </c>
      <c r="CS113" s="225">
        <v>53.695146247327131</v>
      </c>
      <c r="CT113" s="223">
        <v>39.411076478132813</v>
      </c>
      <c r="CU113" s="223">
        <v>40.338910642468448</v>
      </c>
      <c r="CV113" s="223">
        <v>32.127477028980358</v>
      </c>
      <c r="CW113" s="223">
        <v>32.995449613698106</v>
      </c>
      <c r="CX113" s="223">
        <v>52.698798459626595</v>
      </c>
      <c r="CY113" s="223">
        <v>52.727336994658351</v>
      </c>
      <c r="CZ113" s="223">
        <v>41.104466235728324</v>
      </c>
      <c r="DA113" s="246">
        <v>43.684383705818597</v>
      </c>
      <c r="DB113" s="246">
        <v>56.483740220908871</v>
      </c>
      <c r="DC113" s="221">
        <v>33.406706592166543</v>
      </c>
      <c r="DD113" s="222">
        <v>46.269318601907095</v>
      </c>
      <c r="DE113" s="223">
        <v>48.661454329195799</v>
      </c>
      <c r="DF113" s="223">
        <v>49.060890257397048</v>
      </c>
      <c r="DG113" s="223">
        <v>54.885880130895728</v>
      </c>
      <c r="DH113" s="223">
        <v>47.287530115687353</v>
      </c>
      <c r="DI113" s="223">
        <v>45.241133289868898</v>
      </c>
      <c r="DJ113" s="221">
        <v>51.456903366406848</v>
      </c>
      <c r="DK113" s="233">
        <v>33.771753865466174</v>
      </c>
      <c r="DL113" s="224">
        <v>32.549402526147723</v>
      </c>
      <c r="DM113" s="224">
        <v>33.891462747033849</v>
      </c>
      <c r="DN113" s="114">
        <v>32.695829298375422</v>
      </c>
      <c r="DO113" s="114">
        <v>33.767898860662427</v>
      </c>
      <c r="DP113" s="114">
        <v>30.543761829194608</v>
      </c>
      <c r="DQ113" s="114">
        <v>30.320910627052125</v>
      </c>
      <c r="DR113" s="224">
        <v>71.500358887351538</v>
      </c>
      <c r="DS113" s="224">
        <v>77.997426253282697</v>
      </c>
      <c r="DT113" s="224">
        <v>34.017107592785941</v>
      </c>
      <c r="DU113" s="224">
        <v>87.241207436541089</v>
      </c>
      <c r="DV113" s="224">
        <v>86.26910071385548</v>
      </c>
      <c r="DW113" s="224">
        <v>81.27726948858701</v>
      </c>
      <c r="DX113" s="224">
        <v>46.071613550445534</v>
      </c>
      <c r="DY113" s="225">
        <v>37.787097534180745</v>
      </c>
      <c r="DZ113" s="224">
        <v>45.548554015110057</v>
      </c>
      <c r="EA113" s="224">
        <v>38.548575700035833</v>
      </c>
      <c r="EB113" s="224">
        <v>45.563221018343555</v>
      </c>
      <c r="EC113" s="224">
        <v>42.764494648376697</v>
      </c>
      <c r="ED113" s="224">
        <v>61.973030429008197</v>
      </c>
      <c r="EE113" s="224">
        <v>40.03220594750465</v>
      </c>
      <c r="EF113" s="224">
        <v>42.32138612757241</v>
      </c>
      <c r="EG113" s="224">
        <v>43.394116026535094</v>
      </c>
      <c r="EH113" s="224">
        <v>40.843443744646464</v>
      </c>
      <c r="EI113" s="224">
        <v>41.218663775281428</v>
      </c>
      <c r="EJ113" s="224">
        <v>49.258539895830658</v>
      </c>
      <c r="EK113" s="224">
        <v>39.529607501216148</v>
      </c>
      <c r="EL113" s="224">
        <v>44.820879220951127</v>
      </c>
      <c r="EM113" s="224">
        <v>40.714145797531422</v>
      </c>
      <c r="EN113" s="224">
        <v>41.035664351437518</v>
      </c>
      <c r="EO113" s="224">
        <v>41.982484405860589</v>
      </c>
      <c r="EP113" s="224">
        <v>42.859084479905647</v>
      </c>
      <c r="EQ113" s="225">
        <v>42.567318860510532</v>
      </c>
      <c r="ER113" s="222">
        <v>46.17959996097931</v>
      </c>
      <c r="ES113" s="223">
        <v>48.244178159549413</v>
      </c>
      <c r="ET113" s="223">
        <v>52.187764547407376</v>
      </c>
      <c r="EU113" s="221">
        <v>49.076003220703761</v>
      </c>
      <c r="EV113" s="223">
        <v>46.697772097494564</v>
      </c>
      <c r="EW113" s="223">
        <v>45.20902840199129</v>
      </c>
      <c r="EX113" s="223">
        <v>42.894832010545336</v>
      </c>
      <c r="EY113" s="223">
        <v>50.254882608150609</v>
      </c>
      <c r="EZ113" s="223">
        <v>49.096963795430831</v>
      </c>
      <c r="FA113" s="223">
        <v>51.944016244229388</v>
      </c>
      <c r="FB113" s="223">
        <v>38.918382420386394</v>
      </c>
      <c r="FC113" s="221">
        <v>35.499024015182279</v>
      </c>
      <c r="FD113" s="224">
        <v>59.424673952055919</v>
      </c>
      <c r="FE113" s="224">
        <v>50.445616888284576</v>
      </c>
      <c r="FF113" s="224">
        <v>76.85520646796661</v>
      </c>
      <c r="FG113" s="224">
        <v>88.426660098826318</v>
      </c>
      <c r="FH113" s="224">
        <v>85.465902429409297</v>
      </c>
      <c r="FI113" s="224">
        <v>44.307323994391126</v>
      </c>
      <c r="FJ113" s="224">
        <v>39.478287204005397</v>
      </c>
      <c r="FK113" s="224">
        <v>41.803283880437057</v>
      </c>
      <c r="FL113" s="224">
        <v>36.827002838464303</v>
      </c>
      <c r="FM113" s="224">
        <v>74.9820716488573</v>
      </c>
      <c r="FN113" s="224">
        <v>86.166538935816476</v>
      </c>
    </row>
    <row r="114" spans="1:170" x14ac:dyDescent="0.2">
      <c r="A114" s="226" t="s">
        <v>279</v>
      </c>
      <c r="B114" s="227">
        <v>51.978297868452607</v>
      </c>
      <c r="C114" s="228">
        <v>54.598843095837644</v>
      </c>
      <c r="D114" s="228">
        <v>53.592790346713912</v>
      </c>
      <c r="E114" s="228">
        <v>52.179911060900771</v>
      </c>
      <c r="F114" s="228">
        <v>49.755637840685047</v>
      </c>
      <c r="G114" s="229">
        <v>57.183630821618728</v>
      </c>
      <c r="H114" s="229">
        <v>56.818489441615355</v>
      </c>
      <c r="I114" s="229">
        <v>57.256172163602415</v>
      </c>
      <c r="J114" s="229">
        <v>56.043548621896342</v>
      </c>
      <c r="K114" s="229">
        <v>52.017269813030701</v>
      </c>
      <c r="L114" s="229">
        <v>56.786926894745363</v>
      </c>
      <c r="M114" s="230">
        <v>51.159970071057288</v>
      </c>
      <c r="N114" s="227">
        <v>54.452854674694834</v>
      </c>
      <c r="O114" s="228">
        <v>53.061436179448187</v>
      </c>
      <c r="P114" s="228">
        <v>51.084025617019876</v>
      </c>
      <c r="Q114" s="228">
        <v>52.153393182100828</v>
      </c>
      <c r="R114" s="228">
        <v>52.820470930115413</v>
      </c>
      <c r="S114" s="229">
        <v>49.6038298015877</v>
      </c>
      <c r="T114" s="229">
        <v>53.054578087879968</v>
      </c>
      <c r="U114" s="229">
        <v>55.883654827967035</v>
      </c>
      <c r="V114" s="229">
        <v>57.066811432619019</v>
      </c>
      <c r="W114" s="229">
        <v>57.234867965828109</v>
      </c>
      <c r="X114" s="230">
        <v>54.235786249015057</v>
      </c>
      <c r="Y114" s="228">
        <v>51.279175648076233</v>
      </c>
      <c r="Z114" s="228">
        <v>51.233030275905868</v>
      </c>
      <c r="AA114" s="228">
        <v>50.361068404237649</v>
      </c>
      <c r="AB114" s="228">
        <v>41.175851340713507</v>
      </c>
      <c r="AC114" s="228">
        <v>32.604983862006627</v>
      </c>
      <c r="AD114" s="228">
        <v>46.137770387316486</v>
      </c>
      <c r="AE114" s="228">
        <v>36.189823775972691</v>
      </c>
      <c r="AF114" s="228">
        <v>48.664244547189888</v>
      </c>
      <c r="AG114" s="228">
        <v>50.909651645846978</v>
      </c>
      <c r="AH114" s="228">
        <v>42.118266497647156</v>
      </c>
      <c r="AI114" s="229">
        <v>50.905230183312128</v>
      </c>
      <c r="AJ114" s="229">
        <v>44.112824870743658</v>
      </c>
      <c r="AK114" s="229">
        <v>44.570114728765731</v>
      </c>
      <c r="AL114" s="229">
        <v>50.350239266308243</v>
      </c>
      <c r="AM114" s="229">
        <v>50.42842213580726</v>
      </c>
      <c r="AN114" s="230">
        <v>50.184960600519105</v>
      </c>
      <c r="AO114" s="228">
        <v>54.623547508013587</v>
      </c>
      <c r="AP114" s="228">
        <v>55.264238906230659</v>
      </c>
      <c r="AQ114" s="228">
        <v>55.103266186115441</v>
      </c>
      <c r="AR114" s="228">
        <v>53.103924901678383</v>
      </c>
      <c r="AS114" s="228">
        <v>53.716775228561673</v>
      </c>
      <c r="AT114" s="228">
        <v>53.955814560595222</v>
      </c>
      <c r="AU114" s="228">
        <v>50.003830809559517</v>
      </c>
      <c r="AV114" s="228">
        <v>56.701470868389869</v>
      </c>
      <c r="AW114" s="228">
        <v>57.653177942413684</v>
      </c>
      <c r="AX114" s="228">
        <v>49.807395770142854</v>
      </c>
      <c r="AY114" s="228">
        <v>50.585705000143513</v>
      </c>
      <c r="AZ114" s="228">
        <v>54.741849410905786</v>
      </c>
      <c r="BA114" s="228">
        <v>54.356594489008458</v>
      </c>
      <c r="BB114" s="229">
        <v>53.366474204470819</v>
      </c>
      <c r="BC114" s="229">
        <v>52.77589194337768</v>
      </c>
      <c r="BD114" s="229">
        <v>50.416952436396748</v>
      </c>
      <c r="BE114" s="229">
        <v>52.642426473158402</v>
      </c>
      <c r="BF114" s="229">
        <v>49.290814660523118</v>
      </c>
      <c r="BG114" s="230">
        <v>46.630246004265601</v>
      </c>
      <c r="BH114" s="228">
        <v>46.216550387214056</v>
      </c>
      <c r="BI114" s="228">
        <v>45.909901780358517</v>
      </c>
      <c r="BJ114" s="228">
        <v>48.224882797559964</v>
      </c>
      <c r="BK114" s="228">
        <v>59.051254081674564</v>
      </c>
      <c r="BL114" s="228">
        <v>49.420127712830528</v>
      </c>
      <c r="BM114" s="228">
        <v>48.995737834944272</v>
      </c>
      <c r="BN114" s="228">
        <v>46.021936025649062</v>
      </c>
      <c r="BO114" s="228">
        <v>51.08626314238294</v>
      </c>
      <c r="BP114" s="228">
        <v>48.891704387640971</v>
      </c>
      <c r="BQ114" s="228">
        <v>50.542638996297228</v>
      </c>
      <c r="BR114" s="228">
        <v>49.799463609221149</v>
      </c>
      <c r="BS114" s="228">
        <v>50.785934491338729</v>
      </c>
      <c r="BT114" s="228">
        <v>46.138023560734034</v>
      </c>
      <c r="BU114" s="228">
        <v>46.234872955070799</v>
      </c>
      <c r="BV114" s="228">
        <v>48.502796720957086</v>
      </c>
      <c r="BW114" s="229">
        <v>46.410812357748746</v>
      </c>
      <c r="BX114" s="229">
        <v>49.637603896613271</v>
      </c>
      <c r="BY114" s="229">
        <v>48.07621337911003</v>
      </c>
      <c r="BZ114" s="229">
        <v>43.629144108099894</v>
      </c>
      <c r="CA114" s="229">
        <v>38.245896099414786</v>
      </c>
      <c r="CB114" s="229">
        <v>51.401268004760524</v>
      </c>
      <c r="CC114" s="229">
        <v>51.467393454786333</v>
      </c>
      <c r="CD114" s="229">
        <v>43.358526495918092</v>
      </c>
      <c r="CE114" s="229">
        <v>46.927049566445753</v>
      </c>
      <c r="CF114" s="229">
        <v>46.54440083878314</v>
      </c>
      <c r="CG114" s="229">
        <v>49.761319394331316</v>
      </c>
      <c r="CH114" s="229">
        <v>49.531751425108915</v>
      </c>
      <c r="CI114" s="229">
        <v>48.842498025809931</v>
      </c>
      <c r="CJ114" s="229">
        <v>50.672164916172648</v>
      </c>
      <c r="CK114" s="229">
        <v>53.344445979704908</v>
      </c>
      <c r="CL114" s="229">
        <v>49.727506310446067</v>
      </c>
      <c r="CM114" s="229">
        <v>40.24299796402002</v>
      </c>
      <c r="CN114" s="229">
        <v>43.635179401329047</v>
      </c>
      <c r="CO114" s="229">
        <v>39.501438724818541</v>
      </c>
      <c r="CP114" s="229">
        <v>44.524319294967086</v>
      </c>
      <c r="CQ114" s="229">
        <v>43.131287625681416</v>
      </c>
      <c r="CR114" s="229">
        <v>42.294568231047592</v>
      </c>
      <c r="CS114" s="230">
        <v>44.263229707643767</v>
      </c>
      <c r="CT114" s="228">
        <v>54.787130570492707</v>
      </c>
      <c r="CU114" s="228">
        <v>52.610717160398494</v>
      </c>
      <c r="CV114" s="228">
        <v>57.98027998882629</v>
      </c>
      <c r="CW114" s="228">
        <v>60.107330505185303</v>
      </c>
      <c r="CX114" s="228">
        <v>48.204394163985747</v>
      </c>
      <c r="CY114" s="228">
        <v>48.853934238560562</v>
      </c>
      <c r="CZ114" s="228">
        <v>55.322066985348592</v>
      </c>
      <c r="DA114" s="228">
        <v>53.095357836411395</v>
      </c>
      <c r="DB114" s="228">
        <v>45.38955905158393</v>
      </c>
      <c r="DC114" s="235">
        <v>58.738708719197042</v>
      </c>
      <c r="DD114" s="227">
        <v>42.396897146417238</v>
      </c>
      <c r="DE114" s="228">
        <v>48.907290072587749</v>
      </c>
      <c r="DF114" s="228">
        <v>57.213750007607537</v>
      </c>
      <c r="DG114" s="228">
        <v>43.152550155298812</v>
      </c>
      <c r="DH114" s="228">
        <v>40.793362066043308</v>
      </c>
      <c r="DI114" s="228">
        <v>41.317884905874962</v>
      </c>
      <c r="DJ114" s="235">
        <v>36.200287531442029</v>
      </c>
      <c r="DK114" s="234">
        <v>53.990238696761828</v>
      </c>
      <c r="DL114" s="229">
        <v>58.601154623314642</v>
      </c>
      <c r="DM114" s="229">
        <v>56.253125546411866</v>
      </c>
      <c r="DN114" s="236">
        <v>58.155882131414266</v>
      </c>
      <c r="DO114" s="236">
        <v>55.131713738428459</v>
      </c>
      <c r="DP114" s="236">
        <v>59.371740254578988</v>
      </c>
      <c r="DQ114" s="236">
        <v>58.172148171124611</v>
      </c>
      <c r="DR114" s="229">
        <v>41.4690774288648</v>
      </c>
      <c r="DS114" s="229">
        <v>39.050529070904965</v>
      </c>
      <c r="DT114" s="229">
        <v>58.254260190467058</v>
      </c>
      <c r="DU114" s="229">
        <v>33.659544300722075</v>
      </c>
      <c r="DV114" s="229">
        <v>33.484289837030254</v>
      </c>
      <c r="DW114" s="229">
        <v>36.628893175021368</v>
      </c>
      <c r="DX114" s="229">
        <v>53.115635619491428</v>
      </c>
      <c r="DY114" s="230">
        <v>56.33143506180263</v>
      </c>
      <c r="DZ114" s="229">
        <v>45.654914818559433</v>
      </c>
      <c r="EA114" s="229">
        <v>46.505236513505977</v>
      </c>
      <c r="EB114" s="229">
        <v>48.148316228625525</v>
      </c>
      <c r="EC114" s="229">
        <v>50.013876910320363</v>
      </c>
      <c r="ED114" s="229">
        <v>45.843634268325793</v>
      </c>
      <c r="EE114" s="229">
        <v>50.772000104743519</v>
      </c>
      <c r="EF114" s="229">
        <v>55.361216510964567</v>
      </c>
      <c r="EG114" s="229">
        <v>53.245352067418203</v>
      </c>
      <c r="EH114" s="229">
        <v>54.53835701449831</v>
      </c>
      <c r="EI114" s="229">
        <v>54.563306464466081</v>
      </c>
      <c r="EJ114" s="229">
        <v>49.466206244057041</v>
      </c>
      <c r="EK114" s="229">
        <v>55.90002402990519</v>
      </c>
      <c r="EL114" s="229">
        <v>51.734300366709682</v>
      </c>
      <c r="EM114" s="229">
        <v>53.393536100155515</v>
      </c>
      <c r="EN114" s="229">
        <v>53.577053010846342</v>
      </c>
      <c r="EO114" s="229">
        <v>52.638796670363448</v>
      </c>
      <c r="EP114" s="229">
        <v>52.877265022116717</v>
      </c>
      <c r="EQ114" s="230">
        <v>52.582412785274137</v>
      </c>
      <c r="ER114" s="227">
        <v>46.052363212448803</v>
      </c>
      <c r="ES114" s="228">
        <v>43.937861209185421</v>
      </c>
      <c r="ET114" s="228">
        <v>39.945410741161119</v>
      </c>
      <c r="EU114" s="235">
        <v>39.706572701366042</v>
      </c>
      <c r="EV114" s="228">
        <v>51.137429159416826</v>
      </c>
      <c r="EW114" s="228">
        <v>54.144066814896689</v>
      </c>
      <c r="EX114" s="228">
        <v>54.508453229342038</v>
      </c>
      <c r="EY114" s="228">
        <v>48.29441764981884</v>
      </c>
      <c r="EZ114" s="228">
        <v>51.891927767462001</v>
      </c>
      <c r="FA114" s="228">
        <v>51.965488535514289</v>
      </c>
      <c r="FB114" s="228">
        <v>59.01276382650871</v>
      </c>
      <c r="FC114" s="235">
        <v>58.894185854739227</v>
      </c>
      <c r="FD114" s="229">
        <v>40.161673630197413</v>
      </c>
      <c r="FE114" s="229">
        <v>41.273839373365483</v>
      </c>
      <c r="FF114" s="229">
        <v>34.934145271649349</v>
      </c>
      <c r="FG114" s="229">
        <v>28.222198265668329</v>
      </c>
      <c r="FH114" s="229">
        <v>31.059900020742479</v>
      </c>
      <c r="FI114" s="229">
        <v>48.252191675436983</v>
      </c>
      <c r="FJ114" s="229">
        <v>50.399622143531147</v>
      </c>
      <c r="FK114" s="229">
        <v>48.444506659873326</v>
      </c>
      <c r="FL114" s="229">
        <v>51.522228222554943</v>
      </c>
      <c r="FM114" s="229">
        <v>31.98310654342345</v>
      </c>
      <c r="FN114" s="229">
        <v>35.06890016104942</v>
      </c>
    </row>
    <row r="115" spans="1:170" x14ac:dyDescent="0.2">
      <c r="A115" s="102"/>
      <c r="B115" s="102"/>
      <c r="C115" s="102"/>
      <c r="D115" s="102"/>
      <c r="E115" s="102"/>
      <c r="F115" s="102"/>
      <c r="G115" s="114"/>
      <c r="H115" s="114"/>
      <c r="I115" s="114"/>
      <c r="J115" s="114"/>
      <c r="K115" s="114"/>
      <c r="L115" s="114"/>
      <c r="M115" s="114"/>
      <c r="N115" s="102"/>
      <c r="O115" s="102"/>
      <c r="P115" s="102"/>
      <c r="Q115" s="102"/>
      <c r="R115" s="102"/>
      <c r="S115" s="114"/>
      <c r="T115" s="114"/>
      <c r="U115" s="114"/>
      <c r="V115" s="114"/>
      <c r="W115" s="114"/>
      <c r="X115" s="114"/>
      <c r="Y115" s="102"/>
      <c r="Z115" s="102"/>
      <c r="AA115" s="102"/>
    </row>
    <row r="116" spans="1:170" ht="10.5" customHeight="1" x14ac:dyDescent="0.2">
      <c r="A116" s="388" t="s">
        <v>282</v>
      </c>
      <c r="B116" s="388"/>
      <c r="C116" s="388"/>
      <c r="D116" s="388"/>
      <c r="E116" s="388"/>
      <c r="F116" s="388"/>
      <c r="G116" s="388"/>
      <c r="H116" s="388"/>
      <c r="I116" s="388"/>
      <c r="J116" s="388"/>
      <c r="K116" s="388"/>
      <c r="L116" s="388"/>
      <c r="M116" s="388"/>
      <c r="N116" s="388"/>
      <c r="O116" s="388"/>
      <c r="P116" s="388"/>
      <c r="Q116" s="388"/>
      <c r="R116" s="388"/>
      <c r="S116" s="388"/>
      <c r="T116" s="388"/>
      <c r="U116" s="388"/>
      <c r="V116" s="388"/>
      <c r="W116" s="388"/>
      <c r="X116" s="388"/>
      <c r="Y116" s="388"/>
      <c r="Z116" s="388"/>
      <c r="AA116" s="388"/>
      <c r="AB116" s="388"/>
      <c r="AC116" s="388"/>
      <c r="AD116" s="388"/>
      <c r="AE116" s="388"/>
      <c r="AF116" s="388"/>
      <c r="AG116" s="388"/>
      <c r="AH116" s="388"/>
      <c r="AI116" s="388"/>
      <c r="AJ116" s="388"/>
      <c r="AK116" s="388"/>
      <c r="AL116" s="388"/>
      <c r="AM116" s="388"/>
      <c r="AN116" s="388"/>
      <c r="AO116" s="388"/>
      <c r="AP116" s="388"/>
      <c r="AQ116" s="388"/>
      <c r="AR116" s="388"/>
      <c r="AS116" s="388"/>
    </row>
    <row r="117" spans="1:170" x14ac:dyDescent="0.2">
      <c r="A117" s="388"/>
      <c r="B117" s="388"/>
      <c r="C117" s="388"/>
      <c r="D117" s="388"/>
      <c r="E117" s="388"/>
      <c r="F117" s="388"/>
      <c r="G117" s="388"/>
      <c r="H117" s="388"/>
      <c r="I117" s="388"/>
      <c r="J117" s="388"/>
      <c r="K117" s="388"/>
      <c r="L117" s="388"/>
      <c r="M117" s="388"/>
      <c r="N117" s="388"/>
      <c r="O117" s="388"/>
      <c r="P117" s="388"/>
      <c r="Q117" s="388"/>
      <c r="R117" s="388"/>
      <c r="S117" s="388"/>
      <c r="T117" s="388"/>
      <c r="U117" s="388"/>
      <c r="V117" s="388"/>
      <c r="W117" s="388"/>
      <c r="X117" s="388"/>
      <c r="Y117" s="388"/>
      <c r="Z117" s="388"/>
      <c r="AA117" s="388"/>
      <c r="AB117" s="388"/>
      <c r="AC117" s="388"/>
      <c r="AD117" s="388"/>
      <c r="AE117" s="388"/>
      <c r="AF117" s="388"/>
      <c r="AG117" s="388"/>
      <c r="AH117" s="388"/>
      <c r="AI117" s="388"/>
      <c r="AJ117" s="388"/>
      <c r="AK117" s="388"/>
      <c r="AL117" s="388"/>
      <c r="AM117" s="388"/>
      <c r="AN117" s="388"/>
      <c r="AO117" s="388"/>
      <c r="AP117" s="388"/>
      <c r="AQ117" s="388"/>
      <c r="AR117" s="388"/>
      <c r="AS117" s="388"/>
    </row>
    <row r="118" spans="1:170" x14ac:dyDescent="0.2">
      <c r="A118" s="388"/>
      <c r="B118" s="388"/>
      <c r="C118" s="388"/>
      <c r="D118" s="388"/>
      <c r="E118" s="388"/>
      <c r="F118" s="388"/>
      <c r="G118" s="388"/>
      <c r="H118" s="388"/>
      <c r="I118" s="388"/>
      <c r="J118" s="388"/>
      <c r="K118" s="388"/>
      <c r="L118" s="388"/>
      <c r="M118" s="388"/>
      <c r="N118" s="388"/>
      <c r="O118" s="388"/>
      <c r="P118" s="388"/>
      <c r="Q118" s="388"/>
      <c r="R118" s="388"/>
      <c r="S118" s="388"/>
      <c r="T118" s="388"/>
      <c r="U118" s="388"/>
      <c r="V118" s="388"/>
      <c r="W118" s="388"/>
      <c r="X118" s="388"/>
      <c r="Y118" s="388"/>
      <c r="Z118" s="388"/>
      <c r="AA118" s="388"/>
      <c r="AB118" s="388"/>
      <c r="AC118" s="388"/>
      <c r="AD118" s="388"/>
      <c r="AE118" s="388"/>
      <c r="AF118" s="388"/>
      <c r="AG118" s="388"/>
      <c r="AH118" s="388"/>
      <c r="AI118" s="388"/>
      <c r="AJ118" s="388"/>
      <c r="AK118" s="388"/>
      <c r="AL118" s="388"/>
      <c r="AM118" s="388"/>
      <c r="AN118" s="388"/>
      <c r="AO118" s="388"/>
      <c r="AP118" s="388"/>
      <c r="AQ118" s="388"/>
      <c r="AR118" s="388"/>
      <c r="AS118" s="388"/>
    </row>
    <row r="119" spans="1:170" x14ac:dyDescent="0.2">
      <c r="A119" s="238"/>
      <c r="B119" s="238"/>
      <c r="C119" s="238"/>
      <c r="D119" s="238"/>
      <c r="E119" s="238"/>
      <c r="F119" s="238"/>
      <c r="G119" s="238"/>
      <c r="H119" s="238"/>
      <c r="I119" s="238"/>
      <c r="J119" s="238"/>
      <c r="K119" s="238"/>
      <c r="L119" s="238"/>
      <c r="M119" s="238"/>
      <c r="N119" s="238"/>
    </row>
    <row r="120" spans="1:170" x14ac:dyDescent="0.2">
      <c r="A120" s="238"/>
      <c r="B120" s="238"/>
      <c r="C120" s="238"/>
      <c r="D120" s="238"/>
      <c r="E120" s="238"/>
      <c r="F120" s="238"/>
      <c r="G120" s="238"/>
      <c r="H120" s="238"/>
      <c r="I120" s="238"/>
      <c r="J120" s="238"/>
      <c r="K120" s="238"/>
      <c r="L120" s="238"/>
      <c r="M120" s="238"/>
      <c r="N120" s="238"/>
    </row>
    <row r="121" spans="1:170" x14ac:dyDescent="0.2">
      <c r="A121" s="238"/>
      <c r="B121" s="238"/>
      <c r="C121" s="238"/>
      <c r="D121" s="238"/>
      <c r="E121" s="238"/>
      <c r="F121" s="238"/>
      <c r="G121" s="238"/>
      <c r="H121" s="238"/>
      <c r="I121" s="238"/>
      <c r="J121" s="238"/>
      <c r="K121" s="238"/>
      <c r="L121" s="238"/>
      <c r="M121" s="238"/>
      <c r="N121" s="238"/>
    </row>
    <row r="122" spans="1:170" x14ac:dyDescent="0.2">
      <c r="A122" s="238"/>
      <c r="B122" s="238"/>
      <c r="C122" s="238"/>
      <c r="D122" s="238"/>
      <c r="E122" s="238"/>
      <c r="F122" s="238"/>
      <c r="G122" s="238"/>
      <c r="H122" s="238"/>
      <c r="I122" s="238"/>
      <c r="J122" s="238"/>
      <c r="K122" s="238"/>
      <c r="L122" s="238"/>
      <c r="M122" s="238"/>
      <c r="N122" s="238"/>
    </row>
    <row r="123" spans="1:170" x14ac:dyDescent="0.2">
      <c r="A123" s="238"/>
      <c r="B123" s="238"/>
      <c r="C123" s="238"/>
      <c r="D123" s="238"/>
      <c r="E123" s="238"/>
      <c r="F123" s="238"/>
      <c r="G123" s="238"/>
      <c r="H123" s="238"/>
      <c r="I123" s="238"/>
      <c r="J123" s="238"/>
      <c r="K123" s="238"/>
      <c r="L123" s="238"/>
      <c r="M123" s="238"/>
      <c r="N123" s="238"/>
    </row>
  </sheetData>
  <mergeCells count="86">
    <mergeCell ref="AX21:BB21"/>
    <mergeCell ref="A59:B59"/>
    <mergeCell ref="A116:AS118"/>
    <mergeCell ref="Y97:AN97"/>
    <mergeCell ref="AO97:BG97"/>
    <mergeCell ref="AX57:BL57"/>
    <mergeCell ref="AX59:BA59"/>
    <mergeCell ref="BB59:BI59"/>
    <mergeCell ref="BJ59:BL59"/>
    <mergeCell ref="A92:B92"/>
    <mergeCell ref="A93:B93"/>
    <mergeCell ref="AA57:AE57"/>
    <mergeCell ref="AF57:AH57"/>
    <mergeCell ref="AI57:AJ57"/>
    <mergeCell ref="BH97:CS97"/>
    <mergeCell ref="A76:A82"/>
    <mergeCell ref="ER97:EU97"/>
    <mergeCell ref="FD97:FN97"/>
    <mergeCell ref="DZ97:EQ97"/>
    <mergeCell ref="EV97:FC97"/>
    <mergeCell ref="DD97:DJ97"/>
    <mergeCell ref="DK97:DY97"/>
    <mergeCell ref="CT97:DC97"/>
    <mergeCell ref="A96:AA96"/>
    <mergeCell ref="B97:M97"/>
    <mergeCell ref="N97:X97"/>
    <mergeCell ref="AK57:AN57"/>
    <mergeCell ref="AO57:AT57"/>
    <mergeCell ref="AU57:AW57"/>
    <mergeCell ref="A70:B70"/>
    <mergeCell ref="A71:B71"/>
    <mergeCell ref="V57:Z57"/>
    <mergeCell ref="A58:B58"/>
    <mergeCell ref="A60:B60"/>
    <mergeCell ref="A61:B61"/>
    <mergeCell ref="A62:B62"/>
    <mergeCell ref="A63:B63"/>
    <mergeCell ref="A72:A75"/>
    <mergeCell ref="A83:A88"/>
    <mergeCell ref="A89:A91"/>
    <mergeCell ref="A64:B64"/>
    <mergeCell ref="A65:B65"/>
    <mergeCell ref="A66:B66"/>
    <mergeCell ref="A67:B67"/>
    <mergeCell ref="A68:B68"/>
    <mergeCell ref="A69:B69"/>
    <mergeCell ref="A57:B57"/>
    <mergeCell ref="C57:E57"/>
    <mergeCell ref="F57:I57"/>
    <mergeCell ref="J57:O57"/>
    <mergeCell ref="P57:U57"/>
    <mergeCell ref="BC21:BJ21"/>
    <mergeCell ref="BK21:BQ21"/>
    <mergeCell ref="A38:Y38"/>
    <mergeCell ref="B39:G39"/>
    <mergeCell ref="H39:L39"/>
    <mergeCell ref="M39:S39"/>
    <mergeCell ref="T39:Y39"/>
    <mergeCell ref="AF21:AJ21"/>
    <mergeCell ref="AK21:AN21"/>
    <mergeCell ref="AO21:AS21"/>
    <mergeCell ref="AT21:AW21"/>
    <mergeCell ref="Z39:AE39"/>
    <mergeCell ref="AF39:AI39"/>
    <mergeCell ref="AJ39:AN39"/>
    <mergeCell ref="AO39:AR39"/>
    <mergeCell ref="Y21:AE21"/>
    <mergeCell ref="A20:AB20"/>
    <mergeCell ref="B21:H21"/>
    <mergeCell ref="I21:L21"/>
    <mergeCell ref="M21:S21"/>
    <mergeCell ref="T21:X21"/>
    <mergeCell ref="A1:BO1"/>
    <mergeCell ref="A2:AB2"/>
    <mergeCell ref="B3:F3"/>
    <mergeCell ref="G3:K3"/>
    <mergeCell ref="L3:O3"/>
    <mergeCell ref="P3:W3"/>
    <mergeCell ref="BB3:BI3"/>
    <mergeCell ref="BJ3:BO3"/>
    <mergeCell ref="AE3:AJ3"/>
    <mergeCell ref="AK3:AQ3"/>
    <mergeCell ref="AR3:AT3"/>
    <mergeCell ref="AU3:AX3"/>
    <mergeCell ref="AY3:BA3"/>
    <mergeCell ref="X3:AD3"/>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615C4-EAB5-49FB-8404-954B3431C75A}">
  <dimension ref="A1:BM45"/>
  <sheetViews>
    <sheetView tabSelected="1" topLeftCell="AH1" zoomScaleNormal="100" workbookViewId="0">
      <selection activeCell="BA30" sqref="BA30"/>
    </sheetView>
  </sheetViews>
  <sheetFormatPr defaultColWidth="8.625" defaultRowHeight="11.25" x14ac:dyDescent="0.2"/>
  <cols>
    <col min="1" max="1" width="3.625" style="93" bestFit="1" customWidth="1"/>
    <col min="2" max="2" width="6.25" style="93" bestFit="1" customWidth="1"/>
    <col min="3" max="3" width="5.875" style="93" bestFit="1" customWidth="1"/>
    <col min="4" max="4" width="6.25" style="93" bestFit="1" customWidth="1"/>
    <col min="5" max="5" width="5.875" style="93" bestFit="1" customWidth="1"/>
    <col min="6" max="6" width="6.25" style="93" bestFit="1" customWidth="1"/>
    <col min="7" max="7" width="5.875" style="93" bestFit="1" customWidth="1"/>
    <col min="8" max="8" width="6.25" style="93" bestFit="1" customWidth="1"/>
    <col min="9" max="9" width="5.875" style="93" bestFit="1" customWidth="1"/>
    <col min="10" max="10" width="6.25" style="93" bestFit="1" customWidth="1"/>
    <col min="11" max="11" width="5.875" style="93" bestFit="1" customWidth="1"/>
    <col min="12" max="12" width="6.25" style="93" bestFit="1" customWidth="1"/>
    <col min="13" max="13" width="5.875" style="93" bestFit="1" customWidth="1"/>
    <col min="14" max="14" width="6.25" style="93" bestFit="1" customWidth="1"/>
    <col min="15" max="15" width="5.875" style="93" bestFit="1" customWidth="1"/>
    <col min="16" max="16" width="6.25" style="93" bestFit="1" customWidth="1"/>
    <col min="17" max="17" width="5.875" style="93" bestFit="1" customWidth="1"/>
    <col min="18" max="18" width="6.25" style="93" bestFit="1" customWidth="1"/>
    <col min="19" max="19" width="5.875" style="93" bestFit="1" customWidth="1"/>
    <col min="20" max="20" width="6.25" style="93" bestFit="1" customWidth="1"/>
    <col min="21" max="21" width="5.875" style="93" bestFit="1" customWidth="1"/>
    <col min="22" max="22" width="6.25" style="93" bestFit="1" customWidth="1"/>
    <col min="23" max="23" width="5.875" style="93" bestFit="1" customWidth="1"/>
    <col min="24" max="24" width="8.25" style="93" customWidth="1"/>
    <col min="25" max="25" width="9" style="93" customWidth="1"/>
    <col min="26" max="26" width="9.875" style="93" bestFit="1" customWidth="1"/>
    <col min="27" max="38" width="9.875" style="93" customWidth="1"/>
    <col min="39" max="39" width="7.375" style="93" bestFit="1" customWidth="1"/>
    <col min="40" max="40" width="6.625" style="93" bestFit="1" customWidth="1"/>
    <col min="41" max="41" width="6.5" style="93" bestFit="1" customWidth="1"/>
    <col min="42" max="42" width="6.625" style="93" bestFit="1" customWidth="1"/>
    <col min="43" max="43" width="6.5" style="93" bestFit="1" customWidth="1"/>
    <col min="44" max="44" width="6.625" style="93" bestFit="1" customWidth="1"/>
    <col min="45" max="45" width="6.5" style="93" bestFit="1" customWidth="1"/>
    <col min="46" max="46" width="6.625" style="93" bestFit="1" customWidth="1"/>
    <col min="47" max="47" width="6.5" style="93" bestFit="1" customWidth="1"/>
    <col min="48" max="48" width="6.625" style="93" bestFit="1" customWidth="1"/>
    <col min="49" max="49" width="6.5" style="93" bestFit="1" customWidth="1"/>
    <col min="50" max="50" width="6.625" style="93" bestFit="1" customWidth="1"/>
    <col min="51" max="51" width="8.125" style="93" customWidth="1"/>
    <col min="52" max="52" width="10.625" style="93" bestFit="1" customWidth="1"/>
    <col min="53" max="53" width="7.375" style="93" bestFit="1" customWidth="1"/>
    <col min="54" max="54" width="7.375" style="93" customWidth="1"/>
    <col min="55" max="55" width="8.5" style="93" customWidth="1"/>
    <col min="56" max="56" width="10.625" style="93" customWidth="1"/>
    <col min="57" max="57" width="7.375" style="93" bestFit="1" customWidth="1"/>
    <col min="58" max="58" width="7.625" style="93" customWidth="1"/>
    <col min="59" max="59" width="7.125" style="93" customWidth="1"/>
    <col min="60" max="60" width="10.625" style="93" bestFit="1" customWidth="1"/>
    <col min="61" max="61" width="7.375" style="93" bestFit="1" customWidth="1"/>
    <col min="62" max="62" width="7.25" style="93" customWidth="1"/>
    <col min="63" max="63" width="7.625" style="93" customWidth="1"/>
    <col min="64" max="64" width="10.625" style="93" bestFit="1" customWidth="1"/>
    <col min="65" max="65" width="7.375" style="93" bestFit="1" customWidth="1"/>
    <col min="66" max="16384" width="8.625" style="93"/>
  </cols>
  <sheetData>
    <row r="1" spans="1:65" x14ac:dyDescent="0.2">
      <c r="A1" s="408" t="s">
        <v>283</v>
      </c>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c r="AC1" s="408"/>
      <c r="AD1" s="408"/>
      <c r="AE1" s="408"/>
      <c r="AF1" s="408"/>
      <c r="AG1" s="408"/>
      <c r="AH1" s="408"/>
      <c r="AI1" s="408"/>
      <c r="AJ1" s="408"/>
      <c r="AK1" s="408"/>
      <c r="AL1" s="408"/>
      <c r="AM1" s="408"/>
      <c r="AN1" s="408"/>
      <c r="AO1" s="408"/>
      <c r="AP1" s="408"/>
      <c r="AQ1" s="408"/>
      <c r="AR1" s="408"/>
      <c r="AS1" s="408"/>
      <c r="AT1" s="408"/>
      <c r="AU1" s="408"/>
      <c r="AV1" s="408"/>
      <c r="AW1" s="408"/>
      <c r="AX1" s="408"/>
      <c r="AY1" s="408"/>
      <c r="AZ1" s="408"/>
      <c r="BA1" s="408"/>
      <c r="BB1" s="408"/>
      <c r="BC1" s="408"/>
      <c r="BD1" s="408"/>
      <c r="BE1" s="408"/>
      <c r="BF1" s="408"/>
      <c r="BG1" s="408"/>
      <c r="BH1" s="408"/>
      <c r="BI1" s="408"/>
      <c r="BJ1" s="408"/>
      <c r="BK1" s="408"/>
      <c r="BL1" s="408"/>
      <c r="BM1" s="408"/>
    </row>
    <row r="2" spans="1:65" x14ac:dyDescent="0.2">
      <c r="A2" s="251"/>
      <c r="B2" s="349" t="s">
        <v>284</v>
      </c>
      <c r="C2" s="350"/>
      <c r="D2" s="350" t="s">
        <v>285</v>
      </c>
      <c r="E2" s="350"/>
      <c r="F2" s="350" t="s">
        <v>286</v>
      </c>
      <c r="G2" s="350"/>
      <c r="H2" s="350" t="s">
        <v>287</v>
      </c>
      <c r="I2" s="350"/>
      <c r="J2" s="350" t="s">
        <v>288</v>
      </c>
      <c r="K2" s="350"/>
      <c r="L2" s="350" t="s">
        <v>289</v>
      </c>
      <c r="M2" s="350"/>
      <c r="N2" s="350" t="s">
        <v>290</v>
      </c>
      <c r="O2" s="350"/>
      <c r="P2" s="350" t="s">
        <v>323</v>
      </c>
      <c r="Q2" s="350"/>
      <c r="R2" s="350" t="s">
        <v>324</v>
      </c>
      <c r="S2" s="350"/>
      <c r="T2" s="350" t="s">
        <v>325</v>
      </c>
      <c r="U2" s="350"/>
      <c r="V2" s="350" t="s">
        <v>326</v>
      </c>
      <c r="W2" s="351"/>
      <c r="X2" s="410" t="s">
        <v>327</v>
      </c>
      <c r="Y2" s="410"/>
      <c r="Z2" s="410"/>
      <c r="AA2" s="411"/>
      <c r="AB2" s="415" t="s">
        <v>330</v>
      </c>
      <c r="AC2" s="410"/>
      <c r="AD2" s="410"/>
      <c r="AE2" s="411"/>
      <c r="AF2" s="415" t="s">
        <v>331</v>
      </c>
      <c r="AG2" s="410"/>
      <c r="AH2" s="410"/>
      <c r="AI2" s="411"/>
      <c r="AJ2" s="410" t="s">
        <v>332</v>
      </c>
      <c r="AK2" s="410"/>
      <c r="AL2" s="410"/>
      <c r="AM2" s="411"/>
      <c r="AN2" s="391" t="s">
        <v>335</v>
      </c>
      <c r="AO2" s="391"/>
      <c r="AP2" s="391" t="s">
        <v>336</v>
      </c>
      <c r="AQ2" s="391"/>
      <c r="AR2" s="391" t="s">
        <v>337</v>
      </c>
      <c r="AS2" s="391"/>
      <c r="AT2" s="391" t="s">
        <v>338</v>
      </c>
      <c r="AU2" s="391"/>
      <c r="AV2" s="391" t="s">
        <v>339</v>
      </c>
      <c r="AW2" s="391"/>
      <c r="AX2" s="392" t="s">
        <v>340</v>
      </c>
      <c r="AY2" s="393"/>
      <c r="AZ2" s="393"/>
      <c r="BA2" s="393"/>
      <c r="BB2" s="394" t="s">
        <v>330</v>
      </c>
      <c r="BC2" s="395"/>
      <c r="BD2" s="395"/>
      <c r="BE2" s="395"/>
      <c r="BF2" s="394" t="s">
        <v>331</v>
      </c>
      <c r="BG2" s="395"/>
      <c r="BH2" s="395"/>
      <c r="BI2" s="395"/>
      <c r="BJ2" s="391" t="s">
        <v>332</v>
      </c>
      <c r="BK2" s="391"/>
      <c r="BL2" s="391"/>
      <c r="BM2" s="391"/>
    </row>
    <row r="3" spans="1:65" ht="11.25" customHeight="1" x14ac:dyDescent="0.2">
      <c r="A3" s="251"/>
      <c r="B3" s="349" t="s">
        <v>291</v>
      </c>
      <c r="C3" s="350"/>
      <c r="D3" s="350" t="s">
        <v>291</v>
      </c>
      <c r="E3" s="350"/>
      <c r="F3" s="350" t="s">
        <v>291</v>
      </c>
      <c r="G3" s="350"/>
      <c r="H3" s="350" t="s">
        <v>291</v>
      </c>
      <c r="I3" s="350"/>
      <c r="J3" s="350" t="s">
        <v>292</v>
      </c>
      <c r="K3" s="350"/>
      <c r="L3" s="350" t="s">
        <v>292</v>
      </c>
      <c r="M3" s="350"/>
      <c r="N3" s="350" t="s">
        <v>292</v>
      </c>
      <c r="O3" s="350"/>
      <c r="P3" s="403" t="s">
        <v>292</v>
      </c>
      <c r="Q3" s="403"/>
      <c r="R3" s="403" t="s">
        <v>292</v>
      </c>
      <c r="S3" s="403"/>
      <c r="T3" s="403" t="s">
        <v>292</v>
      </c>
      <c r="U3" s="403"/>
      <c r="V3" s="403" t="s">
        <v>292</v>
      </c>
      <c r="W3" s="352"/>
      <c r="X3" s="414" t="s">
        <v>341</v>
      </c>
      <c r="Y3" s="414"/>
      <c r="Z3" s="414" t="s">
        <v>328</v>
      </c>
      <c r="AA3" s="405" t="s">
        <v>329</v>
      </c>
      <c r="AB3" s="412" t="s">
        <v>341</v>
      </c>
      <c r="AC3" s="412"/>
      <c r="AD3" s="412" t="s">
        <v>328</v>
      </c>
      <c r="AE3" s="405" t="s">
        <v>329</v>
      </c>
      <c r="AF3" s="412" t="s">
        <v>341</v>
      </c>
      <c r="AG3" s="412"/>
      <c r="AH3" s="412" t="s">
        <v>328</v>
      </c>
      <c r="AI3" s="405" t="s">
        <v>329</v>
      </c>
      <c r="AJ3" s="412" t="s">
        <v>341</v>
      </c>
      <c r="AK3" s="412"/>
      <c r="AL3" s="412" t="s">
        <v>328</v>
      </c>
      <c r="AM3" s="405" t="s">
        <v>329</v>
      </c>
      <c r="AN3" s="395" t="s">
        <v>291</v>
      </c>
      <c r="AO3" s="395"/>
      <c r="AP3" s="395" t="s">
        <v>291</v>
      </c>
      <c r="AQ3" s="395"/>
      <c r="AR3" s="395" t="s">
        <v>291</v>
      </c>
      <c r="AS3" s="395"/>
      <c r="AT3" s="395" t="s">
        <v>292</v>
      </c>
      <c r="AU3" s="395"/>
      <c r="AV3" s="395" t="s">
        <v>292</v>
      </c>
      <c r="AW3" s="395"/>
      <c r="AX3" s="400" t="s">
        <v>376</v>
      </c>
      <c r="AY3" s="391"/>
      <c r="AZ3" s="396" t="s">
        <v>328</v>
      </c>
      <c r="BA3" s="401" t="s">
        <v>329</v>
      </c>
      <c r="BB3" s="396" t="s">
        <v>343</v>
      </c>
      <c r="BC3" s="397"/>
      <c r="BD3" s="396" t="s">
        <v>328</v>
      </c>
      <c r="BE3" s="397" t="s">
        <v>329</v>
      </c>
      <c r="BF3" s="396" t="s">
        <v>343</v>
      </c>
      <c r="BG3" s="397"/>
      <c r="BH3" s="397" t="s">
        <v>328</v>
      </c>
      <c r="BI3" s="397" t="s">
        <v>329</v>
      </c>
      <c r="BJ3" s="396" t="s">
        <v>343</v>
      </c>
      <c r="BK3" s="397"/>
      <c r="BL3" s="396" t="s">
        <v>328</v>
      </c>
      <c r="BM3" s="397" t="s">
        <v>329</v>
      </c>
    </row>
    <row r="4" spans="1:65" x14ac:dyDescent="0.2">
      <c r="A4" s="252"/>
      <c r="B4" s="253" t="s">
        <v>120</v>
      </c>
      <c r="C4" s="254" t="s">
        <v>122</v>
      </c>
      <c r="D4" s="255" t="s">
        <v>120</v>
      </c>
      <c r="E4" s="255" t="s">
        <v>122</v>
      </c>
      <c r="F4" s="255" t="s">
        <v>120</v>
      </c>
      <c r="G4" s="255" t="s">
        <v>122</v>
      </c>
      <c r="H4" s="254" t="s">
        <v>120</v>
      </c>
      <c r="I4" s="254" t="s">
        <v>122</v>
      </c>
      <c r="J4" s="254" t="s">
        <v>120</v>
      </c>
      <c r="K4" s="254" t="s">
        <v>122</v>
      </c>
      <c r="L4" s="254" t="s">
        <v>120</v>
      </c>
      <c r="M4" s="254" t="s">
        <v>122</v>
      </c>
      <c r="N4" s="254" t="s">
        <v>120</v>
      </c>
      <c r="O4" s="254" t="s">
        <v>122</v>
      </c>
      <c r="P4" s="254" t="s">
        <v>120</v>
      </c>
      <c r="Q4" s="254" t="s">
        <v>122</v>
      </c>
      <c r="R4" s="254" t="s">
        <v>120</v>
      </c>
      <c r="S4" s="254" t="s">
        <v>122</v>
      </c>
      <c r="T4" s="254" t="s">
        <v>120</v>
      </c>
      <c r="U4" s="254" t="s">
        <v>122</v>
      </c>
      <c r="V4" s="254" t="s">
        <v>120</v>
      </c>
      <c r="W4" s="252" t="s">
        <v>122</v>
      </c>
      <c r="X4" s="254" t="s">
        <v>120</v>
      </c>
      <c r="Y4" s="254" t="s">
        <v>122</v>
      </c>
      <c r="Z4" s="413"/>
      <c r="AA4" s="406"/>
      <c r="AB4" s="254" t="s">
        <v>120</v>
      </c>
      <c r="AC4" s="254" t="s">
        <v>122</v>
      </c>
      <c r="AD4" s="413"/>
      <c r="AE4" s="406"/>
      <c r="AF4" s="254" t="s">
        <v>120</v>
      </c>
      <c r="AG4" s="254" t="s">
        <v>122</v>
      </c>
      <c r="AH4" s="413"/>
      <c r="AI4" s="406"/>
      <c r="AJ4" s="254" t="s">
        <v>120</v>
      </c>
      <c r="AK4" s="254" t="s">
        <v>122</v>
      </c>
      <c r="AL4" s="413"/>
      <c r="AM4" s="406"/>
      <c r="AN4" s="265" t="s">
        <v>120</v>
      </c>
      <c r="AO4" s="265" t="s">
        <v>122</v>
      </c>
      <c r="AP4" s="265" t="s">
        <v>120</v>
      </c>
      <c r="AQ4" s="265" t="s">
        <v>122</v>
      </c>
      <c r="AR4" s="265" t="s">
        <v>120</v>
      </c>
      <c r="AS4" s="265" t="s">
        <v>122</v>
      </c>
      <c r="AT4" s="265" t="s">
        <v>120</v>
      </c>
      <c r="AU4" s="265" t="s">
        <v>122</v>
      </c>
      <c r="AV4" s="265" t="s">
        <v>120</v>
      </c>
      <c r="AW4" s="265" t="s">
        <v>122</v>
      </c>
      <c r="AX4" s="311" t="s">
        <v>120</v>
      </c>
      <c r="AY4" s="296" t="s">
        <v>122</v>
      </c>
      <c r="AZ4" s="400"/>
      <c r="BA4" s="391"/>
      <c r="BB4" s="311" t="s">
        <v>120</v>
      </c>
      <c r="BC4" s="296" t="s">
        <v>122</v>
      </c>
      <c r="BD4" s="398"/>
      <c r="BE4" s="399"/>
      <c r="BF4" s="311" t="s">
        <v>120</v>
      </c>
      <c r="BG4" s="296" t="s">
        <v>122</v>
      </c>
      <c r="BH4" s="399"/>
      <c r="BI4" s="399"/>
      <c r="BJ4" s="311" t="s">
        <v>120</v>
      </c>
      <c r="BK4" s="296" t="s">
        <v>122</v>
      </c>
      <c r="BL4" s="398"/>
      <c r="BM4" s="399"/>
    </row>
    <row r="5" spans="1:65" x14ac:dyDescent="0.2">
      <c r="A5" s="256"/>
      <c r="B5" s="402" t="s">
        <v>293</v>
      </c>
      <c r="C5" s="403"/>
      <c r="D5" s="403"/>
      <c r="E5" s="403"/>
      <c r="F5" s="403"/>
      <c r="G5" s="403"/>
      <c r="H5" s="403"/>
      <c r="I5" s="403"/>
      <c r="J5" s="403"/>
      <c r="K5" s="403"/>
      <c r="L5" s="403"/>
      <c r="M5" s="403"/>
      <c r="N5" s="403"/>
      <c r="O5" s="403"/>
      <c r="P5" s="403"/>
      <c r="Q5" s="403"/>
      <c r="R5" s="403"/>
      <c r="S5" s="403"/>
      <c r="T5" s="403"/>
      <c r="U5" s="403"/>
      <c r="V5" s="403"/>
      <c r="W5" s="403"/>
      <c r="X5" s="403"/>
      <c r="Y5" s="403"/>
      <c r="Z5" s="403"/>
      <c r="AA5" s="404"/>
      <c r="AB5" s="403"/>
      <c r="AC5" s="403"/>
      <c r="AD5" s="403"/>
      <c r="AE5" s="403"/>
      <c r="AF5" s="403"/>
      <c r="AG5" s="403"/>
      <c r="AH5" s="403"/>
      <c r="AI5" s="403"/>
      <c r="AJ5" s="403"/>
      <c r="AK5" s="403"/>
      <c r="AL5" s="403"/>
      <c r="AM5" s="352"/>
      <c r="AN5" s="409" t="s">
        <v>342</v>
      </c>
      <c r="AO5" s="409"/>
      <c r="AP5" s="409"/>
      <c r="AQ5" s="409"/>
      <c r="AR5" s="409"/>
      <c r="AS5" s="409"/>
      <c r="AT5" s="409"/>
      <c r="AU5" s="409"/>
      <c r="AV5" s="409"/>
      <c r="AW5" s="409"/>
      <c r="AX5" s="409"/>
      <c r="AY5" s="409"/>
      <c r="AZ5" s="409"/>
      <c r="BA5" s="409"/>
      <c r="BB5" s="409"/>
      <c r="BC5" s="409"/>
      <c r="BD5" s="409"/>
      <c r="BE5" s="409"/>
      <c r="BF5" s="409"/>
      <c r="BG5" s="409"/>
      <c r="BH5" s="409"/>
      <c r="BI5" s="409"/>
      <c r="BJ5" s="409"/>
      <c r="BK5" s="409"/>
      <c r="BL5" s="409"/>
      <c r="BM5" s="409"/>
    </row>
    <row r="6" spans="1:65" x14ac:dyDescent="0.2">
      <c r="A6" s="257" t="s">
        <v>294</v>
      </c>
      <c r="B6" s="49">
        <v>6.6154146471338144</v>
      </c>
      <c r="C6" s="277">
        <v>1.488539664248439</v>
      </c>
      <c r="D6" s="277">
        <v>4.6823302937749718</v>
      </c>
      <c r="E6" s="278">
        <v>0.7357738922011835</v>
      </c>
      <c r="F6" s="277">
        <v>5.5240304647514318</v>
      </c>
      <c r="G6" s="278">
        <v>0.53783885980242818</v>
      </c>
      <c r="H6" s="277">
        <v>5.6435277851166408</v>
      </c>
      <c r="I6" s="277">
        <v>1.1195239203167973</v>
      </c>
      <c r="J6" s="277">
        <v>6.0707737943277742</v>
      </c>
      <c r="K6" s="278">
        <v>0.9877709739743441</v>
      </c>
      <c r="L6" s="277">
        <v>3.2403620652890579</v>
      </c>
      <c r="M6" s="278">
        <v>0.52740335296114293</v>
      </c>
      <c r="N6" s="277">
        <v>3.8146853193477512</v>
      </c>
      <c r="O6" s="278">
        <v>0.3245622028829615</v>
      </c>
      <c r="P6" s="277">
        <v>4.5172307815469415</v>
      </c>
      <c r="Q6" s="277">
        <v>1.1947941868889826</v>
      </c>
      <c r="R6" s="277">
        <v>3.4201045378046717</v>
      </c>
      <c r="S6" s="278">
        <v>0.31270056137115509</v>
      </c>
      <c r="T6" s="277">
        <v>3.083155796392365</v>
      </c>
      <c r="U6" s="278">
        <v>0.55556659194590741</v>
      </c>
      <c r="V6" s="277">
        <v>3.647697590406823</v>
      </c>
      <c r="W6" s="278">
        <v>0.25885295751101328</v>
      </c>
      <c r="X6" s="279">
        <v>30.605088094473526</v>
      </c>
      <c r="Y6" s="277">
        <v>2.864181344002044</v>
      </c>
      <c r="Z6" s="279">
        <v>35</v>
      </c>
      <c r="AA6" s="287">
        <f>(X6-Z6)/Z6</f>
        <v>-0.12556891158647068</v>
      </c>
      <c r="AB6" s="277">
        <v>3.2311656606156691</v>
      </c>
      <c r="AC6" s="278">
        <v>0.35212964324272644</v>
      </c>
      <c r="AD6" s="277" t="s">
        <v>333</v>
      </c>
      <c r="AE6" s="287"/>
      <c r="AF6" s="277">
        <v>6.0286337019164549</v>
      </c>
      <c r="AG6" s="278">
        <v>0.46271795194587484</v>
      </c>
      <c r="AH6" s="277">
        <v>6</v>
      </c>
      <c r="AI6" s="287">
        <f>(AF6-AH6)/AH6</f>
        <v>4.7722836527424777E-3</v>
      </c>
      <c r="AJ6" s="277">
        <v>4.5656200048376974</v>
      </c>
      <c r="AK6" s="278">
        <v>0.27505754458772447</v>
      </c>
      <c r="AL6" s="277" t="s">
        <v>334</v>
      </c>
      <c r="AM6" s="280"/>
      <c r="AN6" s="211">
        <v>1.6461518140227476</v>
      </c>
      <c r="AO6" s="85">
        <v>0.68869700858457339</v>
      </c>
      <c r="AP6" s="211">
        <v>1.1202057243106291</v>
      </c>
      <c r="AQ6" s="85">
        <v>0.29746353521575558</v>
      </c>
      <c r="AR6" s="211">
        <v>1.4751337298999452</v>
      </c>
      <c r="AS6" s="85">
        <v>0.72370657067527266</v>
      </c>
      <c r="AT6" s="211">
        <v>1.0903071324028799</v>
      </c>
      <c r="AU6" s="85">
        <v>0.2068764905801723</v>
      </c>
      <c r="AV6" s="85">
        <v>0.83272647008976275</v>
      </c>
      <c r="AW6" s="85">
        <v>0.35446550296231888</v>
      </c>
      <c r="AX6" s="83">
        <v>460.97464592041649</v>
      </c>
      <c r="AY6" s="211">
        <v>3.1367414865187637</v>
      </c>
      <c r="AZ6" s="266">
        <v>356</v>
      </c>
      <c r="BA6" s="267">
        <f>(AX6-AZ6)/AZ6</f>
        <v>0.2948726009000463</v>
      </c>
      <c r="BB6" s="211">
        <v>1.4772767638051612</v>
      </c>
      <c r="BC6" s="85">
        <v>0.2043218900707337</v>
      </c>
      <c r="BD6" s="211" t="s">
        <v>333</v>
      </c>
      <c r="BE6" s="267"/>
      <c r="BF6" s="211">
        <v>7.0274129963750847</v>
      </c>
      <c r="BG6" s="85">
        <v>0.56950160470038402</v>
      </c>
      <c r="BH6" s="211">
        <v>6</v>
      </c>
      <c r="BI6" s="267">
        <f>(BF6-BH6)/BH6</f>
        <v>0.17123549939584745</v>
      </c>
      <c r="BJ6" s="211">
        <v>5.0210872224739944</v>
      </c>
      <c r="BK6" s="85">
        <v>0.25871110965678812</v>
      </c>
      <c r="BL6" s="211" t="s">
        <v>334</v>
      </c>
      <c r="BM6" s="267"/>
    </row>
    <row r="7" spans="1:65" x14ac:dyDescent="0.2">
      <c r="A7" s="257" t="s">
        <v>295</v>
      </c>
      <c r="B7" s="49">
        <v>5.8063138341215454</v>
      </c>
      <c r="C7" s="277">
        <v>1.5777443087106839</v>
      </c>
      <c r="D7" s="277">
        <v>9.5277994506182768</v>
      </c>
      <c r="E7" s="277">
        <v>2.132254031423674</v>
      </c>
      <c r="F7" s="281">
        <v>12.085340103669354</v>
      </c>
      <c r="G7" s="277">
        <v>3.7697087260423485</v>
      </c>
      <c r="H7" s="277">
        <v>7.6872490653301657</v>
      </c>
      <c r="I7" s="277">
        <v>1.7198280195673827</v>
      </c>
      <c r="J7" s="277">
        <v>2.2599305586220684</v>
      </c>
      <c r="K7" s="278">
        <v>0.88749605585818259</v>
      </c>
      <c r="L7" s="277">
        <v>3.566786679546631</v>
      </c>
      <c r="M7" s="277">
        <v>1.3413007992015462</v>
      </c>
      <c r="N7" s="277">
        <v>2.7983272010170119</v>
      </c>
      <c r="O7" s="278">
        <v>0.47488009230632877</v>
      </c>
      <c r="P7" s="277">
        <v>2.6293286483948823</v>
      </c>
      <c r="Q7" s="278">
        <v>0.61336843138599051</v>
      </c>
      <c r="R7" s="277">
        <v>1.124272186058461</v>
      </c>
      <c r="S7" s="278">
        <v>0.35561885393413023</v>
      </c>
      <c r="T7" s="277">
        <v>1.6840328343034023</v>
      </c>
      <c r="U7" s="278">
        <v>0.62209549639288964</v>
      </c>
      <c r="V7" s="277">
        <v>2.3316457119923419</v>
      </c>
      <c r="W7" s="278">
        <v>0.65841472427104597</v>
      </c>
      <c r="X7" s="279">
        <v>40.088393240724265</v>
      </c>
      <c r="Y7" s="278">
        <v>0.45709239603705071</v>
      </c>
      <c r="Z7" s="279">
        <v>42</v>
      </c>
      <c r="AA7" s="287">
        <f>(X7-Z7)/Z7</f>
        <v>-4.5514446649422252E-2</v>
      </c>
      <c r="AB7" s="277">
        <v>3.0186567188949929</v>
      </c>
      <c r="AC7" s="278">
        <v>9.7717448188702635E-2</v>
      </c>
      <c r="AD7" s="277">
        <v>3</v>
      </c>
      <c r="AE7" s="287">
        <f>(AB7-AD7)/AD7</f>
        <v>6.2189062983309578E-3</v>
      </c>
      <c r="AF7" s="277">
        <v>9.0564221473073623</v>
      </c>
      <c r="AG7" s="278">
        <v>0.18068830583687898</v>
      </c>
      <c r="AH7" s="277">
        <v>9</v>
      </c>
      <c r="AI7" s="287">
        <f>(AF7-AH7)/AH7</f>
        <v>6.269127478595809E-3</v>
      </c>
      <c r="AJ7" s="277">
        <v>4.3683933111443842</v>
      </c>
      <c r="AK7" s="278">
        <v>9.1049123523050432E-2</v>
      </c>
      <c r="AL7" s="277">
        <v>4.4000000000000004</v>
      </c>
      <c r="AM7" s="280">
        <f>(AJ7-AL7)/AL7</f>
        <v>-7.183338376276392E-3</v>
      </c>
      <c r="AN7" s="211">
        <v>8.9078352697246572</v>
      </c>
      <c r="AO7" s="211">
        <v>1.5879333869566157</v>
      </c>
      <c r="AP7" s="211">
        <v>2.7996486887856635</v>
      </c>
      <c r="AQ7" s="85">
        <v>0.25711067010243344</v>
      </c>
      <c r="AR7" s="211">
        <v>3.4389663178841579</v>
      </c>
      <c r="AS7" s="85">
        <v>0.4043133138432598</v>
      </c>
      <c r="AT7" s="85">
        <v>0.7183227615928599</v>
      </c>
      <c r="AU7" s="85">
        <v>0.16759539406731067</v>
      </c>
      <c r="AV7" s="85">
        <v>0.77919861127586099</v>
      </c>
      <c r="AW7" s="85">
        <v>0.14495362068998802</v>
      </c>
      <c r="AX7" s="83">
        <v>465.51605568816626</v>
      </c>
      <c r="AY7" s="211">
        <v>1.5938979418081787</v>
      </c>
      <c r="AZ7" s="266">
        <v>485</v>
      </c>
      <c r="BA7" s="267">
        <f t="shared" ref="BA7:BA39" si="0">(AX7-AZ7)/AZ7</f>
        <v>-4.0173081055327298E-2</v>
      </c>
      <c r="BB7" s="211">
        <v>3.0408509990633625</v>
      </c>
      <c r="BC7" s="85">
        <v>7.5261047329152203E-2</v>
      </c>
      <c r="BD7" s="211">
        <v>3</v>
      </c>
      <c r="BE7" s="267">
        <f t="shared" ref="BE7:BE39" si="1">(BB7-BD7)/BD7</f>
        <v>1.3616999687787512E-2</v>
      </c>
      <c r="BF7" s="211">
        <v>9.0280691973498186</v>
      </c>
      <c r="BG7" s="85">
        <v>0.20827898408296683</v>
      </c>
      <c r="BH7" s="211">
        <v>9</v>
      </c>
      <c r="BI7" s="267">
        <f t="shared" ref="BI7:BI39" si="2">(BF7-BH7)/BH7</f>
        <v>3.1187997055354012E-3</v>
      </c>
      <c r="BJ7" s="211">
        <v>4.3969998370764145</v>
      </c>
      <c r="BK7" s="85">
        <v>9.1848615065202782E-2</v>
      </c>
      <c r="BL7" s="211">
        <v>4.4000000000000004</v>
      </c>
      <c r="BM7" s="267">
        <f t="shared" ref="BM7:BM39" si="3">(BJ7-BL7)/BL7</f>
        <v>-6.8185520990587435E-4</v>
      </c>
    </row>
    <row r="8" spans="1:65" x14ac:dyDescent="0.2">
      <c r="A8" s="257" t="s">
        <v>296</v>
      </c>
      <c r="B8" s="258">
        <v>2.3837420751554064E-2</v>
      </c>
      <c r="C8" s="278">
        <v>1.5727548397165142E-2</v>
      </c>
      <c r="D8" s="278">
        <v>2.6282616517135222E-2</v>
      </c>
      <c r="E8" s="278">
        <v>8.658624002654965E-3</v>
      </c>
      <c r="F8" s="278">
        <v>2.5357377299404273E-2</v>
      </c>
      <c r="G8" s="278">
        <v>1.2621839340660289E-2</v>
      </c>
      <c r="H8" s="278">
        <v>2.2349374621359282E-2</v>
      </c>
      <c r="I8" s="278">
        <v>1.9055571490122276E-2</v>
      </c>
      <c r="J8" s="278">
        <v>3.0318411579781691E-2</v>
      </c>
      <c r="K8" s="278">
        <v>2.8372177468874264E-2</v>
      </c>
      <c r="L8" s="278">
        <v>2.0644015269924217E-2</v>
      </c>
      <c r="M8" s="278">
        <v>1.9173921738179289E-2</v>
      </c>
      <c r="N8" s="278">
        <v>2.2181683425468331E-2</v>
      </c>
      <c r="O8" s="278">
        <v>1.8797670833465986E-2</v>
      </c>
      <c r="P8" s="278">
        <v>3.1029080575904512E-2</v>
      </c>
      <c r="Q8" s="278">
        <v>1.5590429144059179E-2</v>
      </c>
      <c r="R8" s="278">
        <v>7.7869616719691226E-2</v>
      </c>
      <c r="S8" s="278">
        <v>7.9701685821438356E-2</v>
      </c>
      <c r="T8" s="278">
        <v>2.8308882164360505E-2</v>
      </c>
      <c r="U8" s="278">
        <v>2.1931748073165759E-2</v>
      </c>
      <c r="V8" s="278">
        <v>4.9440221119616934E-2</v>
      </c>
      <c r="W8" s="278">
        <v>6.4893789373465072E-2</v>
      </c>
      <c r="X8" s="279">
        <v>31.659844078026246</v>
      </c>
      <c r="Y8" s="278">
        <v>0.31610476879479138</v>
      </c>
      <c r="Z8" s="279">
        <v>31.4</v>
      </c>
      <c r="AA8" s="287">
        <f>(X8-Z8)/Z8</f>
        <v>8.2752891091161743E-3</v>
      </c>
      <c r="AB8" s="278">
        <v>0.19672050385041739</v>
      </c>
      <c r="AC8" s="278">
        <v>1.6941388942536606E-2</v>
      </c>
      <c r="AD8" s="278">
        <v>0.19700000000000001</v>
      </c>
      <c r="AE8" s="287">
        <f t="shared" ref="AE8:AE15" si="4">(AB8-AD8)/AD8</f>
        <v>-1.4187621806224073E-3</v>
      </c>
      <c r="AF8" s="281">
        <v>47.173298711462358</v>
      </c>
      <c r="AG8" s="278">
        <v>0.60421510508902021</v>
      </c>
      <c r="AH8" s="279">
        <v>47</v>
      </c>
      <c r="AI8" s="287">
        <f t="shared" ref="AI8:AI28" si="5">(AF8-AH8)/AH8</f>
        <v>3.6872066268586875E-3</v>
      </c>
      <c r="AJ8" s="277">
        <v>9.0945422254329493</v>
      </c>
      <c r="AK8" s="278">
        <v>0.15331119091607126</v>
      </c>
      <c r="AL8" s="277">
        <v>9.1999999999999993</v>
      </c>
      <c r="AM8" s="280">
        <f t="shared" ref="AM8:AM39" si="6">(AJ8-AL8)/AL8</f>
        <v>-1.1462801583374998E-2</v>
      </c>
      <c r="AN8" s="85">
        <v>1.1918587798705763E-2</v>
      </c>
      <c r="AO8" s="85">
        <v>4.4020452091257196E-3</v>
      </c>
      <c r="AP8" s="85">
        <v>8.6526244224221904E-3</v>
      </c>
      <c r="AQ8" s="85">
        <v>4.8204785039427135E-3</v>
      </c>
      <c r="AR8" s="85">
        <v>2.6581047416847064E-2</v>
      </c>
      <c r="AS8" s="85">
        <v>3.1394115384636635E-2</v>
      </c>
      <c r="AT8" s="85">
        <v>3.2693415213468559E-2</v>
      </c>
      <c r="AU8" s="85">
        <v>1.8417009301058804E-2</v>
      </c>
      <c r="AV8" s="85">
        <v>1.8639384656720791E-2</v>
      </c>
      <c r="AW8" s="85">
        <v>1.1515546962518946E-2</v>
      </c>
      <c r="AX8" s="83">
        <v>428.5023198649227</v>
      </c>
      <c r="AY8" s="211">
        <v>0.87095103607545121</v>
      </c>
      <c r="AZ8" s="83">
        <v>425.7</v>
      </c>
      <c r="BA8" s="267">
        <f t="shared" si="0"/>
        <v>6.582851456243149E-3</v>
      </c>
      <c r="BB8" s="85">
        <v>0.18258800489030547</v>
      </c>
      <c r="BC8" s="85">
        <v>1.1750768967491734E-2</v>
      </c>
      <c r="BD8" s="85">
        <v>0.19700000000000001</v>
      </c>
      <c r="BE8" s="267">
        <f t="shared" si="1"/>
        <v>-7.3157335582205787E-2</v>
      </c>
      <c r="BF8" s="271">
        <v>47.186796038864188</v>
      </c>
      <c r="BG8" s="85">
        <v>0.5658927937685343</v>
      </c>
      <c r="BH8" s="274">
        <v>47</v>
      </c>
      <c r="BI8" s="267">
        <f t="shared" si="2"/>
        <v>3.9743838056210132E-3</v>
      </c>
      <c r="BJ8" s="211">
        <v>9.1933611149211636</v>
      </c>
      <c r="BK8" s="85">
        <v>0.13361787743056744</v>
      </c>
      <c r="BL8" s="211">
        <v>9.1999999999999993</v>
      </c>
      <c r="BM8" s="267">
        <f t="shared" si="3"/>
        <v>-7.2161794335170646E-4</v>
      </c>
    </row>
    <row r="9" spans="1:65" x14ac:dyDescent="0.2">
      <c r="A9" s="257" t="s">
        <v>297</v>
      </c>
      <c r="B9" s="258">
        <v>0.5166978081796797</v>
      </c>
      <c r="C9" s="278">
        <v>0.4317960071919919</v>
      </c>
      <c r="D9" s="277">
        <v>1.7064191736312087</v>
      </c>
      <c r="E9" s="277">
        <v>0.69608630458814591</v>
      </c>
      <c r="F9" s="277">
        <v>2.4115121325957909</v>
      </c>
      <c r="G9" s="277">
        <v>1.8189416330574257</v>
      </c>
      <c r="H9" s="277">
        <v>1.8463673841681267</v>
      </c>
      <c r="I9" s="277">
        <v>1.1179129161681818</v>
      </c>
      <c r="J9" s="278">
        <v>0.66913400679402857</v>
      </c>
      <c r="K9" s="278">
        <v>0.73848007312484032</v>
      </c>
      <c r="L9" s="278">
        <v>0.79067514743392875</v>
      </c>
      <c r="M9" s="278">
        <v>0.72098501107826096</v>
      </c>
      <c r="N9" s="278">
        <v>0.82195831373729145</v>
      </c>
      <c r="O9" s="278">
        <v>0.87520014068234719</v>
      </c>
      <c r="P9" s="277">
        <v>1.9065182098436735</v>
      </c>
      <c r="Q9" s="277">
        <v>1.4511251874667337</v>
      </c>
      <c r="R9" s="278">
        <v>0.67586533568936868</v>
      </c>
      <c r="S9" s="278">
        <v>0.61315473698948364</v>
      </c>
      <c r="T9" s="278">
        <v>0.23370425831265329</v>
      </c>
      <c r="U9" s="278">
        <v>0.14678164245745301</v>
      </c>
      <c r="V9" s="278">
        <v>0.32927790094596998</v>
      </c>
      <c r="W9" s="278">
        <v>0.391926335805035</v>
      </c>
      <c r="X9" s="279">
        <v>41.001960159300289</v>
      </c>
      <c r="Y9" s="278">
        <v>0.33436224801673881</v>
      </c>
      <c r="Z9" s="279">
        <v>39.700000000000003</v>
      </c>
      <c r="AA9" s="287">
        <f>(X9-Z9)/Z9</f>
        <v>3.2794966229226348E-2</v>
      </c>
      <c r="AB9" s="277">
        <v>6.5078311720931481</v>
      </c>
      <c r="AC9" s="278">
        <v>0.28125235257482284</v>
      </c>
      <c r="AD9" s="277">
        <v>6.5</v>
      </c>
      <c r="AE9" s="287">
        <f t="shared" si="4"/>
        <v>1.2047957066381688E-3</v>
      </c>
      <c r="AF9" s="285">
        <v>683.29100614274455</v>
      </c>
      <c r="AG9" s="277">
        <v>8.0147599734704809</v>
      </c>
      <c r="AH9" s="288">
        <v>683</v>
      </c>
      <c r="AI9" s="287">
        <f t="shared" si="5"/>
        <v>4.2607048718089287E-4</v>
      </c>
      <c r="AJ9" s="285">
        <v>131.39166916697016</v>
      </c>
      <c r="AK9" s="277">
        <v>1.8013390190109893</v>
      </c>
      <c r="AL9" s="288">
        <v>131</v>
      </c>
      <c r="AM9" s="280">
        <f t="shared" si="6"/>
        <v>2.9898409692378676E-3</v>
      </c>
      <c r="AN9" s="85">
        <v>0.26969750902728928</v>
      </c>
      <c r="AO9" s="85">
        <v>5.2674667225318279E-2</v>
      </c>
      <c r="AP9" s="85">
        <v>0.7664017400060773</v>
      </c>
      <c r="AQ9" s="85">
        <v>0.94047075087567256</v>
      </c>
      <c r="AR9" s="85">
        <v>0.22903431384018827</v>
      </c>
      <c r="AS9" s="85">
        <v>8.3099308934469929E-2</v>
      </c>
      <c r="AT9" s="85">
        <v>0.28591881076808506</v>
      </c>
      <c r="AU9" s="85">
        <v>0.2584819447935231</v>
      </c>
      <c r="AV9" s="85">
        <v>0.21454683794308591</v>
      </c>
      <c r="AW9" s="85">
        <v>0.19065547902978128</v>
      </c>
      <c r="AX9" s="83">
        <v>462.32587874828317</v>
      </c>
      <c r="AY9" s="211">
        <v>2.5891990848907245</v>
      </c>
      <c r="AZ9" s="266">
        <v>435</v>
      </c>
      <c r="BA9" s="267">
        <f t="shared" si="0"/>
        <v>6.2818112065018791E-2</v>
      </c>
      <c r="BB9" s="211">
        <v>6.3782587265198218</v>
      </c>
      <c r="BC9" s="85">
        <v>0.18064518701485416</v>
      </c>
      <c r="BD9" s="211">
        <v>6.5</v>
      </c>
      <c r="BE9" s="267">
        <f t="shared" si="1"/>
        <v>-1.8729426689258179E-2</v>
      </c>
      <c r="BF9" s="83">
        <v>685.56372415457372</v>
      </c>
      <c r="BG9" s="85">
        <v>5.1454229349933902</v>
      </c>
      <c r="BH9" s="275">
        <v>683</v>
      </c>
      <c r="BI9" s="267">
        <f t="shared" si="2"/>
        <v>3.7536224810742602E-3</v>
      </c>
      <c r="BJ9" s="83">
        <v>130.88963227631092</v>
      </c>
      <c r="BK9" s="211">
        <v>2.6852014417970258</v>
      </c>
      <c r="BL9" s="275">
        <v>131</v>
      </c>
      <c r="BM9" s="267">
        <f t="shared" si="3"/>
        <v>-8.4250170755023146E-4</v>
      </c>
    </row>
    <row r="10" spans="1:65" x14ac:dyDescent="0.2">
      <c r="A10" s="257" t="s">
        <v>298</v>
      </c>
      <c r="B10" s="258">
        <v>1.3421361047017043E-2</v>
      </c>
      <c r="C10" s="278">
        <v>6.9623364549090587E-3</v>
      </c>
      <c r="D10" s="278">
        <v>4.8164592547464127E-3</v>
      </c>
      <c r="E10" s="278">
        <v>1.437095136014866E-3</v>
      </c>
      <c r="F10" s="278">
        <v>1.3671611980715936E-3</v>
      </c>
      <c r="G10" s="278">
        <v>4.9134932049134969E-4</v>
      </c>
      <c r="H10" s="278">
        <v>1.6650969344386292E-2</v>
      </c>
      <c r="I10" s="278">
        <v>2.7335305587036646E-3</v>
      </c>
      <c r="J10" s="278">
        <v>3.1031129902318205E-3</v>
      </c>
      <c r="K10" s="278">
        <v>1.6013441911475728E-3</v>
      </c>
      <c r="L10" s="278">
        <v>2.3232448491936897E-3</v>
      </c>
      <c r="M10" s="278">
        <v>5.8848832354818875E-4</v>
      </c>
      <c r="N10" s="278">
        <v>9.3235306324949572E-4</v>
      </c>
      <c r="O10" s="278">
        <v>3.67533192601956E-4</v>
      </c>
      <c r="P10" s="278">
        <v>4.2765039190760228E-3</v>
      </c>
      <c r="Q10" s="278">
        <v>2.3823806137164031E-3</v>
      </c>
      <c r="R10" s="278">
        <v>8.179348384853226E-4</v>
      </c>
      <c r="S10" s="278">
        <v>3.9578393782339422E-4</v>
      </c>
      <c r="T10" s="278">
        <v>2.3877044482919275E-3</v>
      </c>
      <c r="U10" s="278">
        <v>1.9566063657845204E-3</v>
      </c>
      <c r="V10" s="278">
        <v>2.2659486647922831E-3</v>
      </c>
      <c r="W10" s="278">
        <v>1.8973800303296294E-3</v>
      </c>
      <c r="X10" s="279">
        <v>38.70139324533087</v>
      </c>
      <c r="Y10" s="277">
        <v>1.0747855869523004</v>
      </c>
      <c r="Z10" s="279">
        <v>37.79</v>
      </c>
      <c r="AA10" s="287">
        <f t="shared" ref="AA10:AA14" si="7">(X10-Z10)/Z10</f>
        <v>2.411731265760441E-2</v>
      </c>
      <c r="AB10" s="278">
        <v>3.0624507567501218E-2</v>
      </c>
      <c r="AC10" s="278">
        <v>2.640212599615395E-3</v>
      </c>
      <c r="AD10" s="278">
        <v>0.03</v>
      </c>
      <c r="AE10" s="287">
        <f t="shared" si="4"/>
        <v>2.0816918916707318E-2</v>
      </c>
      <c r="AF10" s="277">
        <v>5.9210729515247182</v>
      </c>
      <c r="AG10" s="278">
        <v>9.326121585052885E-2</v>
      </c>
      <c r="AH10" s="277">
        <v>5.9</v>
      </c>
      <c r="AI10" s="287">
        <f t="shared" si="5"/>
        <v>3.5716866991047265E-3</v>
      </c>
      <c r="AJ10" s="277">
        <v>1.2083553582504891</v>
      </c>
      <c r="AK10" s="278">
        <v>2.8180551451907114E-2</v>
      </c>
      <c r="AL10" s="277">
        <v>1.22</v>
      </c>
      <c r="AM10" s="280">
        <f t="shared" si="6"/>
        <v>-9.5447883192711913E-3</v>
      </c>
      <c r="AN10" s="85">
        <v>9.3494834564883075E-4</v>
      </c>
      <c r="AO10" s="85">
        <v>4.2333541997166985E-4</v>
      </c>
      <c r="AP10" s="85">
        <v>2.9053088023231052E-3</v>
      </c>
      <c r="AQ10" s="85">
        <v>4.7290142686218548E-4</v>
      </c>
      <c r="AR10" s="85">
        <v>1.2816307855151683E-3</v>
      </c>
      <c r="AS10" s="85">
        <v>8.6610467046159502E-4</v>
      </c>
      <c r="AT10" s="268" t="s">
        <v>209</v>
      </c>
      <c r="AU10" s="268" t="s">
        <v>209</v>
      </c>
      <c r="AV10" s="85">
        <v>7.3857505864855844E-4</v>
      </c>
      <c r="AW10" s="268" t="s">
        <v>209</v>
      </c>
      <c r="AX10" s="83">
        <v>490.73352092022446</v>
      </c>
      <c r="AY10" s="211">
        <v>3.724972544035277</v>
      </c>
      <c r="AZ10" s="83">
        <v>457.2</v>
      </c>
      <c r="BA10" s="267">
        <f t="shared" si="0"/>
        <v>7.3345408836886436E-2</v>
      </c>
      <c r="BB10" s="85">
        <v>3.4976605499639928E-2</v>
      </c>
      <c r="BC10" s="85">
        <v>5.7826110897300463E-3</v>
      </c>
      <c r="BD10" s="85">
        <v>0.03</v>
      </c>
      <c r="BE10" s="267">
        <f t="shared" si="1"/>
        <v>0.16588684998799763</v>
      </c>
      <c r="BF10" s="211">
        <v>5.930681002819588</v>
      </c>
      <c r="BG10" s="85">
        <v>8.7225742948726301E-2</v>
      </c>
      <c r="BH10" s="211">
        <v>5.9</v>
      </c>
      <c r="BI10" s="267">
        <f t="shared" si="2"/>
        <v>5.2001699694216325E-3</v>
      </c>
      <c r="BJ10" s="211">
        <v>1.2084212363095068</v>
      </c>
      <c r="BK10" s="85">
        <v>2.230096398158099E-2</v>
      </c>
      <c r="BL10" s="211">
        <v>1.22</v>
      </c>
      <c r="BM10" s="267">
        <f t="shared" si="3"/>
        <v>-9.4907899102402906E-3</v>
      </c>
    </row>
    <row r="11" spans="1:65" x14ac:dyDescent="0.2">
      <c r="A11" s="257" t="s">
        <v>299</v>
      </c>
      <c r="B11" s="258">
        <v>7.1447940871384686E-3</v>
      </c>
      <c r="C11" s="278">
        <v>2.3681446226869393E-3</v>
      </c>
      <c r="D11" s="278">
        <v>1.8971775271300936E-3</v>
      </c>
      <c r="E11" s="278">
        <v>6.7844471498064657E-4</v>
      </c>
      <c r="F11" s="278">
        <v>4.5691221828366331E-3</v>
      </c>
      <c r="G11" s="278">
        <v>1.49364931720507E-3</v>
      </c>
      <c r="H11" s="278">
        <v>1.4073691131542637E-2</v>
      </c>
      <c r="I11" s="278">
        <v>3.4907517295100477E-3</v>
      </c>
      <c r="J11" s="278">
        <v>2.7755491152337331E-3</v>
      </c>
      <c r="K11" s="278">
        <v>1.1896318698670432E-3</v>
      </c>
      <c r="L11" s="282" t="s">
        <v>209</v>
      </c>
      <c r="M11" s="282" t="s">
        <v>209</v>
      </c>
      <c r="N11" s="278">
        <v>1.3486586168597364E-3</v>
      </c>
      <c r="O11" s="278">
        <v>4.4768283042816192E-4</v>
      </c>
      <c r="P11" s="278">
        <v>2.5390479161786356E-3</v>
      </c>
      <c r="Q11" s="278">
        <v>1.4187378339244158E-3</v>
      </c>
      <c r="R11" s="278">
        <v>1.3096876806328809E-3</v>
      </c>
      <c r="S11" s="278">
        <v>7.8460975055845233E-4</v>
      </c>
      <c r="T11" s="282" t="s">
        <v>209</v>
      </c>
      <c r="U11" s="282" t="s">
        <v>209</v>
      </c>
      <c r="V11" s="283">
        <v>1.2142492572727798E-3</v>
      </c>
      <c r="W11" s="283">
        <v>4.8335251555356847E-4</v>
      </c>
      <c r="X11" s="279">
        <v>37.740789248057006</v>
      </c>
      <c r="Y11" s="278">
        <v>0.4963618086429703</v>
      </c>
      <c r="Z11" s="279">
        <v>37.380000000000003</v>
      </c>
      <c r="AA11" s="287">
        <f t="shared" si="7"/>
        <v>9.6519327998128134E-3</v>
      </c>
      <c r="AB11" s="278">
        <v>1.6560098003465726E-2</v>
      </c>
      <c r="AC11" s="278">
        <v>5.3621934957807319E-3</v>
      </c>
      <c r="AD11" s="278">
        <v>2.3E-2</v>
      </c>
      <c r="AE11" s="287">
        <f t="shared" si="4"/>
        <v>-0.279995738979751</v>
      </c>
      <c r="AF11" s="277">
        <v>1.6903135100368938</v>
      </c>
      <c r="AG11" s="278">
        <v>3.1541560095056598E-2</v>
      </c>
      <c r="AH11" s="277">
        <v>1.69</v>
      </c>
      <c r="AI11" s="287">
        <f t="shared" si="5"/>
        <v>1.8550889757031844E-4</v>
      </c>
      <c r="AJ11" s="278">
        <v>0.41567931870590547</v>
      </c>
      <c r="AK11" s="278">
        <v>1.3720116924127147E-2</v>
      </c>
      <c r="AL11" s="278">
        <v>0.40300000000000002</v>
      </c>
      <c r="AM11" s="280">
        <f t="shared" si="6"/>
        <v>3.1462329295050717E-2</v>
      </c>
      <c r="AN11" s="85">
        <v>1.7819700430719578E-3</v>
      </c>
      <c r="AO11" s="85">
        <v>1.2856383722305955E-3</v>
      </c>
      <c r="AP11" s="85">
        <v>1.8628438552544349E-3</v>
      </c>
      <c r="AQ11" s="85">
        <v>6.2588825896918909E-4</v>
      </c>
      <c r="AR11" s="85">
        <v>1.0781214466882734E-3</v>
      </c>
      <c r="AS11" s="85">
        <v>5.3486921092556552E-4</v>
      </c>
      <c r="AT11" s="85">
        <v>5.5982025819507073E-4</v>
      </c>
      <c r="AU11" s="268" t="s">
        <v>209</v>
      </c>
      <c r="AV11" s="268" t="s">
        <v>209</v>
      </c>
      <c r="AW11" s="268" t="s">
        <v>209</v>
      </c>
      <c r="AX11" s="83">
        <v>457.18140776910985</v>
      </c>
      <c r="AY11" s="211">
        <v>8.8402490118963968</v>
      </c>
      <c r="AZ11" s="83">
        <v>461.5</v>
      </c>
      <c r="BA11" s="267">
        <f t="shared" si="0"/>
        <v>-9.3577296443990172E-3</v>
      </c>
      <c r="BB11" s="85">
        <v>2.261245053375726E-2</v>
      </c>
      <c r="BC11" s="85">
        <v>5.1123818703620932E-3</v>
      </c>
      <c r="BD11" s="85">
        <v>2.3E-2</v>
      </c>
      <c r="BE11" s="267">
        <f t="shared" si="1"/>
        <v>-1.6849976793162601E-2</v>
      </c>
      <c r="BF11" s="211">
        <v>1.6758420688411522</v>
      </c>
      <c r="BG11" s="85">
        <v>2.5068448669185645E-2</v>
      </c>
      <c r="BH11" s="211">
        <v>1.69</v>
      </c>
      <c r="BI11" s="267">
        <f t="shared" si="2"/>
        <v>-8.3774740584898113E-3</v>
      </c>
      <c r="BJ11" s="211">
        <v>0.42521775605689655</v>
      </c>
      <c r="BK11" s="85">
        <v>1.8063546774183131E-2</v>
      </c>
      <c r="BL11" s="85">
        <v>0.40300000000000002</v>
      </c>
      <c r="BM11" s="267">
        <f t="shared" si="3"/>
        <v>5.5130908329768039E-2</v>
      </c>
    </row>
    <row r="12" spans="1:65" x14ac:dyDescent="0.2">
      <c r="A12" s="257" t="s">
        <v>300</v>
      </c>
      <c r="B12" s="258">
        <v>1.0551794449123356E-2</v>
      </c>
      <c r="C12" s="278">
        <v>3.3631554013652809E-3</v>
      </c>
      <c r="D12" s="278">
        <v>7.0242779417293531E-3</v>
      </c>
      <c r="E12" s="278">
        <v>3.4539577917483875E-3</v>
      </c>
      <c r="F12" s="278">
        <v>3.801994193586187E-3</v>
      </c>
      <c r="G12" s="278">
        <v>2.2564658832360338E-3</v>
      </c>
      <c r="H12" s="278">
        <v>8.1337695022016834E-2</v>
      </c>
      <c r="I12" s="278">
        <v>1.4090323728597854E-2</v>
      </c>
      <c r="J12" s="278">
        <v>2.1498524230586135E-2</v>
      </c>
      <c r="K12" s="278">
        <v>2.0029882698646626E-2</v>
      </c>
      <c r="L12" s="278">
        <v>4.0176183632249039E-3</v>
      </c>
      <c r="M12" s="278">
        <v>2.6910478008779493E-3</v>
      </c>
      <c r="N12" s="278">
        <v>7.2435376992863714E-3</v>
      </c>
      <c r="O12" s="278">
        <v>3.9852640082602177E-3</v>
      </c>
      <c r="P12" s="278">
        <v>3.0670812304086113E-2</v>
      </c>
      <c r="Q12" s="278">
        <v>2.1219961148727474E-2</v>
      </c>
      <c r="R12" s="278">
        <v>2.6511464042984698E-3</v>
      </c>
      <c r="S12" s="278">
        <v>1.2865563422587056E-3</v>
      </c>
      <c r="T12" s="278">
        <v>3.7820944043696542E-3</v>
      </c>
      <c r="U12" s="278">
        <v>3.8879848280266856E-3</v>
      </c>
      <c r="V12" s="278">
        <v>3.2685514118781819E-3</v>
      </c>
      <c r="W12" s="278">
        <v>9.9609582257012465E-4</v>
      </c>
      <c r="X12" s="279">
        <v>41.967968837922108</v>
      </c>
      <c r="Y12" s="278">
        <v>0.42515775540261408</v>
      </c>
      <c r="Z12" s="279">
        <v>40</v>
      </c>
      <c r="AA12" s="287">
        <f t="shared" si="7"/>
        <v>4.9199220948052694E-2</v>
      </c>
      <c r="AB12" s="278">
        <v>0.54074171115653002</v>
      </c>
      <c r="AC12" s="278">
        <v>1.9214201967666437E-2</v>
      </c>
      <c r="AD12" s="278">
        <v>0.52</v>
      </c>
      <c r="AE12" s="287">
        <f t="shared" si="4"/>
        <v>3.9887906070250015E-2</v>
      </c>
      <c r="AF12" s="281">
        <v>12.559906762281241</v>
      </c>
      <c r="AG12" s="278">
        <v>0.16438519048490075</v>
      </c>
      <c r="AH12" s="279">
        <v>12.5</v>
      </c>
      <c r="AI12" s="287">
        <f t="shared" si="5"/>
        <v>4.7925409824992474E-3</v>
      </c>
      <c r="AJ12" s="281">
        <v>18.377300207164826</v>
      </c>
      <c r="AK12" s="278">
        <v>0.23545413077541463</v>
      </c>
      <c r="AL12" s="279">
        <v>18.3</v>
      </c>
      <c r="AM12" s="280">
        <f t="shared" si="6"/>
        <v>4.2240550363292348E-3</v>
      </c>
      <c r="AN12" s="268" t="s">
        <v>209</v>
      </c>
      <c r="AO12" s="268" t="s">
        <v>209</v>
      </c>
      <c r="AP12" s="85">
        <v>4.4221453922851242E-3</v>
      </c>
      <c r="AQ12" s="85">
        <v>2.63967097682276E-3</v>
      </c>
      <c r="AR12" s="85">
        <v>6.4602578729496766E-3</v>
      </c>
      <c r="AS12" s="268" t="s">
        <v>209</v>
      </c>
      <c r="AT12" s="269">
        <v>5.292689535253285E-3</v>
      </c>
      <c r="AU12" s="269">
        <v>4.1705619822383242E-3</v>
      </c>
      <c r="AV12" s="269">
        <v>3.0752532996973724E-3</v>
      </c>
      <c r="AW12" s="269">
        <v>3.6209712939449615E-5</v>
      </c>
      <c r="AX12" s="83">
        <v>522.25734028079296</v>
      </c>
      <c r="AY12" s="211">
        <v>5.8667558872627632</v>
      </c>
      <c r="AZ12" s="83">
        <v>419</v>
      </c>
      <c r="BA12" s="267">
        <f t="shared" si="0"/>
        <v>0.24643756630260849</v>
      </c>
      <c r="BB12" s="85">
        <v>0.52981703755841658</v>
      </c>
      <c r="BC12" s="85">
        <v>1.6042892068438269E-2</v>
      </c>
      <c r="BD12" s="85">
        <v>0.52</v>
      </c>
      <c r="BE12" s="267">
        <f t="shared" si="1"/>
        <v>1.8878918381570315E-2</v>
      </c>
      <c r="BF12" s="271">
        <v>12.642778658598955</v>
      </c>
      <c r="BG12" s="85">
        <v>0.10545768523344259</v>
      </c>
      <c r="BH12" s="274">
        <v>12.5</v>
      </c>
      <c r="BI12" s="267">
        <f t="shared" si="2"/>
        <v>1.1422292687916382E-2</v>
      </c>
      <c r="BJ12" s="271">
        <v>18.410739504075821</v>
      </c>
      <c r="BK12" s="85">
        <v>0.22192744276484391</v>
      </c>
      <c r="BL12" s="274">
        <v>18.3</v>
      </c>
      <c r="BM12" s="267">
        <f t="shared" si="3"/>
        <v>6.0513390205366056E-3</v>
      </c>
    </row>
    <row r="13" spans="1:65" x14ac:dyDescent="0.2">
      <c r="A13" s="257" t="s">
        <v>301</v>
      </c>
      <c r="B13" s="258">
        <v>1.6285029258006434E-3</v>
      </c>
      <c r="C13" s="278">
        <v>5.2383099274874571E-4</v>
      </c>
      <c r="D13" s="278">
        <v>1.5853665287802684E-3</v>
      </c>
      <c r="E13" s="278">
        <v>4.5003689663114499E-4</v>
      </c>
      <c r="F13" s="282" t="s">
        <v>209</v>
      </c>
      <c r="G13" s="282" t="s">
        <v>209</v>
      </c>
      <c r="H13" s="278">
        <v>7.4781676364408297E-3</v>
      </c>
      <c r="I13" s="278">
        <v>9.7910989794284457E-4</v>
      </c>
      <c r="J13" s="278">
        <v>1.8969046500313808E-3</v>
      </c>
      <c r="K13" s="278">
        <v>1.3002460086143273E-3</v>
      </c>
      <c r="L13" s="282" t="s">
        <v>209</v>
      </c>
      <c r="M13" s="282" t="s">
        <v>209</v>
      </c>
      <c r="N13" s="282" t="s">
        <v>209</v>
      </c>
      <c r="O13" s="282" t="s">
        <v>209</v>
      </c>
      <c r="P13" s="278">
        <v>1.2735732329859455E-3</v>
      </c>
      <c r="Q13" s="278">
        <v>4.0380053898157834E-4</v>
      </c>
      <c r="R13" s="282" t="s">
        <v>209</v>
      </c>
      <c r="S13" s="282" t="s">
        <v>209</v>
      </c>
      <c r="T13" s="282" t="s">
        <v>209</v>
      </c>
      <c r="U13" s="282" t="s">
        <v>209</v>
      </c>
      <c r="V13" s="282" t="s">
        <v>209</v>
      </c>
      <c r="W13" s="282" t="s">
        <v>209</v>
      </c>
      <c r="X13" s="279">
        <v>41.304539372264585</v>
      </c>
      <c r="Y13" s="277">
        <v>1.1116279214874827</v>
      </c>
      <c r="Z13" s="279">
        <v>40</v>
      </c>
      <c r="AA13" s="287">
        <f t="shared" si="7"/>
        <v>3.2613484306614635E-2</v>
      </c>
      <c r="AB13" s="278">
        <v>3.7114264446929085E-2</v>
      </c>
      <c r="AC13" s="278">
        <v>4.6193181677708101E-3</v>
      </c>
      <c r="AD13" s="278">
        <v>3.5999999999999997E-2</v>
      </c>
      <c r="AE13" s="287">
        <f t="shared" si="4"/>
        <v>3.0951790192474661E-2</v>
      </c>
      <c r="AF13" s="278">
        <v>0.78362159421934141</v>
      </c>
      <c r="AG13" s="278">
        <v>1.571880826904927E-2</v>
      </c>
      <c r="AH13" s="278">
        <v>0.78</v>
      </c>
      <c r="AI13" s="287">
        <f t="shared" si="5"/>
        <v>4.643069511976133E-3</v>
      </c>
      <c r="AJ13" s="277">
        <v>1.156070266375681</v>
      </c>
      <c r="AK13" s="278">
        <v>2.1736336180653029E-2</v>
      </c>
      <c r="AL13" s="277">
        <v>1.1499999999999999</v>
      </c>
      <c r="AM13" s="280">
        <f t="shared" si="6"/>
        <v>5.2784925005922509E-3</v>
      </c>
      <c r="AN13" s="268" t="s">
        <v>209</v>
      </c>
      <c r="AO13" s="268" t="s">
        <v>209</v>
      </c>
      <c r="AP13" s="85">
        <v>1.0962229451311513E-3</v>
      </c>
      <c r="AQ13" s="85">
        <v>5.8957437337309388E-4</v>
      </c>
      <c r="AR13" s="268" t="s">
        <v>209</v>
      </c>
      <c r="AS13" s="268" t="s">
        <v>209</v>
      </c>
      <c r="AT13" s="269">
        <v>8.4551771953519797E-4</v>
      </c>
      <c r="AU13" s="268" t="s">
        <v>209</v>
      </c>
      <c r="AV13" s="268" t="s">
        <v>209</v>
      </c>
      <c r="AW13" s="268" t="s">
        <v>209</v>
      </c>
      <c r="AX13" s="83">
        <v>518.55193303005046</v>
      </c>
      <c r="AY13" s="211">
        <v>3.5152453596288473</v>
      </c>
      <c r="AZ13" s="83">
        <v>452</v>
      </c>
      <c r="BA13" s="267">
        <f t="shared" si="0"/>
        <v>0.14723878988949218</v>
      </c>
      <c r="BB13" s="85">
        <v>4.2630832776604968E-2</v>
      </c>
      <c r="BC13" s="85">
        <v>5.9927540057286583E-3</v>
      </c>
      <c r="BD13" s="85">
        <v>3.5999999999999997E-2</v>
      </c>
      <c r="BE13" s="267">
        <f t="shared" si="1"/>
        <v>0.1841897993501381</v>
      </c>
      <c r="BF13" s="211">
        <v>0.79205452424996126</v>
      </c>
      <c r="BG13" s="85">
        <v>1.8211203520248898E-2</v>
      </c>
      <c r="BH13" s="85">
        <v>0.78</v>
      </c>
      <c r="BI13" s="267">
        <f t="shared" si="2"/>
        <v>1.5454518269181063E-2</v>
      </c>
      <c r="BJ13" s="211">
        <v>1.1501676184955623</v>
      </c>
      <c r="BK13" s="85">
        <v>2.4363762050106711E-2</v>
      </c>
      <c r="BL13" s="211">
        <v>1.1499999999999999</v>
      </c>
      <c r="BM13" s="267">
        <f t="shared" si="3"/>
        <v>1.4575521353247777E-4</v>
      </c>
    </row>
    <row r="14" spans="1:65" x14ac:dyDescent="0.2">
      <c r="A14" s="257" t="s">
        <v>302</v>
      </c>
      <c r="B14" s="258">
        <v>0.33786621355592367</v>
      </c>
      <c r="C14" s="278">
        <v>9.4747910476610686E-2</v>
      </c>
      <c r="D14" s="278">
        <v>0.10005336881724665</v>
      </c>
      <c r="E14" s="278">
        <v>2.386432544018377E-2</v>
      </c>
      <c r="F14" s="278">
        <v>2.6038512631351103E-2</v>
      </c>
      <c r="G14" s="278">
        <v>6.4318030782583024E-3</v>
      </c>
      <c r="H14" s="278">
        <v>0.26716569139424484</v>
      </c>
      <c r="I14" s="278">
        <v>3.2356472862006311E-2</v>
      </c>
      <c r="J14" s="282" t="s">
        <v>209</v>
      </c>
      <c r="K14" s="282" t="s">
        <v>209</v>
      </c>
      <c r="L14" s="282" t="s">
        <v>209</v>
      </c>
      <c r="M14" s="282" t="s">
        <v>209</v>
      </c>
      <c r="N14" s="282" t="s">
        <v>209</v>
      </c>
      <c r="O14" s="282" t="s">
        <v>209</v>
      </c>
      <c r="P14" s="282" t="s">
        <v>209</v>
      </c>
      <c r="Q14" s="282" t="s">
        <v>209</v>
      </c>
      <c r="R14" s="282" t="s">
        <v>209</v>
      </c>
      <c r="S14" s="282" t="s">
        <v>209</v>
      </c>
      <c r="T14" s="278">
        <v>2.3391872326078496E-3</v>
      </c>
      <c r="U14" s="278">
        <v>8.8163969633163963E-4</v>
      </c>
      <c r="V14" s="282" t="s">
        <v>209</v>
      </c>
      <c r="W14" s="282" t="s">
        <v>209</v>
      </c>
      <c r="X14" s="279">
        <v>37.254876925804304</v>
      </c>
      <c r="Y14" s="278">
        <v>0.41560813264793001</v>
      </c>
      <c r="Z14" s="279">
        <v>35.799999999999997</v>
      </c>
      <c r="AA14" s="287">
        <f t="shared" si="7"/>
        <v>4.0639020273863319E-2</v>
      </c>
      <c r="AB14" s="278">
        <v>0.58693800033574262</v>
      </c>
      <c r="AC14" s="278">
        <v>2.4327341511598464E-2</v>
      </c>
      <c r="AD14" s="278">
        <v>0.60899999999999999</v>
      </c>
      <c r="AE14" s="287">
        <f t="shared" si="4"/>
        <v>-3.6226600433920148E-2</v>
      </c>
      <c r="AF14" s="281">
        <v>24.938024893698039</v>
      </c>
      <c r="AG14" s="278">
        <v>0.30478446393861153</v>
      </c>
      <c r="AH14" s="279">
        <v>24.7</v>
      </c>
      <c r="AI14" s="287">
        <f t="shared" si="5"/>
        <v>9.6366353723902586E-3</v>
      </c>
      <c r="AJ14" s="281">
        <v>15.129257844519806</v>
      </c>
      <c r="AK14" s="278">
        <v>0.22974737291626776</v>
      </c>
      <c r="AL14" s="279">
        <v>15.2</v>
      </c>
      <c r="AM14" s="280">
        <f t="shared" si="6"/>
        <v>-4.6540891763285032E-3</v>
      </c>
      <c r="AN14" s="85">
        <v>6.0255334513577029E-2</v>
      </c>
      <c r="AO14" s="85">
        <v>9.5579145676249824E-3</v>
      </c>
      <c r="AP14" s="85">
        <v>0.13835105418878957</v>
      </c>
      <c r="AQ14" s="85">
        <v>1.1052779400046791E-2</v>
      </c>
      <c r="AR14" s="85">
        <v>4.4426536607433134E-2</v>
      </c>
      <c r="AS14" s="85">
        <v>6.1610452339269008E-3</v>
      </c>
      <c r="AT14" s="268" t="s">
        <v>209</v>
      </c>
      <c r="AU14" s="268" t="s">
        <v>209</v>
      </c>
      <c r="AV14" s="268" t="s">
        <v>209</v>
      </c>
      <c r="AW14" s="268" t="s">
        <v>209</v>
      </c>
      <c r="AX14" s="83">
        <v>467.83924053009929</v>
      </c>
      <c r="AY14" s="211">
        <v>1.793185122049628</v>
      </c>
      <c r="AZ14" s="83">
        <v>457</v>
      </c>
      <c r="BA14" s="267">
        <f t="shared" si="0"/>
        <v>2.371825061290873E-2</v>
      </c>
      <c r="BB14" s="85">
        <v>0.59601922733216195</v>
      </c>
      <c r="BC14" s="85">
        <v>7.5301689349876952E-3</v>
      </c>
      <c r="BD14" s="85">
        <v>0.60899999999999999</v>
      </c>
      <c r="BE14" s="267">
        <f t="shared" si="1"/>
        <v>-2.131489764833832E-2</v>
      </c>
      <c r="BF14" s="271">
        <v>24.99712077421432</v>
      </c>
      <c r="BG14" s="85">
        <v>0.21520673770341878</v>
      </c>
      <c r="BH14" s="274">
        <v>24.7</v>
      </c>
      <c r="BI14" s="267">
        <f t="shared" si="2"/>
        <v>1.2029181142280191E-2</v>
      </c>
      <c r="BJ14" s="271">
        <v>15.161244906630435</v>
      </c>
      <c r="BK14" s="85">
        <v>0.17611930833137254</v>
      </c>
      <c r="BL14" s="274">
        <v>15.2</v>
      </c>
      <c r="BM14" s="267">
        <f t="shared" si="3"/>
        <v>-2.5496771953660933E-3</v>
      </c>
    </row>
    <row r="15" spans="1:65" x14ac:dyDescent="0.2">
      <c r="A15" s="257" t="s">
        <v>303</v>
      </c>
      <c r="B15" s="258">
        <v>0.8828678112802183</v>
      </c>
      <c r="C15" s="278">
        <v>0.22262577525601557</v>
      </c>
      <c r="D15" s="278">
        <v>0.30353001743088165</v>
      </c>
      <c r="E15" s="278">
        <v>5.9900784397230587E-2</v>
      </c>
      <c r="F15" s="278">
        <v>3.222292115231818E-2</v>
      </c>
      <c r="G15" s="278">
        <v>7.0021189865514862E-3</v>
      </c>
      <c r="H15" s="278">
        <v>0.46376625130538712</v>
      </c>
      <c r="I15" s="278">
        <v>5.983866980056738E-2</v>
      </c>
      <c r="J15" s="282" t="s">
        <v>209</v>
      </c>
      <c r="K15" s="282" t="s">
        <v>209</v>
      </c>
      <c r="L15" s="282" t="s">
        <v>209</v>
      </c>
      <c r="M15" s="282" t="s">
        <v>209</v>
      </c>
      <c r="N15" s="282" t="s">
        <v>209</v>
      </c>
      <c r="O15" s="282" t="s">
        <v>209</v>
      </c>
      <c r="P15" s="282" t="s">
        <v>209</v>
      </c>
      <c r="Q15" s="282" t="s">
        <v>209</v>
      </c>
      <c r="R15" s="282" t="s">
        <v>209</v>
      </c>
      <c r="S15" s="282" t="s">
        <v>209</v>
      </c>
      <c r="T15" s="278">
        <v>2.7277379349452749E-3</v>
      </c>
      <c r="U15" s="278">
        <v>1.3853813089066819E-3</v>
      </c>
      <c r="V15" s="282" t="s">
        <v>209</v>
      </c>
      <c r="W15" s="282" t="s">
        <v>209</v>
      </c>
      <c r="X15" s="279">
        <v>40.738736436930559</v>
      </c>
      <c r="Y15" s="278">
        <v>0.306558196397198</v>
      </c>
      <c r="Z15" s="279">
        <v>38.700000000000003</v>
      </c>
      <c r="AA15" s="287">
        <f t="shared" ref="AA15:AA21" si="8">(X15-Z15)/Z15</f>
        <v>5.2680528086060871E-2</v>
      </c>
      <c r="AB15" s="277">
        <v>1.9074203363229454</v>
      </c>
      <c r="AC15" s="278">
        <v>3.8703085761373969E-2</v>
      </c>
      <c r="AD15" s="277">
        <v>1.89</v>
      </c>
      <c r="AE15" s="287">
        <f t="shared" si="4"/>
        <v>9.2171091655796223E-3</v>
      </c>
      <c r="AF15" s="281">
        <v>53.434311077256474</v>
      </c>
      <c r="AG15" s="278">
        <v>0.73919184342330668</v>
      </c>
      <c r="AH15" s="279">
        <v>53.3</v>
      </c>
      <c r="AI15" s="287">
        <f t="shared" si="5"/>
        <v>2.5199076408344667E-3</v>
      </c>
      <c r="AJ15" s="281">
        <v>37.755256028291868</v>
      </c>
      <c r="AK15" s="278">
        <v>0.54484758694901936</v>
      </c>
      <c r="AL15" s="279">
        <v>37.6</v>
      </c>
      <c r="AM15" s="280">
        <f t="shared" si="6"/>
        <v>4.1291496886134635E-3</v>
      </c>
      <c r="AN15" s="85">
        <v>0.15863738523747067</v>
      </c>
      <c r="AO15" s="85">
        <v>2.0908749418229646E-2</v>
      </c>
      <c r="AP15" s="85">
        <v>0.42799117041435275</v>
      </c>
      <c r="AQ15" s="85">
        <v>3.1243537789096835E-2</v>
      </c>
      <c r="AR15" s="85">
        <v>0.12836790998577513</v>
      </c>
      <c r="AS15" s="85">
        <v>1.5133707739287777E-2</v>
      </c>
      <c r="AT15" s="268" t="s">
        <v>209</v>
      </c>
      <c r="AU15" s="268" t="s">
        <v>209</v>
      </c>
      <c r="AV15" s="268" t="s">
        <v>209</v>
      </c>
      <c r="AW15" s="268" t="s">
        <v>209</v>
      </c>
      <c r="AX15" s="83">
        <v>482.97647251824333</v>
      </c>
      <c r="AY15" s="211">
        <v>2.829834151744222</v>
      </c>
      <c r="AZ15" s="83">
        <v>448</v>
      </c>
      <c r="BA15" s="267">
        <f t="shared" si="0"/>
        <v>7.8072483299650289E-2</v>
      </c>
      <c r="BB15" s="211">
        <v>1.8979220414915392</v>
      </c>
      <c r="BC15" s="85">
        <v>1.4041747750075398E-2</v>
      </c>
      <c r="BD15" s="211">
        <v>1.89</v>
      </c>
      <c r="BE15" s="267">
        <f t="shared" si="1"/>
        <v>4.1915563447297889E-3</v>
      </c>
      <c r="BF15" s="271">
        <v>53.855606563144036</v>
      </c>
      <c r="BG15" s="85">
        <v>0.39028360556128167</v>
      </c>
      <c r="BH15" s="274">
        <v>53.3</v>
      </c>
      <c r="BI15" s="267">
        <f t="shared" si="2"/>
        <v>1.0424138145291539E-2</v>
      </c>
      <c r="BJ15" s="271">
        <v>37.620179473695487</v>
      </c>
      <c r="BK15" s="85">
        <v>0.61382191117657769</v>
      </c>
      <c r="BL15" s="274">
        <v>37.6</v>
      </c>
      <c r="BM15" s="267">
        <f t="shared" si="3"/>
        <v>5.3668813019907516E-4</v>
      </c>
    </row>
    <row r="16" spans="1:65" x14ac:dyDescent="0.2">
      <c r="A16" s="257" t="s">
        <v>304</v>
      </c>
      <c r="B16" s="258">
        <v>0.37401143194130149</v>
      </c>
      <c r="C16" s="278">
        <v>3.6087807557915325E-2</v>
      </c>
      <c r="D16" s="278">
        <v>0.37595667200382382</v>
      </c>
      <c r="E16" s="278">
        <v>4.8251845937564555E-2</v>
      </c>
      <c r="F16" s="278">
        <v>0.35848010381385242</v>
      </c>
      <c r="G16" s="278">
        <v>4.0190918763020271E-2</v>
      </c>
      <c r="H16" s="278">
        <v>0.42349759991627345</v>
      </c>
      <c r="I16" s="278">
        <v>2.295572583568186E-2</v>
      </c>
      <c r="J16" s="278">
        <v>1.0017674855129262E-2</v>
      </c>
      <c r="K16" s="278">
        <v>4.374513841713122E-3</v>
      </c>
      <c r="L16" s="278">
        <v>7.4061788528501189E-3</v>
      </c>
      <c r="M16" s="278">
        <v>2.1464993231935358E-3</v>
      </c>
      <c r="N16" s="278">
        <v>8.2346809565272613E-3</v>
      </c>
      <c r="O16" s="278">
        <v>4.7260722763820557E-3</v>
      </c>
      <c r="P16" s="278">
        <v>1.051784735722535E-2</v>
      </c>
      <c r="Q16" s="278">
        <v>3.3962971894627462E-3</v>
      </c>
      <c r="R16" s="278">
        <v>9.8387674545511485E-3</v>
      </c>
      <c r="S16" s="278">
        <v>2.9563535683619323E-3</v>
      </c>
      <c r="T16" s="278">
        <v>8.7015140327033492E-3</v>
      </c>
      <c r="U16" s="278">
        <v>2.690173655506571E-3</v>
      </c>
      <c r="V16" s="278">
        <v>7.4169410383610286E-3</v>
      </c>
      <c r="W16" s="278">
        <v>3.1935411016486164E-3</v>
      </c>
      <c r="X16" s="279">
        <v>39.177141907699138</v>
      </c>
      <c r="Y16" s="277">
        <v>1.1494939971597278</v>
      </c>
      <c r="Z16" s="284">
        <v>39.770000000000003</v>
      </c>
      <c r="AA16" s="287">
        <f t="shared" si="8"/>
        <v>-1.4907168526549289E-2</v>
      </c>
      <c r="AB16" s="277">
        <v>3.5482456841005088</v>
      </c>
      <c r="AC16" s="277">
        <v>9.2690004074014218E-2</v>
      </c>
      <c r="AD16" s="277">
        <v>3.7</v>
      </c>
      <c r="AE16" s="287">
        <f>(AB16-AD16)/AD16</f>
        <v>-4.1014679972835512E-2</v>
      </c>
      <c r="AF16" s="277">
        <v>11.10907639245896</v>
      </c>
      <c r="AG16" s="277">
        <v>0.22074692155933928</v>
      </c>
      <c r="AH16" s="279">
        <v>11</v>
      </c>
      <c r="AI16" s="287">
        <f t="shared" si="5"/>
        <v>9.9160356780872271E-3</v>
      </c>
      <c r="AJ16" s="277">
        <v>1.7811572207314565</v>
      </c>
      <c r="AK16" s="278">
        <v>4.0445966280556807E-2</v>
      </c>
      <c r="AL16" s="277">
        <v>1.7</v>
      </c>
      <c r="AM16" s="280">
        <f t="shared" si="6"/>
        <v>4.7739541606739176E-2</v>
      </c>
      <c r="AN16" s="85">
        <v>0.13464553106659752</v>
      </c>
      <c r="AO16" s="85">
        <v>1.1778769461612902E-2</v>
      </c>
      <c r="AP16" s="85">
        <v>0.19539961563573641</v>
      </c>
      <c r="AQ16" s="85">
        <v>1.4992991334106483E-2</v>
      </c>
      <c r="AR16" s="85">
        <v>0.19914247119770684</v>
      </c>
      <c r="AS16" s="85">
        <v>1.0465002318754808E-2</v>
      </c>
      <c r="AT16" s="85">
        <v>2.5359405801426465E-2</v>
      </c>
      <c r="AU16" s="85">
        <v>5.2032097272732437E-3</v>
      </c>
      <c r="AV16" s="85">
        <v>1.6692690507664892E-2</v>
      </c>
      <c r="AW16" s="85">
        <v>4.6012898420923183E-3</v>
      </c>
      <c r="AX16" s="83">
        <v>439.62472957882744</v>
      </c>
      <c r="AY16" s="211">
        <v>5.2298642079824846</v>
      </c>
      <c r="AZ16" s="270">
        <v>409</v>
      </c>
      <c r="BA16" s="267">
        <f t="shared" si="0"/>
        <v>7.4877089434785923E-2</v>
      </c>
      <c r="BB16" s="211">
        <v>3.5550132269993324</v>
      </c>
      <c r="BC16" s="85">
        <v>8.8936275292895689E-2</v>
      </c>
      <c r="BD16" s="211">
        <v>3.7</v>
      </c>
      <c r="BE16" s="267">
        <f t="shared" si="1"/>
        <v>-3.9185614324504799E-2</v>
      </c>
      <c r="BF16" s="271">
        <v>11.038501966272065</v>
      </c>
      <c r="BG16" s="85">
        <v>0.1946233688060082</v>
      </c>
      <c r="BH16" s="274">
        <v>11</v>
      </c>
      <c r="BI16" s="267">
        <f t="shared" si="2"/>
        <v>3.5001787520059224E-3</v>
      </c>
      <c r="BJ16" s="211">
        <v>1.8615711230643961</v>
      </c>
      <c r="BK16" s="85">
        <v>6.1075408885211908E-2</v>
      </c>
      <c r="BL16" s="211">
        <v>1.7</v>
      </c>
      <c r="BM16" s="267">
        <f t="shared" si="3"/>
        <v>9.5041837096703607E-2</v>
      </c>
    </row>
    <row r="17" spans="1:65" x14ac:dyDescent="0.2">
      <c r="A17" s="257" t="s">
        <v>305</v>
      </c>
      <c r="B17" s="258">
        <v>0.11043631021796757</v>
      </c>
      <c r="C17" s="278">
        <v>3.1390894388284692E-2</v>
      </c>
      <c r="D17" s="278">
        <v>4.8067621161302476E-2</v>
      </c>
      <c r="E17" s="278">
        <v>8.6736942317744477E-3</v>
      </c>
      <c r="F17" s="278">
        <v>3.3687423951451524E-3</v>
      </c>
      <c r="G17" s="278">
        <v>1.3837266480182819E-3</v>
      </c>
      <c r="H17" s="278">
        <v>4.4813107365528085E-2</v>
      </c>
      <c r="I17" s="278">
        <v>7.1087559894079614E-3</v>
      </c>
      <c r="J17" s="282" t="s">
        <v>209</v>
      </c>
      <c r="K17" s="282" t="s">
        <v>209</v>
      </c>
      <c r="L17" s="282" t="s">
        <v>209</v>
      </c>
      <c r="M17" s="282" t="s">
        <v>209</v>
      </c>
      <c r="N17" s="282" t="s">
        <v>209</v>
      </c>
      <c r="O17" s="282" t="s">
        <v>209</v>
      </c>
      <c r="P17" s="282" t="s">
        <v>209</v>
      </c>
      <c r="Q17" s="282" t="s">
        <v>209</v>
      </c>
      <c r="R17" s="282" t="s">
        <v>209</v>
      </c>
      <c r="S17" s="282" t="s">
        <v>209</v>
      </c>
      <c r="T17" s="282" t="s">
        <v>209</v>
      </c>
      <c r="U17" s="282" t="s">
        <v>209</v>
      </c>
      <c r="V17" s="282" t="s">
        <v>209</v>
      </c>
      <c r="W17" s="282" t="s">
        <v>209</v>
      </c>
      <c r="X17" s="279">
        <v>40.444327940018255</v>
      </c>
      <c r="Y17" s="278">
        <v>0.43628747621889696</v>
      </c>
      <c r="Z17" s="279">
        <v>37.200000000000003</v>
      </c>
      <c r="AA17" s="287">
        <f t="shared" si="8"/>
        <v>8.7213116667157295E-2</v>
      </c>
      <c r="AB17" s="278">
        <v>0.37025916495051209</v>
      </c>
      <c r="AC17" s="278">
        <v>1.2677736076115886E-2</v>
      </c>
      <c r="AD17" s="278">
        <v>0.37</v>
      </c>
      <c r="AE17" s="287">
        <f>(AB17-AD17)/AD17</f>
        <v>7.0044581219484291E-4</v>
      </c>
      <c r="AF17" s="277">
        <v>6.7900158455219559</v>
      </c>
      <c r="AG17" s="278">
        <v>9.4409316372316393E-2</v>
      </c>
      <c r="AH17" s="277">
        <v>6.7</v>
      </c>
      <c r="AI17" s="287">
        <f t="shared" si="5"/>
        <v>1.3435200824172499E-2</v>
      </c>
      <c r="AJ17" s="277">
        <v>5.3128916031355118</v>
      </c>
      <c r="AK17" s="278">
        <v>6.9078689618935846E-2</v>
      </c>
      <c r="AL17" s="277">
        <v>5.35</v>
      </c>
      <c r="AM17" s="280">
        <f t="shared" si="6"/>
        <v>-6.9361489466332454E-3</v>
      </c>
      <c r="AN17" s="85">
        <v>1.9665931115100899E-2</v>
      </c>
      <c r="AO17" s="85">
        <v>2.7955180234813062E-3</v>
      </c>
      <c r="AP17" s="85">
        <v>7.0512949340549552E-2</v>
      </c>
      <c r="AQ17" s="85">
        <v>9.0349811545457487E-3</v>
      </c>
      <c r="AR17" s="85">
        <v>1.9823884366308699E-2</v>
      </c>
      <c r="AS17" s="85">
        <v>2.798260698088187E-3</v>
      </c>
      <c r="AT17" s="268" t="s">
        <v>209</v>
      </c>
      <c r="AU17" s="268" t="s">
        <v>209</v>
      </c>
      <c r="AV17" s="268" t="s">
        <v>209</v>
      </c>
      <c r="AW17" s="268" t="s">
        <v>209</v>
      </c>
      <c r="AX17" s="83">
        <v>485.0018162851427</v>
      </c>
      <c r="AY17" s="211">
        <v>1.4178206500168324</v>
      </c>
      <c r="AZ17" s="83">
        <v>430</v>
      </c>
      <c r="BA17" s="267">
        <f t="shared" si="0"/>
        <v>0.12791120066312256</v>
      </c>
      <c r="BB17" s="85">
        <v>0.36896339449322796</v>
      </c>
      <c r="BC17" s="85">
        <v>8.6261264837649617E-3</v>
      </c>
      <c r="BD17" s="85">
        <v>0.37</v>
      </c>
      <c r="BE17" s="267">
        <f t="shared" si="1"/>
        <v>-2.8016365047892891E-3</v>
      </c>
      <c r="BF17" s="211">
        <v>6.8197678279256397</v>
      </c>
      <c r="BG17" s="85">
        <v>3.6920525649377645E-2</v>
      </c>
      <c r="BH17" s="211">
        <v>6.7</v>
      </c>
      <c r="BI17" s="267">
        <f t="shared" si="2"/>
        <v>1.7875795212782025E-2</v>
      </c>
      <c r="BJ17" s="211">
        <v>5.3201798949262074</v>
      </c>
      <c r="BK17" s="85">
        <v>0.10526995932182204</v>
      </c>
      <c r="BL17" s="211">
        <v>5.35</v>
      </c>
      <c r="BM17" s="267">
        <f t="shared" si="3"/>
        <v>-5.573851415662111E-3</v>
      </c>
    </row>
    <row r="18" spans="1:65" x14ac:dyDescent="0.2">
      <c r="A18" s="257" t="s">
        <v>306</v>
      </c>
      <c r="B18" s="61">
        <v>34.305941727259459</v>
      </c>
      <c r="C18" s="277">
        <v>3.6892260738278728</v>
      </c>
      <c r="D18" s="281">
        <v>21.377756228838514</v>
      </c>
      <c r="E18" s="277">
        <v>6.0783859236793409</v>
      </c>
      <c r="F18" s="281">
        <v>14.91216603148346</v>
      </c>
      <c r="G18" s="277">
        <v>1.7434058773471095</v>
      </c>
      <c r="H18" s="281">
        <v>17.885861151504098</v>
      </c>
      <c r="I18" s="277">
        <v>6.8340019338015123</v>
      </c>
      <c r="J18" s="278">
        <v>0.3937276065714162</v>
      </c>
      <c r="K18" s="278">
        <v>0.46879485935634779</v>
      </c>
      <c r="L18" s="278">
        <v>0.51147565100309289</v>
      </c>
      <c r="M18" s="278">
        <v>0.41796800826836938</v>
      </c>
      <c r="N18" s="278">
        <v>0.48455794521439199</v>
      </c>
      <c r="O18" s="278">
        <v>0.4955257332402408</v>
      </c>
      <c r="P18" s="277">
        <v>1.0567184943906152</v>
      </c>
      <c r="Q18" s="278">
        <v>0.69338523778124539</v>
      </c>
      <c r="R18" s="277">
        <v>1.6197139508011664</v>
      </c>
      <c r="S18" s="277">
        <v>1.4315556465542554</v>
      </c>
      <c r="T18" s="278">
        <v>0.17717213999746612</v>
      </c>
      <c r="U18" s="278">
        <v>0.17266706876828811</v>
      </c>
      <c r="V18" s="278">
        <v>0.22840026699809479</v>
      </c>
      <c r="W18" s="278">
        <v>0.30228242528938454</v>
      </c>
      <c r="X18" s="279">
        <v>81.295822923933954</v>
      </c>
      <c r="Y18" s="281">
        <v>0.75216793007405347</v>
      </c>
      <c r="Z18" s="279">
        <v>78.400000000000006</v>
      </c>
      <c r="AA18" s="287">
        <f t="shared" si="8"/>
        <v>3.6936516886912608E-2</v>
      </c>
      <c r="AB18" s="285">
        <v>108.85624332626524</v>
      </c>
      <c r="AC18" s="277">
        <v>1.4907688804309156</v>
      </c>
      <c r="AD18" s="285">
        <v>109</v>
      </c>
      <c r="AE18" s="287">
        <f t="shared" ref="AE18:AE22" si="9">(AB18-AD18)/AD18</f>
        <v>-1.3188685663739141E-3</v>
      </c>
      <c r="AF18" s="285">
        <v>342.29694897465816</v>
      </c>
      <c r="AG18" s="277">
        <v>3.9306317872151664</v>
      </c>
      <c r="AH18" s="288">
        <v>342</v>
      </c>
      <c r="AI18" s="287">
        <f t="shared" si="5"/>
        <v>8.6827185572562685E-4</v>
      </c>
      <c r="AJ18" s="285">
        <v>399.13022151435672</v>
      </c>
      <c r="AK18" s="277">
        <v>5.0969876654182142</v>
      </c>
      <c r="AL18" s="288">
        <v>396</v>
      </c>
      <c r="AM18" s="280">
        <f t="shared" si="6"/>
        <v>7.9045997837290903E-3</v>
      </c>
      <c r="AN18" s="211">
        <v>6.794704689865938</v>
      </c>
      <c r="AO18" s="85">
        <v>0.82935591159431377</v>
      </c>
      <c r="AP18" s="271">
        <v>14.181049820101896</v>
      </c>
      <c r="AQ18" s="211">
        <v>1.0167253291574161</v>
      </c>
      <c r="AR18" s="271">
        <v>10.106748719176863</v>
      </c>
      <c r="AS18" s="85">
        <v>0.59460351357522512</v>
      </c>
      <c r="AT18" s="85">
        <v>0.18635284828112211</v>
      </c>
      <c r="AU18" s="85">
        <v>0.13089428584439636</v>
      </c>
      <c r="AV18" s="85">
        <v>0.12126409435752067</v>
      </c>
      <c r="AW18" s="85">
        <v>0.13628287353455082</v>
      </c>
      <c r="AX18" s="83">
        <v>545.10704007298784</v>
      </c>
      <c r="AY18" s="211">
        <v>4.1433406071659942</v>
      </c>
      <c r="AZ18" s="83">
        <v>515.5</v>
      </c>
      <c r="BA18" s="267">
        <f t="shared" si="0"/>
        <v>5.7433637386979326E-2</v>
      </c>
      <c r="BB18" s="83">
        <v>106.50729146896261</v>
      </c>
      <c r="BC18" s="85">
        <v>0.80667860408464875</v>
      </c>
      <c r="BD18" s="83">
        <v>109</v>
      </c>
      <c r="BE18" s="267">
        <f t="shared" si="1"/>
        <v>-2.2868885605847652E-2</v>
      </c>
      <c r="BF18" s="83">
        <v>347.02437879924264</v>
      </c>
      <c r="BG18" s="211">
        <v>1.8201803912036145</v>
      </c>
      <c r="BH18" s="275">
        <v>342</v>
      </c>
      <c r="BI18" s="267">
        <f t="shared" si="2"/>
        <v>1.4691166079656844E-2</v>
      </c>
      <c r="BJ18" s="83">
        <v>399.46253083814508</v>
      </c>
      <c r="BK18" s="211">
        <v>5.3628665512827967</v>
      </c>
      <c r="BL18" s="275">
        <v>396</v>
      </c>
      <c r="BM18" s="267">
        <f t="shared" si="3"/>
        <v>8.7437647427906183E-3</v>
      </c>
    </row>
    <row r="19" spans="1:65" x14ac:dyDescent="0.2">
      <c r="A19" s="257" t="s">
        <v>307</v>
      </c>
      <c r="B19" s="258">
        <v>0.39577812961817543</v>
      </c>
      <c r="C19" s="278">
        <v>0.13230316386469498</v>
      </c>
      <c r="D19" s="278">
        <v>0.20651700619071695</v>
      </c>
      <c r="E19" s="278">
        <v>4.6171121047166801E-2</v>
      </c>
      <c r="F19" s="278">
        <v>2.2505597955562666E-2</v>
      </c>
      <c r="G19" s="278">
        <v>8.867335766267569E-3</v>
      </c>
      <c r="H19" s="278">
        <v>0.14708773075849904</v>
      </c>
      <c r="I19" s="278">
        <v>2.1046750063919643E-2</v>
      </c>
      <c r="J19" s="282" t="s">
        <v>209</v>
      </c>
      <c r="K19" s="282" t="s">
        <v>209</v>
      </c>
      <c r="L19" s="282" t="s">
        <v>209</v>
      </c>
      <c r="M19" s="282" t="s">
        <v>209</v>
      </c>
      <c r="N19" s="282" t="s">
        <v>209</v>
      </c>
      <c r="O19" s="282" t="s">
        <v>209</v>
      </c>
      <c r="P19" s="282" t="s">
        <v>209</v>
      </c>
      <c r="Q19" s="282" t="s">
        <v>209</v>
      </c>
      <c r="R19" s="282" t="s">
        <v>209</v>
      </c>
      <c r="S19" s="282" t="s">
        <v>209</v>
      </c>
      <c r="T19" s="282" t="s">
        <v>209</v>
      </c>
      <c r="U19" s="282" t="s">
        <v>209</v>
      </c>
      <c r="V19" s="282" t="s">
        <v>209</v>
      </c>
      <c r="W19" s="282" t="s">
        <v>209</v>
      </c>
      <c r="X19" s="279">
        <v>37.842443436537579</v>
      </c>
      <c r="Y19" s="278">
        <v>0.63170339139681564</v>
      </c>
      <c r="Z19" s="279">
        <v>35.9</v>
      </c>
      <c r="AA19" s="287">
        <f t="shared" si="8"/>
        <v>5.4107059513581621E-2</v>
      </c>
      <c r="AB19" s="277">
        <v>2.3826759714236201</v>
      </c>
      <c r="AC19" s="278">
        <v>7.2680695829328221E-2</v>
      </c>
      <c r="AD19" s="277">
        <v>2.37</v>
      </c>
      <c r="AE19" s="287">
        <f t="shared" si="9"/>
        <v>5.3485111492067427E-3</v>
      </c>
      <c r="AF19" s="281">
        <v>28.961228780174658</v>
      </c>
      <c r="AG19" s="278">
        <v>0.50247224782180766</v>
      </c>
      <c r="AH19" s="279">
        <v>28.9</v>
      </c>
      <c r="AI19" s="287">
        <f t="shared" si="5"/>
        <v>2.1186429126179565E-3</v>
      </c>
      <c r="AJ19" s="281">
        <v>24.633962179762648</v>
      </c>
      <c r="AK19" s="278">
        <v>0.36680641012044402</v>
      </c>
      <c r="AL19" s="279">
        <v>24.5</v>
      </c>
      <c r="AM19" s="280">
        <f t="shared" si="6"/>
        <v>5.4678440719448081E-3</v>
      </c>
      <c r="AN19" s="85">
        <v>8.3173227977916736E-2</v>
      </c>
      <c r="AO19" s="85">
        <v>1.0887901937701127E-2</v>
      </c>
      <c r="AP19" s="85">
        <v>0.35169159738603689</v>
      </c>
      <c r="AQ19" s="85">
        <v>5.809428295620394E-2</v>
      </c>
      <c r="AR19" s="85">
        <v>0.10383477119464761</v>
      </c>
      <c r="AS19" s="85">
        <v>2.1684104600444339E-2</v>
      </c>
      <c r="AT19" s="268" t="s">
        <v>209</v>
      </c>
      <c r="AU19" s="268" t="s">
        <v>209</v>
      </c>
      <c r="AV19" s="268" t="s">
        <v>209</v>
      </c>
      <c r="AW19" s="268" t="s">
        <v>209</v>
      </c>
      <c r="AX19" s="83">
        <v>473.51487871577706</v>
      </c>
      <c r="AY19" s="211">
        <v>3.0478233076325583</v>
      </c>
      <c r="AZ19" s="83">
        <v>431</v>
      </c>
      <c r="BA19" s="267">
        <f t="shared" si="0"/>
        <v>9.8642410013403847E-2</v>
      </c>
      <c r="BB19" s="211">
        <v>2.4336237937877638</v>
      </c>
      <c r="BC19" s="85">
        <v>5.8918031828768924E-2</v>
      </c>
      <c r="BD19" s="211">
        <v>2.37</v>
      </c>
      <c r="BE19" s="267">
        <f t="shared" si="1"/>
        <v>2.6845482610870771E-2</v>
      </c>
      <c r="BF19" s="271">
        <v>29.140740671952887</v>
      </c>
      <c r="BG19" s="85">
        <v>0.3305020363584753</v>
      </c>
      <c r="BH19" s="274">
        <v>28.9</v>
      </c>
      <c r="BI19" s="267">
        <f t="shared" si="2"/>
        <v>8.3301270571933782E-3</v>
      </c>
      <c r="BJ19" s="271">
        <v>24.562079732768307</v>
      </c>
      <c r="BK19" s="85">
        <v>0.43551484569021792</v>
      </c>
      <c r="BL19" s="274">
        <v>24.5</v>
      </c>
      <c r="BM19" s="267">
        <f t="shared" si="3"/>
        <v>2.533866643604373E-3</v>
      </c>
    </row>
    <row r="20" spans="1:65" x14ac:dyDescent="0.2">
      <c r="A20" s="257" t="s">
        <v>308</v>
      </c>
      <c r="B20" s="49">
        <v>1.413906607141185</v>
      </c>
      <c r="C20" s="277">
        <v>0.20580021387990927</v>
      </c>
      <c r="D20" s="278">
        <v>0.73825198675482806</v>
      </c>
      <c r="E20" s="278">
        <v>0.11671398110285898</v>
      </c>
      <c r="F20" s="278">
        <v>8.6719072590861784E-2</v>
      </c>
      <c r="G20" s="278">
        <v>1.5281194407772853E-2</v>
      </c>
      <c r="H20" s="278">
        <v>0.34127809335812864</v>
      </c>
      <c r="I20" s="278">
        <v>3.3802216836541776E-2</v>
      </c>
      <c r="J20" s="278">
        <v>0.13753723994030753</v>
      </c>
      <c r="K20" s="278">
        <v>2.949226071710305E-2</v>
      </c>
      <c r="L20" s="278">
        <v>7.0424073219092206E-2</v>
      </c>
      <c r="M20" s="278">
        <v>2.7951033755281653E-2</v>
      </c>
      <c r="N20" s="278">
        <v>6.5470794403437362E-3</v>
      </c>
      <c r="O20" s="278">
        <v>4.1064740363387035E-3</v>
      </c>
      <c r="P20" s="278">
        <v>1.8513849611821776E-2</v>
      </c>
      <c r="Q20" s="278">
        <v>8.239046178129485E-3</v>
      </c>
      <c r="R20" s="278">
        <v>1.4035820216142397E-2</v>
      </c>
      <c r="S20" s="278">
        <v>6.2491725971512459E-3</v>
      </c>
      <c r="T20" s="278">
        <v>2.9734188641961784E-2</v>
      </c>
      <c r="U20" s="278">
        <v>1.9281493959389367E-2</v>
      </c>
      <c r="V20" s="278">
        <v>3.8117455450932002E-2</v>
      </c>
      <c r="W20" s="278">
        <v>1.695315927646374E-2</v>
      </c>
      <c r="X20" s="279">
        <v>40.40752509737392</v>
      </c>
      <c r="Y20" s="277">
        <v>1.1080835853485611</v>
      </c>
      <c r="Z20" s="279">
        <v>38</v>
      </c>
      <c r="AA20" s="287">
        <f t="shared" si="8"/>
        <v>6.3355923615103157E-2</v>
      </c>
      <c r="AB20" s="281">
        <v>14.335984986610693</v>
      </c>
      <c r="AC20" s="278">
        <v>0.36812290931170338</v>
      </c>
      <c r="AD20" s="279">
        <v>14</v>
      </c>
      <c r="AE20" s="287">
        <f t="shared" si="9"/>
        <v>2.3998927615049532E-2</v>
      </c>
      <c r="AF20" s="285">
        <v>184.92180987141873</v>
      </c>
      <c r="AG20" s="277">
        <v>2.9702104884869347</v>
      </c>
      <c r="AH20" s="288">
        <v>184</v>
      </c>
      <c r="AI20" s="287">
        <f t="shared" si="5"/>
        <v>5.0098362577104929E-3</v>
      </c>
      <c r="AJ20" s="285">
        <v>170.24849483178053</v>
      </c>
      <c r="AK20" s="277">
        <v>3.3409865374798446</v>
      </c>
      <c r="AL20" s="288">
        <v>170</v>
      </c>
      <c r="AM20" s="280">
        <f t="shared" si="6"/>
        <v>1.4617343045913726E-3</v>
      </c>
      <c r="AN20" s="85">
        <v>0.2150039376386616</v>
      </c>
      <c r="AO20" s="85">
        <v>4.832068837873673E-2</v>
      </c>
      <c r="AP20" s="85">
        <v>0.60801914910228949</v>
      </c>
      <c r="AQ20" s="85">
        <v>7.8350735621928957E-2</v>
      </c>
      <c r="AR20" s="85">
        <v>0.33426699308650049</v>
      </c>
      <c r="AS20" s="85">
        <v>5.3807881885347499E-2</v>
      </c>
      <c r="AT20" s="85">
        <v>6.290736590477071E-2</v>
      </c>
      <c r="AU20" s="85">
        <v>1.829254154252349E-2</v>
      </c>
      <c r="AV20" s="85">
        <v>1.8292613029798843E-2</v>
      </c>
      <c r="AW20" s="85">
        <v>1.0748484447264228E-2</v>
      </c>
      <c r="AX20" s="83">
        <v>498.05879537434356</v>
      </c>
      <c r="AY20" s="211">
        <v>7.2247025877572471</v>
      </c>
      <c r="AZ20" s="83">
        <v>440</v>
      </c>
      <c r="BA20" s="267">
        <f t="shared" si="0"/>
        <v>0.13195180766896264</v>
      </c>
      <c r="BB20" s="271">
        <v>14.356655776371301</v>
      </c>
      <c r="BC20" s="85">
        <v>0.43711939157319357</v>
      </c>
      <c r="BD20" s="274">
        <v>14</v>
      </c>
      <c r="BE20" s="267">
        <f t="shared" si="1"/>
        <v>2.5475412597950102E-2</v>
      </c>
      <c r="BF20" s="83">
        <v>186.1889028785227</v>
      </c>
      <c r="BG20" s="211">
        <v>2.6849283102589947</v>
      </c>
      <c r="BH20" s="275">
        <v>184</v>
      </c>
      <c r="BI20" s="267">
        <f t="shared" si="2"/>
        <v>1.1896211296319004E-2</v>
      </c>
      <c r="BJ20" s="83">
        <v>170.02846794163457</v>
      </c>
      <c r="BK20" s="211">
        <v>1.5998811056168492</v>
      </c>
      <c r="BL20" s="275">
        <v>170</v>
      </c>
      <c r="BM20" s="267">
        <f t="shared" si="3"/>
        <v>1.6745848020337581E-4</v>
      </c>
    </row>
    <row r="21" spans="1:65" x14ac:dyDescent="0.2">
      <c r="A21" s="257" t="s">
        <v>309</v>
      </c>
      <c r="B21" s="258">
        <v>2.9840919729277843E-2</v>
      </c>
      <c r="C21" s="278">
        <v>7.3831542057927885E-3</v>
      </c>
      <c r="D21" s="278">
        <v>2.2429766881439606E-2</v>
      </c>
      <c r="E21" s="278">
        <v>7.5638982265629519E-3</v>
      </c>
      <c r="F21" s="278">
        <v>5.6162599283523709E-3</v>
      </c>
      <c r="G21" s="278">
        <v>2.8312564007933567E-3</v>
      </c>
      <c r="H21" s="278">
        <v>4.3271579221136787E-3</v>
      </c>
      <c r="I21" s="278">
        <v>1.3976184184188399E-3</v>
      </c>
      <c r="J21" s="278">
        <v>4.766003317335627E-3</v>
      </c>
      <c r="K21" s="278">
        <v>1.9076649519418594E-3</v>
      </c>
      <c r="L21" s="278">
        <v>3.3674005242519023E-3</v>
      </c>
      <c r="M21" s="278">
        <v>4.1499834993349085E-4</v>
      </c>
      <c r="N21" s="282" t="s">
        <v>209</v>
      </c>
      <c r="O21" s="282" t="s">
        <v>209</v>
      </c>
      <c r="P21" s="282" t="s">
        <v>209</v>
      </c>
      <c r="Q21" s="282" t="s">
        <v>209</v>
      </c>
      <c r="R21" s="282" t="s">
        <v>209</v>
      </c>
      <c r="S21" s="282" t="s">
        <v>209</v>
      </c>
      <c r="T21" s="282" t="s">
        <v>209</v>
      </c>
      <c r="U21" s="282" t="s">
        <v>209</v>
      </c>
      <c r="V21" s="283">
        <v>2.460625684919779E-3</v>
      </c>
      <c r="W21" s="283">
        <v>1.0810978631295865E-3</v>
      </c>
      <c r="X21" s="279">
        <v>37.204824228931457</v>
      </c>
      <c r="Y21" s="277">
        <v>1.3073250947214969</v>
      </c>
      <c r="Z21" s="279">
        <v>35</v>
      </c>
      <c r="AA21" s="287">
        <f t="shared" si="8"/>
        <v>6.2994977969470206E-2</v>
      </c>
      <c r="AB21" s="278">
        <v>0.54877981069127102</v>
      </c>
      <c r="AC21" s="278">
        <v>0.12810104071102216</v>
      </c>
      <c r="AD21" s="278">
        <v>0.56999999999999995</v>
      </c>
      <c r="AE21" s="287">
        <f t="shared" si="9"/>
        <v>-3.7228402296015671E-2</v>
      </c>
      <c r="AF21" s="277">
        <v>4.808699220347556</v>
      </c>
      <c r="AG21" s="278">
        <v>9.7567528492010766E-2</v>
      </c>
      <c r="AH21" s="277">
        <v>4.84</v>
      </c>
      <c r="AI21" s="287">
        <f t="shared" si="5"/>
        <v>-6.4671032339759967E-3</v>
      </c>
      <c r="AJ21" s="277">
        <v>4.3805935020310605</v>
      </c>
      <c r="AK21" s="278">
        <v>0.10152901916957248</v>
      </c>
      <c r="AL21" s="277">
        <v>4.32</v>
      </c>
      <c r="AM21" s="280">
        <f t="shared" si="6"/>
        <v>1.4026273618300967E-2</v>
      </c>
      <c r="AN21" s="85">
        <v>6.7507531180057215E-3</v>
      </c>
      <c r="AO21" s="85">
        <v>1.474703814742681E-3</v>
      </c>
      <c r="AP21" s="85">
        <v>2.5266020841044172E-2</v>
      </c>
      <c r="AQ21" s="85">
        <v>3.2171508915235843E-3</v>
      </c>
      <c r="AR21" s="85">
        <v>1.1494864675781436E-2</v>
      </c>
      <c r="AS21" s="85">
        <v>2.054531008011457E-3</v>
      </c>
      <c r="AT21" s="85">
        <v>2.4438495678825128E-3</v>
      </c>
      <c r="AU21" s="85">
        <v>9.2156860557161195E-4</v>
      </c>
      <c r="AV21" s="85">
        <v>1.7198822587740259E-3</v>
      </c>
      <c r="AW21" s="85">
        <v>7.856858582864952E-4</v>
      </c>
      <c r="AX21" s="83">
        <v>477.94443564521004</v>
      </c>
      <c r="AY21" s="211">
        <v>9.8167605634051629</v>
      </c>
      <c r="AZ21" s="83">
        <v>432</v>
      </c>
      <c r="BA21" s="267">
        <f t="shared" si="0"/>
        <v>0.10635286028983805</v>
      </c>
      <c r="BB21" s="85">
        <v>0.57931847119743651</v>
      </c>
      <c r="BC21" s="85">
        <v>1.5048798788339937E-2</v>
      </c>
      <c r="BD21" s="85">
        <v>0.56999999999999995</v>
      </c>
      <c r="BE21" s="267">
        <f t="shared" si="1"/>
        <v>1.634819508322204E-2</v>
      </c>
      <c r="BF21" s="211">
        <v>4.8529135277058355</v>
      </c>
      <c r="BG21" s="85">
        <v>0.11869915243812061</v>
      </c>
      <c r="BH21" s="211">
        <v>4.84</v>
      </c>
      <c r="BI21" s="267">
        <f t="shared" si="2"/>
        <v>2.6680842367429024E-3</v>
      </c>
      <c r="BJ21" s="211">
        <v>4.3608177762458187</v>
      </c>
      <c r="BK21" s="85">
        <v>9.0085678517122875E-2</v>
      </c>
      <c r="BL21" s="211">
        <v>4.32</v>
      </c>
      <c r="BM21" s="267">
        <f t="shared" si="3"/>
        <v>9.448559316161665E-3</v>
      </c>
    </row>
    <row r="22" spans="1:65" x14ac:dyDescent="0.2">
      <c r="A22" s="257" t="s">
        <v>310</v>
      </c>
      <c r="B22" s="258">
        <v>7.8554869660051901E-2</v>
      </c>
      <c r="C22" s="278">
        <v>3.6128908430250552E-2</v>
      </c>
      <c r="D22" s="278">
        <v>5.4189877959231782E-2</v>
      </c>
      <c r="E22" s="278">
        <v>1.8515244179348429E-2</v>
      </c>
      <c r="F22" s="278">
        <v>1.239524461771491E-2</v>
      </c>
      <c r="G22" s="278">
        <v>4.9242662775158081E-3</v>
      </c>
      <c r="H22" s="278">
        <v>1.965348773248635E-2</v>
      </c>
      <c r="I22" s="278">
        <v>7.2017436751445826E-3</v>
      </c>
      <c r="J22" s="282" t="s">
        <v>209</v>
      </c>
      <c r="K22" s="282" t="s">
        <v>209</v>
      </c>
      <c r="L22" s="282" t="s">
        <v>209</v>
      </c>
      <c r="M22" s="282" t="s">
        <v>209</v>
      </c>
      <c r="N22" s="282" t="s">
        <v>209</v>
      </c>
      <c r="O22" s="282" t="s">
        <v>209</v>
      </c>
      <c r="P22" s="282" t="s">
        <v>209</v>
      </c>
      <c r="Q22" s="282" t="s">
        <v>209</v>
      </c>
      <c r="R22" s="282" t="s">
        <v>209</v>
      </c>
      <c r="S22" s="282" t="s">
        <v>209</v>
      </c>
      <c r="T22" s="282" t="s">
        <v>209</v>
      </c>
      <c r="U22" s="282" t="s">
        <v>209</v>
      </c>
      <c r="V22" s="282" t="s">
        <v>209</v>
      </c>
      <c r="W22" s="282" t="s">
        <v>209</v>
      </c>
      <c r="X22" s="279">
        <v>39.40363122001817</v>
      </c>
      <c r="Y22" s="278">
        <v>0.57367618828361766</v>
      </c>
      <c r="Z22" s="279">
        <v>38.1</v>
      </c>
      <c r="AA22" s="287">
        <f t="shared" ref="AA22:AA26" si="10">(X22-Z22)/Z22</f>
        <v>3.4216042520161895E-2</v>
      </c>
      <c r="AB22" s="277">
        <v>1.1081571178064564</v>
      </c>
      <c r="AC22" s="278">
        <v>6.0095019746522239E-2</v>
      </c>
      <c r="AD22" s="277">
        <v>1.0900000000000001</v>
      </c>
      <c r="AE22" s="287">
        <f t="shared" si="9"/>
        <v>1.6657906244455362E-2</v>
      </c>
      <c r="AF22" s="277">
        <v>6.6304335486270123</v>
      </c>
      <c r="AG22" s="278">
        <v>0.15686704061309917</v>
      </c>
      <c r="AH22" s="277">
        <v>6.59</v>
      </c>
      <c r="AI22" s="287">
        <f t="shared" si="5"/>
        <v>6.1355915974222195E-3</v>
      </c>
      <c r="AJ22" s="277">
        <v>6.1009311340539751</v>
      </c>
      <c r="AK22" s="278">
        <v>0.13180427604674899</v>
      </c>
      <c r="AL22" s="277">
        <v>6.1</v>
      </c>
      <c r="AM22" s="280">
        <f t="shared" si="6"/>
        <v>1.5264492688122803E-4</v>
      </c>
      <c r="AN22" s="85">
        <v>1.2255225023365124E-2</v>
      </c>
      <c r="AO22" s="85">
        <v>2.1840080330652305E-3</v>
      </c>
      <c r="AP22" s="85">
        <v>6.637859681505523E-2</v>
      </c>
      <c r="AQ22" s="85">
        <v>1.0406919576093998E-2</v>
      </c>
      <c r="AR22" s="85">
        <v>2.5740460684084761E-2</v>
      </c>
      <c r="AS22" s="85">
        <v>3.5298166774524863E-3</v>
      </c>
      <c r="AT22" s="268" t="s">
        <v>209</v>
      </c>
      <c r="AU22" s="268" t="s">
        <v>209</v>
      </c>
      <c r="AV22" s="268" t="s">
        <v>209</v>
      </c>
      <c r="AW22" s="268" t="s">
        <v>209</v>
      </c>
      <c r="AX22" s="83">
        <v>492.13631170875647</v>
      </c>
      <c r="AY22" s="211">
        <v>2.7773925677397782</v>
      </c>
      <c r="AZ22" s="83">
        <v>451</v>
      </c>
      <c r="BA22" s="267">
        <f t="shared" si="0"/>
        <v>9.1211334165757135E-2</v>
      </c>
      <c r="BB22" s="211">
        <v>1.1192873168646602</v>
      </c>
      <c r="BC22" s="85">
        <v>3.4421534257305444E-2</v>
      </c>
      <c r="BD22" s="211">
        <v>1.0900000000000001</v>
      </c>
      <c r="BE22" s="267">
        <f t="shared" si="1"/>
        <v>2.6869098040972594E-2</v>
      </c>
      <c r="BF22" s="211">
        <v>6.6551194409406591</v>
      </c>
      <c r="BG22" s="85">
        <v>6.8486414099892923E-2</v>
      </c>
      <c r="BH22" s="211">
        <v>6.59</v>
      </c>
      <c r="BI22" s="267">
        <f t="shared" si="2"/>
        <v>9.8815540122396423E-3</v>
      </c>
      <c r="BJ22" s="211">
        <v>6.0973873009201975</v>
      </c>
      <c r="BK22" s="85">
        <v>0.12548371723115634</v>
      </c>
      <c r="BL22" s="211">
        <v>6.1</v>
      </c>
      <c r="BM22" s="267">
        <f t="shared" si="3"/>
        <v>-4.2831132455772224E-4</v>
      </c>
    </row>
    <row r="23" spans="1:65" x14ac:dyDescent="0.2">
      <c r="A23" s="257" t="s">
        <v>311</v>
      </c>
      <c r="B23" s="258">
        <v>1.8555584507807508E-2</v>
      </c>
      <c r="C23" s="278">
        <v>6.991947327227045E-3</v>
      </c>
      <c r="D23" s="278">
        <v>1.5043196384817537E-2</v>
      </c>
      <c r="E23" s="278">
        <v>1.7115979012198906E-3</v>
      </c>
      <c r="F23" s="278">
        <v>5.421959404221792E-3</v>
      </c>
      <c r="G23" s="278">
        <v>2.3537668163496777E-3</v>
      </c>
      <c r="H23" s="278">
        <v>1.5538804649120472E-2</v>
      </c>
      <c r="I23" s="278">
        <v>3.6570473416747966E-3</v>
      </c>
      <c r="J23" s="282" t="s">
        <v>209</v>
      </c>
      <c r="K23" s="282" t="s">
        <v>209</v>
      </c>
      <c r="L23" s="282" t="s">
        <v>209</v>
      </c>
      <c r="M23" s="282" t="s">
        <v>209</v>
      </c>
      <c r="N23" s="282" t="s">
        <v>209</v>
      </c>
      <c r="O23" s="282" t="s">
        <v>209</v>
      </c>
      <c r="P23" s="282" t="s">
        <v>209</v>
      </c>
      <c r="Q23" s="282" t="s">
        <v>209</v>
      </c>
      <c r="R23" s="282" t="s">
        <v>209</v>
      </c>
      <c r="S23" s="282" t="s">
        <v>209</v>
      </c>
      <c r="T23" s="282" t="s">
        <v>209</v>
      </c>
      <c r="U23" s="282" t="s">
        <v>209</v>
      </c>
      <c r="V23" s="282" t="s">
        <v>209</v>
      </c>
      <c r="W23" s="282" t="s">
        <v>209</v>
      </c>
      <c r="X23" s="279">
        <v>37.198902272038744</v>
      </c>
      <c r="Y23" s="278">
        <v>0.64971517973991122</v>
      </c>
      <c r="Z23" s="279">
        <v>35</v>
      </c>
      <c r="AA23" s="287">
        <f t="shared" si="10"/>
        <v>6.2825779201106963E-2</v>
      </c>
      <c r="AB23" s="278">
        <v>0.5217398105458928</v>
      </c>
      <c r="AC23" s="278">
        <v>2.4340259071111696E-2</v>
      </c>
      <c r="AD23" s="278">
        <v>0.51700000000000002</v>
      </c>
      <c r="AE23" s="287">
        <f>(AB23-AD23)/AD23</f>
        <v>9.167912081030535E-3</v>
      </c>
      <c r="AF23" s="277">
        <v>1.9819529160939557</v>
      </c>
      <c r="AG23" s="278">
        <v>4.0474031149414308E-2</v>
      </c>
      <c r="AH23" s="277">
        <v>1.97</v>
      </c>
      <c r="AI23" s="287">
        <f t="shared" si="5"/>
        <v>6.0674700984547046E-3</v>
      </c>
      <c r="AJ23" s="277">
        <v>2.0731612446144601</v>
      </c>
      <c r="AK23" s="278">
        <v>3.8571819699264084E-2</v>
      </c>
      <c r="AL23" s="277">
        <v>2.0699999999999998</v>
      </c>
      <c r="AM23" s="280">
        <f t="shared" si="6"/>
        <v>1.5271713113334362E-3</v>
      </c>
      <c r="AN23" s="85">
        <v>1.4918865529784317E-2</v>
      </c>
      <c r="AO23" s="85">
        <v>2.3766973148518348E-3</v>
      </c>
      <c r="AP23" s="85">
        <v>1.6191205913486766E-2</v>
      </c>
      <c r="AQ23" s="85">
        <v>2.4413845093073224E-3</v>
      </c>
      <c r="AR23" s="85">
        <v>1.1543490793493266E-2</v>
      </c>
      <c r="AS23" s="85">
        <v>2.2325918069429542E-3</v>
      </c>
      <c r="AT23" s="268" t="s">
        <v>209</v>
      </c>
      <c r="AU23" s="268" t="s">
        <v>209</v>
      </c>
      <c r="AV23" s="268" t="s">
        <v>209</v>
      </c>
      <c r="AW23" s="268" t="s">
        <v>209</v>
      </c>
      <c r="AX23" s="83">
        <v>483.6926873671062</v>
      </c>
      <c r="AY23" s="211">
        <v>1.5959474926596022</v>
      </c>
      <c r="AZ23" s="83">
        <v>461</v>
      </c>
      <c r="BA23" s="267">
        <f t="shared" si="0"/>
        <v>4.9224918366824737E-2</v>
      </c>
      <c r="BB23" s="85">
        <v>0.53194831241576501</v>
      </c>
      <c r="BC23" s="85">
        <v>2.2740848444332492E-2</v>
      </c>
      <c r="BD23" s="85">
        <v>0.51700000000000002</v>
      </c>
      <c r="BE23" s="267">
        <f t="shared" si="1"/>
        <v>2.8913563666856861E-2</v>
      </c>
      <c r="BF23" s="211">
        <v>1.9835025282524987</v>
      </c>
      <c r="BG23" s="85">
        <v>2.0273666755398104E-2</v>
      </c>
      <c r="BH23" s="211">
        <v>1.97</v>
      </c>
      <c r="BI23" s="267">
        <f t="shared" si="2"/>
        <v>6.8540752550755113E-3</v>
      </c>
      <c r="BJ23" s="211">
        <v>2.0723465414478501</v>
      </c>
      <c r="BK23" s="85">
        <v>5.2942853628961978E-2</v>
      </c>
      <c r="BL23" s="211">
        <v>2.0699999999999998</v>
      </c>
      <c r="BM23" s="267">
        <f t="shared" si="3"/>
        <v>1.1335949023431363E-3</v>
      </c>
    </row>
    <row r="24" spans="1:65" x14ac:dyDescent="0.2">
      <c r="A24" s="257" t="s">
        <v>200</v>
      </c>
      <c r="B24" s="64">
        <v>118.96439940353655</v>
      </c>
      <c r="C24" s="281">
        <v>13.633526546283273</v>
      </c>
      <c r="D24" s="285">
        <v>114.02088029663163</v>
      </c>
      <c r="E24" s="277">
        <v>8.7223454897145736</v>
      </c>
      <c r="F24" s="281">
        <v>72.031190830716938</v>
      </c>
      <c r="G24" s="277">
        <v>4.0909752179786603</v>
      </c>
      <c r="H24" s="281">
        <v>69.657326480399348</v>
      </c>
      <c r="I24" s="277">
        <v>2.8390993242038305</v>
      </c>
      <c r="J24" s="281">
        <v>58.163090953603266</v>
      </c>
      <c r="K24" s="277">
        <v>3.7100759438617334</v>
      </c>
      <c r="L24" s="281">
        <v>52.879976122528923</v>
      </c>
      <c r="M24" s="277">
        <v>3.2140348723971415</v>
      </c>
      <c r="N24" s="281">
        <v>36.336137110653759</v>
      </c>
      <c r="O24" s="277">
        <v>1.9669051554929122</v>
      </c>
      <c r="P24" s="281">
        <v>36.248672630119046</v>
      </c>
      <c r="Q24" s="278">
        <v>0.87822614057976789</v>
      </c>
      <c r="R24" s="281">
        <v>49.962613315810685</v>
      </c>
      <c r="S24" s="277">
        <v>2.5871826643583695</v>
      </c>
      <c r="T24" s="281">
        <v>51.469973305884388</v>
      </c>
      <c r="U24" s="277">
        <v>2.9439036107982273</v>
      </c>
      <c r="V24" s="281">
        <v>50.378003915507115</v>
      </c>
      <c r="W24" s="277">
        <v>2.7926465981046209</v>
      </c>
      <c r="X24" s="279">
        <v>49.626481744506769</v>
      </c>
      <c r="Y24" s="277">
        <v>1.655665717203668</v>
      </c>
      <c r="Z24" s="279">
        <v>45.83344589958682</v>
      </c>
      <c r="AA24" s="287">
        <f t="shared" si="10"/>
        <v>8.2756942457039698E-2</v>
      </c>
      <c r="AB24" s="285">
        <v>5702.9529464147972</v>
      </c>
      <c r="AC24" s="285">
        <v>137.91230078368883</v>
      </c>
      <c r="AD24" s="285">
        <v>5399.4267359459109</v>
      </c>
      <c r="AE24" s="287">
        <f t="shared" ref="AE24:AE31" si="11">(AB24-AD24)/AD24</f>
        <v>5.6214525228799578E-2</v>
      </c>
      <c r="AF24" s="285">
        <v>13659.56289394564</v>
      </c>
      <c r="AG24" s="285">
        <v>274.69562217381906</v>
      </c>
      <c r="AH24" s="285">
        <v>14098.50314385877</v>
      </c>
      <c r="AI24" s="287">
        <f t="shared" si="5"/>
        <v>-3.1133819344809674E-2</v>
      </c>
      <c r="AJ24" s="285">
        <v>16556.839595613805</v>
      </c>
      <c r="AK24" s="285">
        <v>320.79584898648778</v>
      </c>
      <c r="AL24" s="285">
        <v>16298.269591836732</v>
      </c>
      <c r="AM24" s="280">
        <f t="shared" si="6"/>
        <v>1.5864874631021087E-2</v>
      </c>
      <c r="AN24" s="271">
        <v>76.294144896398493</v>
      </c>
      <c r="AO24" s="211">
        <v>8.9408983713499257</v>
      </c>
      <c r="AP24" s="271">
        <v>66.398984025050353</v>
      </c>
      <c r="AQ24" s="211">
        <v>3.3124724192490236</v>
      </c>
      <c r="AR24" s="271">
        <v>75.558408652975075</v>
      </c>
      <c r="AS24" s="211">
        <v>6.7358264127338874</v>
      </c>
      <c r="AT24" s="271">
        <v>37.079621370941737</v>
      </c>
      <c r="AU24" s="211">
        <v>2.2192272735387659</v>
      </c>
      <c r="AV24" s="271">
        <v>41.622980733558563</v>
      </c>
      <c r="AW24" s="211">
        <v>2.8910757107570051</v>
      </c>
      <c r="AX24" s="83">
        <v>481.30937827355484</v>
      </c>
      <c r="AY24" s="211">
        <v>3.470070519320871</v>
      </c>
      <c r="AZ24" s="83">
        <v>434</v>
      </c>
      <c r="BA24" s="267">
        <f t="shared" si="0"/>
        <v>0.10900778404044895</v>
      </c>
      <c r="BB24" s="83">
        <v>5728.487605139414</v>
      </c>
      <c r="BC24" s="271">
        <v>45.29306229791171</v>
      </c>
      <c r="BD24" s="83">
        <v>5399.4267359459109</v>
      </c>
      <c r="BE24" s="267">
        <f t="shared" si="1"/>
        <v>6.0943667779178749E-2</v>
      </c>
      <c r="BF24" s="275">
        <v>13782.74261039476</v>
      </c>
      <c r="BG24" s="275">
        <v>115.24031854596338</v>
      </c>
      <c r="BH24" s="275">
        <v>14098.50314385877</v>
      </c>
      <c r="BI24" s="267">
        <f t="shared" si="2"/>
        <v>-2.2396741713786385E-2</v>
      </c>
      <c r="BJ24" s="275">
        <v>16493.092871038029</v>
      </c>
      <c r="BK24" s="275">
        <v>264.58715296176109</v>
      </c>
      <c r="BL24" s="275">
        <v>16298.269591836732</v>
      </c>
      <c r="BM24" s="267">
        <f t="shared" si="3"/>
        <v>1.1953617413401814E-2</v>
      </c>
    </row>
    <row r="25" spans="1:65" x14ac:dyDescent="0.2">
      <c r="A25" s="257" t="s">
        <v>312</v>
      </c>
      <c r="B25" s="258">
        <v>6.722071692563332E-2</v>
      </c>
      <c r="C25" s="278">
        <v>3.8451620707211746E-2</v>
      </c>
      <c r="D25" s="278">
        <v>6.3537828500150759E-2</v>
      </c>
      <c r="E25" s="278">
        <v>1.9457824061925279E-2</v>
      </c>
      <c r="F25" s="278">
        <v>2.8139945930121802E-2</v>
      </c>
      <c r="G25" s="278">
        <v>9.4945012756112671E-3</v>
      </c>
      <c r="H25" s="278">
        <v>2.9261252822695427E-2</v>
      </c>
      <c r="I25" s="278">
        <v>6.6305039730942053E-3</v>
      </c>
      <c r="J25" s="282" t="s">
        <v>209</v>
      </c>
      <c r="K25" s="282" t="s">
        <v>209</v>
      </c>
      <c r="L25" s="282" t="s">
        <v>209</v>
      </c>
      <c r="M25" s="282" t="s">
        <v>209</v>
      </c>
      <c r="N25" s="282" t="s">
        <v>209</v>
      </c>
      <c r="O25" s="282" t="s">
        <v>209</v>
      </c>
      <c r="P25" s="282" t="s">
        <v>209</v>
      </c>
      <c r="Q25" s="282" t="s">
        <v>209</v>
      </c>
      <c r="R25" s="282" t="s">
        <v>209</v>
      </c>
      <c r="S25" s="282" t="s">
        <v>209</v>
      </c>
      <c r="T25" s="282" t="s">
        <v>209</v>
      </c>
      <c r="U25" s="282" t="s">
        <v>209</v>
      </c>
      <c r="V25" s="282" t="s">
        <v>209</v>
      </c>
      <c r="W25" s="282" t="s">
        <v>209</v>
      </c>
      <c r="X25" s="279">
        <v>39.156771208940071</v>
      </c>
      <c r="Y25" s="278">
        <v>0.90329257289736642</v>
      </c>
      <c r="Z25" s="279">
        <v>36.700000000000003</v>
      </c>
      <c r="AA25" s="287">
        <f t="shared" si="10"/>
        <v>6.6941994794007309E-2</v>
      </c>
      <c r="AB25" s="277">
        <v>1.8290127377146568</v>
      </c>
      <c r="AC25" s="278">
        <v>7.8185993364365741E-2</v>
      </c>
      <c r="AD25" s="277">
        <v>1.85</v>
      </c>
      <c r="AE25" s="287">
        <f t="shared" si="11"/>
        <v>-1.1344466100185573E-2</v>
      </c>
      <c r="AF25" s="277">
        <v>6.7188608393021827</v>
      </c>
      <c r="AG25" s="278">
        <v>0.15722640106681143</v>
      </c>
      <c r="AH25" s="277">
        <v>6.71</v>
      </c>
      <c r="AI25" s="287">
        <f t="shared" si="5"/>
        <v>1.3205423699229109E-3</v>
      </c>
      <c r="AJ25" s="277">
        <v>6.2327299269715963</v>
      </c>
      <c r="AK25" s="278">
        <v>0.16239946401288496</v>
      </c>
      <c r="AL25" s="277">
        <v>6.16</v>
      </c>
      <c r="AM25" s="280">
        <f t="shared" si="6"/>
        <v>1.1806806326557824E-2</v>
      </c>
      <c r="AN25" s="85">
        <v>1.4025323316150126E-2</v>
      </c>
      <c r="AO25" s="85">
        <v>2.9175752281675122E-3</v>
      </c>
      <c r="AP25" s="85">
        <v>5.8679224481969848E-2</v>
      </c>
      <c r="AQ25" s="85">
        <v>1.2011780828532014E-2</v>
      </c>
      <c r="AR25" s="85">
        <v>3.2278970880202901E-2</v>
      </c>
      <c r="AS25" s="85">
        <v>5.6689532858657044E-3</v>
      </c>
      <c r="AT25" s="268" t="s">
        <v>209</v>
      </c>
      <c r="AU25" s="268" t="s">
        <v>209</v>
      </c>
      <c r="AV25" s="268" t="s">
        <v>209</v>
      </c>
      <c r="AW25" s="268" t="s">
        <v>209</v>
      </c>
      <c r="AX25" s="83">
        <v>488.84556288213957</v>
      </c>
      <c r="AY25" s="211">
        <v>6.058205949778384</v>
      </c>
      <c r="AZ25" s="83">
        <v>444</v>
      </c>
      <c r="BA25" s="267">
        <f t="shared" si="0"/>
        <v>0.10100352000481887</v>
      </c>
      <c r="BB25" s="211">
        <v>1.8855396905693507</v>
      </c>
      <c r="BC25" s="85">
        <v>3.3285663921122088E-2</v>
      </c>
      <c r="BD25" s="211">
        <v>1.85</v>
      </c>
      <c r="BE25" s="267">
        <f t="shared" si="1"/>
        <v>1.9210643551000311E-2</v>
      </c>
      <c r="BF25" s="211">
        <v>6.7162850174695219</v>
      </c>
      <c r="BG25" s="85">
        <v>0.18271265521093386</v>
      </c>
      <c r="BH25" s="211">
        <v>6.71</v>
      </c>
      <c r="BI25" s="267">
        <f t="shared" si="2"/>
        <v>9.3666430246228398E-4</v>
      </c>
      <c r="BJ25" s="211">
        <v>6.2053201036195818</v>
      </c>
      <c r="BK25" s="85">
        <v>0.1074046150652409</v>
      </c>
      <c r="BL25" s="211">
        <v>6.16</v>
      </c>
      <c r="BM25" s="267">
        <f t="shared" si="3"/>
        <v>7.357159678503508E-3</v>
      </c>
    </row>
    <row r="26" spans="1:65" x14ac:dyDescent="0.2">
      <c r="A26" s="257" t="s">
        <v>313</v>
      </c>
      <c r="B26" s="258">
        <v>1.4027019101283237E-2</v>
      </c>
      <c r="C26" s="278">
        <v>6.333272011084831E-3</v>
      </c>
      <c r="D26" s="278">
        <v>1.3686044154688316E-2</v>
      </c>
      <c r="E26" s="278">
        <v>4.0291639706097598E-3</v>
      </c>
      <c r="F26" s="278">
        <v>8.6580617339795298E-3</v>
      </c>
      <c r="G26" s="278">
        <v>3.0464607624931797E-3</v>
      </c>
      <c r="H26" s="278">
        <v>9.7999299254284949E-3</v>
      </c>
      <c r="I26" s="278">
        <v>2.2305711162336496E-3</v>
      </c>
      <c r="J26" s="282" t="s">
        <v>209</v>
      </c>
      <c r="K26" s="282" t="s">
        <v>209</v>
      </c>
      <c r="L26" s="282" t="s">
        <v>209</v>
      </c>
      <c r="M26" s="282" t="s">
        <v>209</v>
      </c>
      <c r="N26" s="282" t="s">
        <v>209</v>
      </c>
      <c r="O26" s="282" t="s">
        <v>209</v>
      </c>
      <c r="P26" s="282" t="s">
        <v>209</v>
      </c>
      <c r="Q26" s="282" t="s">
        <v>209</v>
      </c>
      <c r="R26" s="282" t="s">
        <v>209</v>
      </c>
      <c r="S26" s="282" t="s">
        <v>209</v>
      </c>
      <c r="T26" s="282" t="s">
        <v>209</v>
      </c>
      <c r="U26" s="282" t="s">
        <v>209</v>
      </c>
      <c r="V26" s="282" t="s">
        <v>209</v>
      </c>
      <c r="W26" s="282" t="s">
        <v>209</v>
      </c>
      <c r="X26" s="279">
        <v>39.194498880284854</v>
      </c>
      <c r="Y26" s="277">
        <v>1.0623791337721835</v>
      </c>
      <c r="Z26" s="279">
        <v>36</v>
      </c>
      <c r="AA26" s="287">
        <f t="shared" si="10"/>
        <v>8.873608000791261E-2</v>
      </c>
      <c r="AB26" s="278">
        <v>0.35392811838066091</v>
      </c>
      <c r="AC26" s="278">
        <v>1.1539983231146791E-2</v>
      </c>
      <c r="AD26" s="278">
        <v>0.35</v>
      </c>
      <c r="AE26" s="287">
        <f t="shared" si="11"/>
        <v>1.1223195373316936E-2</v>
      </c>
      <c r="AF26" s="277">
        <v>1.0286039318135751</v>
      </c>
      <c r="AG26" s="278">
        <v>1.5718445309536904E-2</v>
      </c>
      <c r="AH26" s="277">
        <v>1.02</v>
      </c>
      <c r="AI26" s="287">
        <f t="shared" si="5"/>
        <v>8.4352272682108875E-3</v>
      </c>
      <c r="AJ26" s="278">
        <v>0.91655948803620091</v>
      </c>
      <c r="AK26" s="278">
        <v>2.4661737531783114E-2</v>
      </c>
      <c r="AL26" s="278">
        <v>0.92</v>
      </c>
      <c r="AM26" s="280">
        <f t="shared" si="6"/>
        <v>-3.7396869171729685E-3</v>
      </c>
      <c r="AN26" s="85">
        <v>2.6175749787643674E-3</v>
      </c>
      <c r="AO26" s="85">
        <v>7.6436755889933811E-4</v>
      </c>
      <c r="AP26" s="85">
        <v>9.1935464155395406E-3</v>
      </c>
      <c r="AQ26" s="85">
        <v>9.2865255058555249E-4</v>
      </c>
      <c r="AR26" s="85">
        <v>6.574702319563518E-3</v>
      </c>
      <c r="AS26" s="85">
        <v>1.0002341037372243E-3</v>
      </c>
      <c r="AT26" s="268" t="s">
        <v>209</v>
      </c>
      <c r="AU26" s="268" t="s">
        <v>209</v>
      </c>
      <c r="AV26" s="268" t="s">
        <v>209</v>
      </c>
      <c r="AW26" s="268" t="s">
        <v>209</v>
      </c>
      <c r="AX26" s="83">
        <v>489.92411124902031</v>
      </c>
      <c r="AY26" s="211">
        <v>5.4695907718132304</v>
      </c>
      <c r="AZ26" s="83">
        <v>443</v>
      </c>
      <c r="BA26" s="267">
        <f t="shared" si="0"/>
        <v>0.10592350169079078</v>
      </c>
      <c r="BB26" s="85">
        <v>0.35837271053988495</v>
      </c>
      <c r="BC26" s="85">
        <v>1.1442574240133077E-2</v>
      </c>
      <c r="BD26" s="85">
        <v>0.35</v>
      </c>
      <c r="BE26" s="267">
        <f t="shared" si="1"/>
        <v>2.3922030113957073E-2</v>
      </c>
      <c r="BF26" s="211">
        <v>1.0356465573714864</v>
      </c>
      <c r="BG26" s="85">
        <v>1.8936091954444931E-2</v>
      </c>
      <c r="BH26" s="211">
        <v>1.02</v>
      </c>
      <c r="BI26" s="267">
        <f t="shared" si="2"/>
        <v>1.5339762128908183E-2</v>
      </c>
      <c r="BJ26" s="85">
        <v>0.91067693112557413</v>
      </c>
      <c r="BK26" s="85">
        <v>1.6366253071320589E-2</v>
      </c>
      <c r="BL26" s="85">
        <v>0.92</v>
      </c>
      <c r="BM26" s="267">
        <f t="shared" si="3"/>
        <v>-1.0133770515680337E-2</v>
      </c>
    </row>
    <row r="27" spans="1:65" x14ac:dyDescent="0.2">
      <c r="A27" s="257" t="s">
        <v>314</v>
      </c>
      <c r="B27" s="258">
        <v>0.11528295422906304</v>
      </c>
      <c r="C27" s="278">
        <v>5.5960075998240474E-2</v>
      </c>
      <c r="D27" s="278">
        <v>0.1580950658860491</v>
      </c>
      <c r="E27" s="278">
        <v>3.4499893224968499E-2</v>
      </c>
      <c r="F27" s="278">
        <v>0.10062009185899093</v>
      </c>
      <c r="G27" s="278">
        <v>3.4017239487253527E-2</v>
      </c>
      <c r="H27" s="278">
        <v>0.12015334065526337</v>
      </c>
      <c r="I27" s="278">
        <v>1.8789975409324276E-2</v>
      </c>
      <c r="J27" s="278">
        <v>5.5689735387911632E-3</v>
      </c>
      <c r="K27" s="278">
        <v>1.386905515069858E-3</v>
      </c>
      <c r="L27" s="278">
        <v>6.5498895877949478E-3</v>
      </c>
      <c r="M27" s="278">
        <v>2.6135956511950413E-3</v>
      </c>
      <c r="N27" s="278">
        <v>5.9934357218988489E-3</v>
      </c>
      <c r="O27" s="278">
        <v>1.4242286070374525E-3</v>
      </c>
      <c r="P27" s="282" t="s">
        <v>209</v>
      </c>
      <c r="Q27" s="282" t="s">
        <v>209</v>
      </c>
      <c r="R27" s="282" t="s">
        <v>209</v>
      </c>
      <c r="S27" s="282" t="s">
        <v>209</v>
      </c>
      <c r="T27" s="282" t="s">
        <v>209</v>
      </c>
      <c r="U27" s="282" t="s">
        <v>209</v>
      </c>
      <c r="V27" s="282" t="s">
        <v>209</v>
      </c>
      <c r="W27" s="282" t="s">
        <v>209</v>
      </c>
      <c r="X27" s="279">
        <v>37.394403918510186</v>
      </c>
      <c r="Y27" s="277">
        <v>1.0069270904409842</v>
      </c>
      <c r="Z27" s="279">
        <v>36</v>
      </c>
      <c r="AA27" s="287">
        <f>(X27-Z27)/Z27</f>
        <v>3.873344218083849E-2</v>
      </c>
      <c r="AB27" s="277">
        <v>2.5722070896197984</v>
      </c>
      <c r="AC27" s="278">
        <v>8.9502846194519578E-2</v>
      </c>
      <c r="AD27" s="277">
        <v>2.5499999999999998</v>
      </c>
      <c r="AE27" s="287">
        <f t="shared" si="11"/>
        <v>8.7086625959994363E-3</v>
      </c>
      <c r="AF27" s="277">
        <v>6.420616118524709</v>
      </c>
      <c r="AG27" s="278">
        <v>0.14166472410673142</v>
      </c>
      <c r="AH27" s="277">
        <v>6.44</v>
      </c>
      <c r="AI27" s="287">
        <f t="shared" si="5"/>
        <v>-3.0099194837408931E-3</v>
      </c>
      <c r="AJ27" s="277">
        <v>5.3237427714152163</v>
      </c>
      <c r="AK27" s="278">
        <v>0.12998380943429882</v>
      </c>
      <c r="AL27" s="277">
        <v>5.28</v>
      </c>
      <c r="AM27" s="280">
        <f t="shared" si="6"/>
        <v>8.2846157983363818E-3</v>
      </c>
      <c r="AN27" s="85">
        <v>3.6195546525422465E-2</v>
      </c>
      <c r="AO27" s="85">
        <v>1.068863043799541E-2</v>
      </c>
      <c r="AP27" s="85">
        <v>5.9380313075808822E-2</v>
      </c>
      <c r="AQ27" s="85">
        <v>5.7879791354061485E-3</v>
      </c>
      <c r="AR27" s="85">
        <v>6.1482603152529458E-2</v>
      </c>
      <c r="AS27" s="85">
        <v>1.1453905653946037E-2</v>
      </c>
      <c r="AT27" s="85">
        <v>3.2068024722290219E-3</v>
      </c>
      <c r="AU27" s="85">
        <v>1.8661759518584307E-3</v>
      </c>
      <c r="AV27" s="85">
        <v>2.6955873350432338E-3</v>
      </c>
      <c r="AW27" s="85">
        <v>2.8947218227650071E-5</v>
      </c>
      <c r="AX27" s="83">
        <v>488.30169753463127</v>
      </c>
      <c r="AY27" s="211">
        <v>9.1979011504882173</v>
      </c>
      <c r="AZ27" s="83">
        <v>427</v>
      </c>
      <c r="BA27" s="267">
        <f t="shared" si="0"/>
        <v>0.14356369446049477</v>
      </c>
      <c r="BB27" s="211">
        <v>2.5896342283218239</v>
      </c>
      <c r="BC27" s="85">
        <v>5.8576080141182457E-2</v>
      </c>
      <c r="BD27" s="211">
        <v>2.5499999999999998</v>
      </c>
      <c r="BE27" s="267">
        <f t="shared" si="1"/>
        <v>1.5542834636009436E-2</v>
      </c>
      <c r="BF27" s="211">
        <v>6.4542931429084973</v>
      </c>
      <c r="BG27" s="85">
        <v>0.14991095437454122</v>
      </c>
      <c r="BH27" s="211">
        <v>6.44</v>
      </c>
      <c r="BI27" s="267">
        <f t="shared" si="2"/>
        <v>2.2194321286485908E-3</v>
      </c>
      <c r="BJ27" s="211">
        <v>5.300990682325593</v>
      </c>
      <c r="BK27" s="85">
        <v>0.11600384768120435</v>
      </c>
      <c r="BL27" s="211">
        <v>5.28</v>
      </c>
      <c r="BM27" s="267">
        <f t="shared" si="3"/>
        <v>3.9755080162107497E-3</v>
      </c>
    </row>
    <row r="28" spans="1:65" x14ac:dyDescent="0.2">
      <c r="A28" s="257" t="s">
        <v>315</v>
      </c>
      <c r="B28" s="258">
        <v>0.78554125060595692</v>
      </c>
      <c r="C28" s="278">
        <v>0.36405832975055635</v>
      </c>
      <c r="D28" s="278">
        <v>1.2379947025077176</v>
      </c>
      <c r="E28" s="278">
        <v>0.28366229525383541</v>
      </c>
      <c r="F28" s="278">
        <v>0.86740643003784079</v>
      </c>
      <c r="G28" s="278">
        <v>0.23844155070480005</v>
      </c>
      <c r="H28" s="278">
        <v>1.0358823167436175</v>
      </c>
      <c r="I28" s="278">
        <v>0.14108618343812485</v>
      </c>
      <c r="J28" s="278">
        <v>3.7406250354129665E-2</v>
      </c>
      <c r="K28" s="278">
        <v>1.7495694157265575E-2</v>
      </c>
      <c r="L28" s="278">
        <v>9.6087919567444377E-2</v>
      </c>
      <c r="M28" s="278">
        <v>6.0673423013428984E-2</v>
      </c>
      <c r="N28" s="278">
        <v>3.0949538501702203E-2</v>
      </c>
      <c r="O28" s="278">
        <v>2.3170071003178024E-2</v>
      </c>
      <c r="P28" s="278">
        <v>3.3182800636755293E-2</v>
      </c>
      <c r="Q28" s="278">
        <v>1.6119014526283004E-2</v>
      </c>
      <c r="R28" s="278">
        <v>1.1763508504306665E-2</v>
      </c>
      <c r="S28" s="278">
        <v>5.6369522214406408E-3</v>
      </c>
      <c r="T28" s="278">
        <v>1.4760180169103736E-2</v>
      </c>
      <c r="U28" s="278">
        <v>6.7992310165021271E-3</v>
      </c>
      <c r="V28" s="278">
        <v>1.9973476203741087E-2</v>
      </c>
      <c r="W28" s="278">
        <v>8.8651117519397693E-3</v>
      </c>
      <c r="X28" s="279">
        <v>41.444434730171139</v>
      </c>
      <c r="Y28" s="277">
        <v>1.1456543899437008</v>
      </c>
      <c r="Z28" s="279">
        <v>38</v>
      </c>
      <c r="AA28" s="287">
        <f>(X28-Z28)/Z28</f>
        <v>9.0643019215029971E-2</v>
      </c>
      <c r="AB28" s="281">
        <v>15.238793266719743</v>
      </c>
      <c r="AC28" s="278">
        <v>0.35799424680680458</v>
      </c>
      <c r="AD28" s="279">
        <v>14.3</v>
      </c>
      <c r="AE28" s="287">
        <f t="shared" si="11"/>
        <v>6.564987879159033E-2</v>
      </c>
      <c r="AF28" s="281">
        <v>34.756334433269387</v>
      </c>
      <c r="AG28" s="278">
        <v>0.51383378321774886</v>
      </c>
      <c r="AH28" s="279">
        <v>35</v>
      </c>
      <c r="AI28" s="287">
        <f t="shared" si="5"/>
        <v>-6.9618733351603625E-3</v>
      </c>
      <c r="AJ28" s="281">
        <v>25.539507645537501</v>
      </c>
      <c r="AK28" s="278">
        <v>0.47043032942888735</v>
      </c>
      <c r="AL28" s="279">
        <v>26</v>
      </c>
      <c r="AM28" s="280">
        <f t="shared" si="6"/>
        <v>-1.7711244402403799E-2</v>
      </c>
      <c r="AN28" s="85">
        <v>0.35109342053012582</v>
      </c>
      <c r="AO28" s="85">
        <v>4.9759149214142206E-2</v>
      </c>
      <c r="AP28" s="85">
        <v>0.41496970169562652</v>
      </c>
      <c r="AQ28" s="85">
        <v>6.4105626982746147E-2</v>
      </c>
      <c r="AR28" s="85">
        <v>0.44578627758706668</v>
      </c>
      <c r="AS28" s="85">
        <v>6.6363560484655304E-2</v>
      </c>
      <c r="AT28" s="85">
        <v>2.4314809128819084E-2</v>
      </c>
      <c r="AU28" s="85">
        <v>8.3208025031117003E-3</v>
      </c>
      <c r="AV28" s="85">
        <v>1.3920327857198595E-2</v>
      </c>
      <c r="AW28" s="85">
        <v>6.8507726561327338E-3</v>
      </c>
      <c r="AX28" s="83">
        <v>532.59878847568245</v>
      </c>
      <c r="AY28" s="211">
        <v>8.5421006101827093</v>
      </c>
      <c r="AZ28" s="83">
        <v>450</v>
      </c>
      <c r="BA28" s="267">
        <f t="shared" si="0"/>
        <v>0.18355286327929435</v>
      </c>
      <c r="BB28" s="271">
        <v>15.171119980497396</v>
      </c>
      <c r="BC28" s="85">
        <v>0.28762526924720677</v>
      </c>
      <c r="BD28" s="274">
        <v>14.3</v>
      </c>
      <c r="BE28" s="267">
        <f t="shared" si="1"/>
        <v>6.0917481153664015E-2</v>
      </c>
      <c r="BF28" s="271">
        <v>35.328684942414064</v>
      </c>
      <c r="BG28" s="85">
        <v>0.67299398202855609</v>
      </c>
      <c r="BH28" s="274">
        <v>35</v>
      </c>
      <c r="BI28" s="267">
        <f t="shared" si="2"/>
        <v>9.3909983546875461E-3</v>
      </c>
      <c r="BJ28" s="271">
        <v>25.244473537872128</v>
      </c>
      <c r="BK28" s="85">
        <v>0.43498346870976479</v>
      </c>
      <c r="BL28" s="274">
        <v>26</v>
      </c>
      <c r="BM28" s="267">
        <f t="shared" si="3"/>
        <v>-2.9058710081841219E-2</v>
      </c>
    </row>
    <row r="29" spans="1:65" x14ac:dyDescent="0.2">
      <c r="A29" s="257" t="s">
        <v>316</v>
      </c>
      <c r="B29" s="258">
        <v>3.0099669901223407E-2</v>
      </c>
      <c r="C29" s="278">
        <v>1.2935680297546801E-2</v>
      </c>
      <c r="D29" s="278">
        <v>4.720841449634082E-2</v>
      </c>
      <c r="E29" s="278">
        <v>1.2755219741588749E-2</v>
      </c>
      <c r="F29" s="278">
        <v>3.1154867588925189E-2</v>
      </c>
      <c r="G29" s="278">
        <v>1.0225318165882836E-2</v>
      </c>
      <c r="H29" s="278">
        <v>3.8967670782019001E-2</v>
      </c>
      <c r="I29" s="278">
        <v>4.3249544964542629E-3</v>
      </c>
      <c r="J29" s="278">
        <v>2.0349083252799568E-3</v>
      </c>
      <c r="K29" s="278">
        <v>7.4243705926755937E-4</v>
      </c>
      <c r="L29" s="278">
        <v>3.1459712386217292E-3</v>
      </c>
      <c r="M29" s="278">
        <v>1.8764490321304447E-3</v>
      </c>
      <c r="N29" s="278">
        <v>1.4891391545891807E-3</v>
      </c>
      <c r="O29" s="278">
        <v>8.2899388913426132E-4</v>
      </c>
      <c r="P29" s="278">
        <v>1.1963769965257678E-3</v>
      </c>
      <c r="Q29" s="278">
        <v>4.2816888304506734E-4</v>
      </c>
      <c r="R29" s="282" t="s">
        <v>209</v>
      </c>
      <c r="S29" s="282" t="s">
        <v>209</v>
      </c>
      <c r="T29" s="278">
        <v>6.9362747276828539E-4</v>
      </c>
      <c r="U29" s="278">
        <v>1.1049872033667021E-4</v>
      </c>
      <c r="V29" s="278">
        <v>1.0377771963371489E-3</v>
      </c>
      <c r="W29" s="278">
        <v>3.3781584392646744E-4</v>
      </c>
      <c r="X29" s="279">
        <v>39.445224077231146</v>
      </c>
      <c r="Y29" s="277">
        <v>1.2034951226382469</v>
      </c>
      <c r="Z29" s="279">
        <v>38</v>
      </c>
      <c r="AA29" s="287">
        <f>(X29-Z29)/Z29</f>
        <v>3.8032212558714355E-2</v>
      </c>
      <c r="AB29" s="278">
        <v>0.56878133303976708</v>
      </c>
      <c r="AC29" s="278">
        <v>1.9763432587675753E-2</v>
      </c>
      <c r="AD29" s="278">
        <v>0.56000000000000005</v>
      </c>
      <c r="AE29" s="287">
        <f t="shared" si="11"/>
        <v>1.568095185672683E-2</v>
      </c>
      <c r="AF29" s="277">
        <v>1.2790960532927791</v>
      </c>
      <c r="AG29" s="278">
        <v>2.7056938629521989E-2</v>
      </c>
      <c r="AH29" s="277">
        <v>1.27</v>
      </c>
      <c r="AI29" s="287">
        <f>(AF29-AH29)/AH29</f>
        <v>7.1622466872276157E-3</v>
      </c>
      <c r="AJ29" s="278">
        <v>0.97223323276344109</v>
      </c>
      <c r="AK29" s="278">
        <v>2.4475811924445215E-2</v>
      </c>
      <c r="AL29" s="278">
        <v>0.98</v>
      </c>
      <c r="AM29" s="280">
        <f t="shared" si="6"/>
        <v>-7.9252726903662161E-3</v>
      </c>
      <c r="AN29" s="85">
        <v>1.229108128442526E-2</v>
      </c>
      <c r="AO29" s="85">
        <v>2.408572767197865E-3</v>
      </c>
      <c r="AP29" s="85">
        <v>1.5404096970093938E-2</v>
      </c>
      <c r="AQ29" s="85">
        <v>2.0803319646612588E-3</v>
      </c>
      <c r="AR29" s="85">
        <v>1.6122998785747793E-2</v>
      </c>
      <c r="AS29" s="85">
        <v>3.5107932085688045E-3</v>
      </c>
      <c r="AT29" s="85">
        <v>8.3789964644244506E-4</v>
      </c>
      <c r="AU29" s="85">
        <v>6.277049636575422E-4</v>
      </c>
      <c r="AV29" s="85">
        <v>8.6304993483692733E-4</v>
      </c>
      <c r="AW29" s="85">
        <v>1.5769261753436993E-4</v>
      </c>
      <c r="AX29" s="83">
        <v>495.81215516389949</v>
      </c>
      <c r="AY29" s="211">
        <v>6.6749186885259482</v>
      </c>
      <c r="AZ29" s="83">
        <v>449</v>
      </c>
      <c r="BA29" s="267">
        <f t="shared" si="0"/>
        <v>0.10425869746970934</v>
      </c>
      <c r="BB29" s="85">
        <v>0.57159041967030455</v>
      </c>
      <c r="BC29" s="85">
        <v>1.4595389436619073E-2</v>
      </c>
      <c r="BD29" s="85">
        <v>0.56000000000000005</v>
      </c>
      <c r="BE29" s="267">
        <f t="shared" si="1"/>
        <v>2.0697177982686599E-2</v>
      </c>
      <c r="BF29" s="211">
        <v>1.2886429254824343</v>
      </c>
      <c r="BG29" s="85">
        <v>2.4269142503241116E-2</v>
      </c>
      <c r="BH29" s="211">
        <v>1.27</v>
      </c>
      <c r="BI29" s="267">
        <f t="shared" si="2"/>
        <v>1.4679468883806529E-2</v>
      </c>
      <c r="BJ29" s="85">
        <v>0.96605686945933811</v>
      </c>
      <c r="BK29" s="85">
        <v>2.5865484321224062E-2</v>
      </c>
      <c r="BL29" s="85">
        <v>0.98</v>
      </c>
      <c r="BM29" s="267">
        <f t="shared" si="3"/>
        <v>-1.4227684225165179E-2</v>
      </c>
    </row>
    <row r="30" spans="1:65" x14ac:dyDescent="0.2">
      <c r="A30" s="257" t="s">
        <v>317</v>
      </c>
      <c r="B30" s="258">
        <v>0.10748983885089661</v>
      </c>
      <c r="C30" s="278">
        <v>4.3568273139826946E-2</v>
      </c>
      <c r="D30" s="278">
        <v>0.17447430496001567</v>
      </c>
      <c r="E30" s="278">
        <v>3.7997395407802351E-2</v>
      </c>
      <c r="F30" s="278">
        <v>0.12739640746754802</v>
      </c>
      <c r="G30" s="278">
        <v>3.6774823215409889E-2</v>
      </c>
      <c r="H30" s="278">
        <v>0.15641233784350603</v>
      </c>
      <c r="I30" s="278">
        <v>2.2968401366983401E-2</v>
      </c>
      <c r="J30" s="278">
        <v>9.3901391238162372E-3</v>
      </c>
      <c r="K30" s="278">
        <v>3.700786574737918E-3</v>
      </c>
      <c r="L30" s="278">
        <v>1.4948898021102257E-2</v>
      </c>
      <c r="M30" s="278">
        <v>9.0545442256499461E-3</v>
      </c>
      <c r="N30" s="278">
        <v>7.9863557170033097E-3</v>
      </c>
      <c r="O30" s="278">
        <v>5.5374324161293004E-3</v>
      </c>
      <c r="P30" s="278">
        <v>6.985885063931347E-3</v>
      </c>
      <c r="Q30" s="278">
        <v>3.2199320883868742E-3</v>
      </c>
      <c r="R30" s="278">
        <v>3.0151529966638106E-3</v>
      </c>
      <c r="S30" s="278">
        <v>2.469214399919682E-3</v>
      </c>
      <c r="T30" s="278">
        <v>3.755370897721399E-3</v>
      </c>
      <c r="U30" s="278">
        <v>1.3366429200356324E-3</v>
      </c>
      <c r="V30" s="278">
        <v>4.0342862169190294E-3</v>
      </c>
      <c r="W30" s="278">
        <v>1.3245796778708157E-3</v>
      </c>
      <c r="X30" s="279">
        <v>39.83247057771618</v>
      </c>
      <c r="Y30" s="277">
        <v>1.3065732286581302</v>
      </c>
      <c r="Z30" s="279">
        <v>38</v>
      </c>
      <c r="AA30" s="287">
        <f>(X30-Z30)/Z30</f>
        <v>4.8222909939899465E-2</v>
      </c>
      <c r="AB30" s="277">
        <v>1.7136851247909444</v>
      </c>
      <c r="AC30" s="278">
        <v>5.4923721004930134E-2</v>
      </c>
      <c r="AD30" s="277">
        <v>1.7</v>
      </c>
      <c r="AE30" s="287">
        <f t="shared" si="11"/>
        <v>8.0500734064378916E-3</v>
      </c>
      <c r="AF30" s="277">
        <v>3.7065987050753071</v>
      </c>
      <c r="AG30" s="278">
        <v>8.4847504592058379E-2</v>
      </c>
      <c r="AH30" s="277">
        <v>3.7</v>
      </c>
      <c r="AI30" s="287">
        <f>(AF30-AH30)/AH30</f>
        <v>1.7834338041370025E-3</v>
      </c>
      <c r="AJ30" s="277">
        <v>2.5642013703493802</v>
      </c>
      <c r="AK30" s="278">
        <v>6.6010060244419022E-2</v>
      </c>
      <c r="AL30" s="277">
        <v>2.56</v>
      </c>
      <c r="AM30" s="280">
        <f t="shared" si="6"/>
        <v>1.6411602927266303E-3</v>
      </c>
      <c r="AN30" s="85">
        <v>5.8489499837288725E-2</v>
      </c>
      <c r="AO30" s="85">
        <v>1.1955287603696808E-2</v>
      </c>
      <c r="AP30" s="85">
        <v>6.130482845502163E-2</v>
      </c>
      <c r="AQ30" s="85">
        <v>6.5615110232424357E-3</v>
      </c>
      <c r="AR30" s="85">
        <v>6.2794104662561412E-2</v>
      </c>
      <c r="AS30" s="85">
        <v>9.7491454992592753E-3</v>
      </c>
      <c r="AT30" s="85">
        <v>5.210804890665323E-3</v>
      </c>
      <c r="AU30" s="85">
        <v>1.9127157569692485E-3</v>
      </c>
      <c r="AV30" s="85">
        <v>3.6143591261323035E-3</v>
      </c>
      <c r="AW30" s="85">
        <v>1.2298395890838702E-3</v>
      </c>
      <c r="AX30" s="83">
        <v>511.56827520352238</v>
      </c>
      <c r="AY30" s="211">
        <v>8.1796285145530234</v>
      </c>
      <c r="AZ30" s="83">
        <v>426</v>
      </c>
      <c r="BA30" s="267">
        <f t="shared" si="0"/>
        <v>0.20086449578291637</v>
      </c>
      <c r="BB30" s="211">
        <v>1.7124223340133273</v>
      </c>
      <c r="BC30" s="85">
        <v>3.299477691236128E-2</v>
      </c>
      <c r="BD30" s="211">
        <v>1.7</v>
      </c>
      <c r="BE30" s="267">
        <f t="shared" si="1"/>
        <v>7.307255301957279E-3</v>
      </c>
      <c r="BF30" s="211">
        <v>3.735303659196608</v>
      </c>
      <c r="BG30" s="85">
        <v>8.2936747096828189E-2</v>
      </c>
      <c r="BH30" s="211">
        <v>3.7</v>
      </c>
      <c r="BI30" s="267">
        <f t="shared" si="2"/>
        <v>9.5415295125967099E-3</v>
      </c>
      <c r="BJ30" s="211">
        <v>2.5514394796502939</v>
      </c>
      <c r="BK30" s="85">
        <v>5.260406750257389E-2</v>
      </c>
      <c r="BL30" s="211">
        <v>2.56</v>
      </c>
      <c r="BM30" s="267">
        <f t="shared" si="3"/>
        <v>-3.3439532616039505E-3</v>
      </c>
    </row>
    <row r="31" spans="1:65" x14ac:dyDescent="0.2">
      <c r="A31" s="257" t="s">
        <v>318</v>
      </c>
      <c r="B31" s="258">
        <v>2.0124690999964199E-2</v>
      </c>
      <c r="C31" s="278">
        <v>9.1293968316409242E-3</v>
      </c>
      <c r="D31" s="278">
        <v>3.2651000818654567E-2</v>
      </c>
      <c r="E31" s="278">
        <v>6.6355574235373261E-3</v>
      </c>
      <c r="F31" s="278">
        <v>2.4043044527983268E-2</v>
      </c>
      <c r="G31" s="278">
        <v>4.0714417807723663E-3</v>
      </c>
      <c r="H31" s="278">
        <v>2.8838170625584896E-2</v>
      </c>
      <c r="I31" s="278">
        <v>4.0936013780970837E-3</v>
      </c>
      <c r="J31" s="278">
        <v>2.6280500688975056E-3</v>
      </c>
      <c r="K31" s="278">
        <v>9.5544990856915376E-4</v>
      </c>
      <c r="L31" s="278">
        <v>4.3093370625584826E-3</v>
      </c>
      <c r="M31" s="278">
        <v>2.4847080101516317E-3</v>
      </c>
      <c r="N31" s="278">
        <v>2.079816511327394E-3</v>
      </c>
      <c r="O31" s="278">
        <v>1.1548909250759232E-3</v>
      </c>
      <c r="P31" s="278">
        <v>2.4483223527884397E-3</v>
      </c>
      <c r="Q31" s="278">
        <v>7.312736456512607E-4</v>
      </c>
      <c r="R31" s="278">
        <v>1.0549251297267241E-3</v>
      </c>
      <c r="S31" s="278">
        <v>7.1968570091740492E-4</v>
      </c>
      <c r="T31" s="278">
        <v>1.067855859244854E-3</v>
      </c>
      <c r="U31" s="278">
        <v>3.6460660879417009E-4</v>
      </c>
      <c r="V31" s="278">
        <v>1.6702123299611512E-3</v>
      </c>
      <c r="W31" s="278">
        <v>5.862842372314057E-4</v>
      </c>
      <c r="X31" s="279">
        <v>39.051731676984893</v>
      </c>
      <c r="Y31" s="277">
        <v>1.4300530319754199</v>
      </c>
      <c r="Z31" s="279">
        <v>38</v>
      </c>
      <c r="AA31" s="287">
        <f t="shared" ref="AA31:AA35" si="12">(X31-Z31)/Z31</f>
        <v>2.7677149394339295E-2</v>
      </c>
      <c r="AB31" s="278">
        <v>0.25005901475174275</v>
      </c>
      <c r="AC31" s="278">
        <v>8.289959007857171E-3</v>
      </c>
      <c r="AD31" s="278">
        <v>0.24</v>
      </c>
      <c r="AE31" s="287">
        <f t="shared" si="11"/>
        <v>4.1912561465594821E-2</v>
      </c>
      <c r="AF31" s="278">
        <v>0.51174354134042632</v>
      </c>
      <c r="AG31" s="278">
        <v>1.4426146802897905E-2</v>
      </c>
      <c r="AH31" s="278">
        <v>0.51</v>
      </c>
      <c r="AI31" s="287">
        <f t="shared" ref="AI31:AI35" si="13">(AF31-AH31)/AH31</f>
        <v>3.4187085106398302E-3</v>
      </c>
      <c r="AJ31" s="278">
        <v>0.33211563038523645</v>
      </c>
      <c r="AK31" s="278">
        <v>1.0255020471171623E-2</v>
      </c>
      <c r="AL31" s="278">
        <v>0.34</v>
      </c>
      <c r="AM31" s="280">
        <f t="shared" si="6"/>
        <v>-2.3189322396363454E-2</v>
      </c>
      <c r="AN31" s="85">
        <v>1.0989657254151203E-2</v>
      </c>
      <c r="AO31" s="85">
        <v>1.3186884334871378E-3</v>
      </c>
      <c r="AP31" s="85">
        <v>1.0070365432188548E-2</v>
      </c>
      <c r="AQ31" s="85">
        <v>1.6807623194206689E-3</v>
      </c>
      <c r="AR31" s="85">
        <v>1.3065152375321663E-2</v>
      </c>
      <c r="AS31" s="85">
        <v>2.4377301738473583E-3</v>
      </c>
      <c r="AT31" s="85">
        <v>1.5109366720213867E-3</v>
      </c>
      <c r="AU31" s="85">
        <v>7.1071155862600282E-4</v>
      </c>
      <c r="AV31" s="85">
        <v>1.0581025152180284E-3</v>
      </c>
      <c r="AW31" s="85">
        <v>5.3947554661313364E-4</v>
      </c>
      <c r="AX31" s="83">
        <v>485.84020692642611</v>
      </c>
      <c r="AY31" s="211">
        <v>3.511244356626487</v>
      </c>
      <c r="AZ31" s="83">
        <v>420</v>
      </c>
      <c r="BA31" s="267">
        <f t="shared" si="0"/>
        <v>0.15676239744387169</v>
      </c>
      <c r="BB31" s="85">
        <v>0.24982949106686592</v>
      </c>
      <c r="BC31" s="85">
        <v>7.7595974217850522E-3</v>
      </c>
      <c r="BD31" s="85">
        <v>0.24</v>
      </c>
      <c r="BE31" s="267">
        <f t="shared" si="1"/>
        <v>4.0956212778608024E-2</v>
      </c>
      <c r="BF31" s="85">
        <v>0.52118426535214202</v>
      </c>
      <c r="BG31" s="85">
        <v>1.0948237274767769E-2</v>
      </c>
      <c r="BH31" s="85">
        <v>0.51</v>
      </c>
      <c r="BI31" s="267">
        <f t="shared" si="2"/>
        <v>2.1929932063023547E-2</v>
      </c>
      <c r="BJ31" s="85">
        <v>0.32615101211447667</v>
      </c>
      <c r="BK31" s="85">
        <v>1.0377778189098519E-2</v>
      </c>
      <c r="BL31" s="85">
        <v>0.34</v>
      </c>
      <c r="BM31" s="267">
        <f t="shared" si="3"/>
        <v>-4.0732317310362809E-2</v>
      </c>
    </row>
    <row r="32" spans="1:65" x14ac:dyDescent="0.2">
      <c r="A32" s="257" t="s">
        <v>319</v>
      </c>
      <c r="B32" s="258">
        <v>0.1608962071177886</v>
      </c>
      <c r="C32" s="278">
        <v>5.2883922498530724E-2</v>
      </c>
      <c r="D32" s="278">
        <v>0.26573163759534058</v>
      </c>
      <c r="E32" s="278">
        <v>4.3057176727890216E-2</v>
      </c>
      <c r="F32" s="278">
        <v>0.20357601586595714</v>
      </c>
      <c r="G32" s="278">
        <v>5.0454585556174637E-2</v>
      </c>
      <c r="H32" s="278">
        <v>0.23811591547782779</v>
      </c>
      <c r="I32" s="278">
        <v>3.1966850439141901E-2</v>
      </c>
      <c r="J32" s="278">
        <v>2.9943325468268646E-2</v>
      </c>
      <c r="K32" s="278">
        <v>9.0921032109169929E-3</v>
      </c>
      <c r="L32" s="278">
        <v>5.3136360511212698E-2</v>
      </c>
      <c r="M32" s="278">
        <v>2.397062263123443E-2</v>
      </c>
      <c r="N32" s="278">
        <v>2.7449956701109279E-2</v>
      </c>
      <c r="O32" s="278">
        <v>1.0016728033927655E-2</v>
      </c>
      <c r="P32" s="278">
        <v>3.1917297444675072E-2</v>
      </c>
      <c r="Q32" s="278">
        <v>6.9182662466269942E-3</v>
      </c>
      <c r="R32" s="278">
        <v>1.6431379638086812E-2</v>
      </c>
      <c r="S32" s="278">
        <v>7.9135832891947897E-3</v>
      </c>
      <c r="T32" s="278">
        <v>1.3050870292723678E-2</v>
      </c>
      <c r="U32" s="278">
        <v>5.8721671936282083E-3</v>
      </c>
      <c r="V32" s="278">
        <v>1.4556846296211175E-2</v>
      </c>
      <c r="W32" s="278">
        <v>3.8580322880669188E-3</v>
      </c>
      <c r="X32" s="279">
        <v>40.374837496734955</v>
      </c>
      <c r="Y32" s="277">
        <v>1.4260880037175057</v>
      </c>
      <c r="Z32" s="279">
        <v>39.200000000000003</v>
      </c>
      <c r="AA32" s="287">
        <f t="shared" si="12"/>
        <v>2.9970344304463058E-2</v>
      </c>
      <c r="AB32" s="277">
        <v>1.663026548799067</v>
      </c>
      <c r="AC32" s="278">
        <v>4.9858307404188069E-2</v>
      </c>
      <c r="AD32" s="277">
        <v>1.64</v>
      </c>
      <c r="AE32" s="287">
        <f>(AB32-AD32)/AD32</f>
        <v>1.4040578536016507E-2</v>
      </c>
      <c r="AF32" s="277">
        <v>3.3884683372452464</v>
      </c>
      <c r="AG32" s="278">
        <v>9.8962209550322006E-2</v>
      </c>
      <c r="AH32" s="277">
        <v>3.39</v>
      </c>
      <c r="AI32" s="287">
        <f t="shared" si="13"/>
        <v>-4.5181792175625165E-4</v>
      </c>
      <c r="AJ32" s="277">
        <v>2.0086037076110408</v>
      </c>
      <c r="AK32" s="278">
        <v>6.7780738597940079E-2</v>
      </c>
      <c r="AL32" s="277">
        <v>2.0099999999999998</v>
      </c>
      <c r="AM32" s="280">
        <f t="shared" si="6"/>
        <v>-6.9467283032785944E-4</v>
      </c>
      <c r="AN32" s="85">
        <v>9.5722469921583841E-2</v>
      </c>
      <c r="AO32" s="85">
        <v>1.4640999228734823E-2</v>
      </c>
      <c r="AP32" s="85">
        <v>9.0366449002687255E-2</v>
      </c>
      <c r="AQ32" s="85">
        <v>1.5331566536094483E-2</v>
      </c>
      <c r="AR32" s="85">
        <v>0.10547946502979247</v>
      </c>
      <c r="AS32" s="85">
        <v>1.7683825584922808E-2</v>
      </c>
      <c r="AT32" s="85">
        <v>1.9133629150146818E-2</v>
      </c>
      <c r="AU32" s="85">
        <v>4.6489618877587659E-3</v>
      </c>
      <c r="AV32" s="85">
        <v>1.6256350878296497E-2</v>
      </c>
      <c r="AW32" s="85">
        <v>4.767708561200402E-3</v>
      </c>
      <c r="AX32" s="83">
        <v>497.3493731001488</v>
      </c>
      <c r="AY32" s="211">
        <v>6.5647905835872793</v>
      </c>
      <c r="AZ32" s="83">
        <v>445</v>
      </c>
      <c r="BA32" s="267">
        <f t="shared" si="0"/>
        <v>0.11763904067449167</v>
      </c>
      <c r="BB32" s="211">
        <v>1.6534905296906168</v>
      </c>
      <c r="BC32" s="85">
        <v>3.7961390387848529E-2</v>
      </c>
      <c r="BD32" s="211">
        <v>1.64</v>
      </c>
      <c r="BE32" s="267">
        <f t="shared" si="1"/>
        <v>8.2259327381810528E-3</v>
      </c>
      <c r="BF32" s="211">
        <v>3.4097751212591874</v>
      </c>
      <c r="BG32" s="85">
        <v>9.1378819241684936E-2</v>
      </c>
      <c r="BH32" s="211">
        <v>3.39</v>
      </c>
      <c r="BI32" s="267">
        <f t="shared" si="2"/>
        <v>5.8333691030050833E-3</v>
      </c>
      <c r="BJ32" s="211">
        <v>2.0092362545502254</v>
      </c>
      <c r="BK32" s="85">
        <v>7.8884229974197612E-2</v>
      </c>
      <c r="BL32" s="211">
        <v>2.0099999999999998</v>
      </c>
      <c r="BM32" s="267">
        <f t="shared" si="3"/>
        <v>-3.7997286058428972E-4</v>
      </c>
    </row>
    <row r="33" spans="1:65" x14ac:dyDescent="0.2">
      <c r="A33" s="257" t="s">
        <v>320</v>
      </c>
      <c r="B33" s="258">
        <v>2.6594001155373633E-2</v>
      </c>
      <c r="C33" s="278">
        <v>9.8390132867056494E-3</v>
      </c>
      <c r="D33" s="278">
        <v>4.2858380674637334E-2</v>
      </c>
      <c r="E33" s="278">
        <v>8.0926600094514082E-3</v>
      </c>
      <c r="F33" s="278">
        <v>3.5682703909342063E-2</v>
      </c>
      <c r="G33" s="278">
        <v>7.7891156484998884E-3</v>
      </c>
      <c r="H33" s="278">
        <v>3.9560506128601999E-2</v>
      </c>
      <c r="I33" s="278">
        <v>5.5842635677724826E-3</v>
      </c>
      <c r="J33" s="278">
        <v>7.865326112750556E-3</v>
      </c>
      <c r="K33" s="278">
        <v>2.5627580828807605E-3</v>
      </c>
      <c r="L33" s="278">
        <v>1.2439494685484356E-2</v>
      </c>
      <c r="M33" s="278">
        <v>4.2017292318360343E-3</v>
      </c>
      <c r="N33" s="278">
        <v>7.7832503220521326E-3</v>
      </c>
      <c r="O33" s="278">
        <v>2.2489800365452441E-3</v>
      </c>
      <c r="P33" s="278">
        <v>8.8963886151463833E-3</v>
      </c>
      <c r="Q33" s="278">
        <v>1.5852585114526287E-3</v>
      </c>
      <c r="R33" s="278">
        <v>4.8479678782891869E-3</v>
      </c>
      <c r="S33" s="278">
        <v>1.6829669933312735E-3</v>
      </c>
      <c r="T33" s="278">
        <v>4.173057171443382E-3</v>
      </c>
      <c r="U33" s="278">
        <v>9.6036443607566506E-4</v>
      </c>
      <c r="V33" s="278">
        <v>4.5829145168636287E-3</v>
      </c>
      <c r="W33" s="278">
        <v>1.2674206626579281E-3</v>
      </c>
      <c r="X33" s="279">
        <v>38.507813889129402</v>
      </c>
      <c r="Y33" s="277">
        <v>1.3045162557814851</v>
      </c>
      <c r="Z33" s="279">
        <v>36.9</v>
      </c>
      <c r="AA33" s="287">
        <f t="shared" si="12"/>
        <v>4.3572192117327997E-2</v>
      </c>
      <c r="AB33" s="278">
        <v>0.24973236574173396</v>
      </c>
      <c r="AC33" s="278">
        <v>9.7549170689513066E-3</v>
      </c>
      <c r="AD33" s="278">
        <v>0.248</v>
      </c>
      <c r="AE33" s="287">
        <f>(AB33-AD33)/AD33</f>
        <v>6.9853457327982479E-3</v>
      </c>
      <c r="AF33" s="278">
        <v>0.50442654951398957</v>
      </c>
      <c r="AG33" s="278">
        <v>1.3902446212097205E-2</v>
      </c>
      <c r="AH33" s="278">
        <v>0.503</v>
      </c>
      <c r="AI33" s="287">
        <f t="shared" si="13"/>
        <v>2.8360825327824499E-3</v>
      </c>
      <c r="AJ33" s="278">
        <v>0.27910267382354292</v>
      </c>
      <c r="AK33" s="278">
        <v>1.1559971259354365E-2</v>
      </c>
      <c r="AL33" s="278">
        <v>0.27900000000000003</v>
      </c>
      <c r="AM33" s="280">
        <f t="shared" si="6"/>
        <v>3.6800653599605054E-4</v>
      </c>
      <c r="AN33" s="85">
        <v>1.6983182864291034E-2</v>
      </c>
      <c r="AO33" s="85">
        <v>2.0983316855819234E-3</v>
      </c>
      <c r="AP33" s="85">
        <v>1.4088190532971926E-2</v>
      </c>
      <c r="AQ33" s="85">
        <v>1.2436394139846035E-3</v>
      </c>
      <c r="AR33" s="85">
        <v>1.8575008510788579E-2</v>
      </c>
      <c r="AS33" s="85">
        <v>3.1031695865133819E-3</v>
      </c>
      <c r="AT33" s="85">
        <v>5.8570133171476904E-3</v>
      </c>
      <c r="AU33" s="85">
        <v>2.6508120890562301E-3</v>
      </c>
      <c r="AV33" s="85">
        <v>3.905152843457375E-3</v>
      </c>
      <c r="AW33" s="85">
        <v>1.1495704053646359E-3</v>
      </c>
      <c r="AX33" s="83">
        <v>491.58107152817718</v>
      </c>
      <c r="AY33" s="211">
        <v>9.1918312763835353</v>
      </c>
      <c r="AZ33" s="266">
        <v>435</v>
      </c>
      <c r="BA33" s="267">
        <f t="shared" si="0"/>
        <v>0.13007142880040731</v>
      </c>
      <c r="BB33" s="85">
        <v>0.24980154718588471</v>
      </c>
      <c r="BC33" s="85">
        <v>8.9951750729752259E-3</v>
      </c>
      <c r="BD33" s="85">
        <v>0.248</v>
      </c>
      <c r="BE33" s="267">
        <f t="shared" si="1"/>
        <v>7.2643031688899634E-3</v>
      </c>
      <c r="BF33" s="85">
        <v>0.51045858259284527</v>
      </c>
      <c r="BG33" s="85">
        <v>8.2190014053564985E-3</v>
      </c>
      <c r="BH33" s="85">
        <v>0.503</v>
      </c>
      <c r="BI33" s="267">
        <f t="shared" si="2"/>
        <v>1.4828196009632732E-2</v>
      </c>
      <c r="BJ33" s="85">
        <v>0.27483776686775274</v>
      </c>
      <c r="BK33" s="85">
        <v>9.8003939709268937E-3</v>
      </c>
      <c r="BL33" s="85">
        <v>0.27900000000000003</v>
      </c>
      <c r="BM33" s="267">
        <f t="shared" si="3"/>
        <v>-1.4918398323466966E-2</v>
      </c>
    </row>
    <row r="34" spans="1:65" x14ac:dyDescent="0.2">
      <c r="A34" s="257" t="s">
        <v>321</v>
      </c>
      <c r="B34" s="61">
        <v>49.545901884319022</v>
      </c>
      <c r="C34" s="277">
        <v>4.3589615669728792</v>
      </c>
      <c r="D34" s="281">
        <v>57.858356522347613</v>
      </c>
      <c r="E34" s="277">
        <v>2.6048319876460493</v>
      </c>
      <c r="F34" s="281">
        <v>53.781357962489231</v>
      </c>
      <c r="G34" s="277">
        <v>2.3018079091186117</v>
      </c>
      <c r="H34" s="281">
        <v>52.680604030157248</v>
      </c>
      <c r="I34" s="277">
        <v>1.7034148630870865</v>
      </c>
      <c r="J34" s="281">
        <v>24.02127324987001</v>
      </c>
      <c r="K34" s="277">
        <v>1.0000811338181421</v>
      </c>
      <c r="L34" s="281">
        <v>29.258592281892639</v>
      </c>
      <c r="M34" s="277">
        <v>1.0811229267514499</v>
      </c>
      <c r="N34" s="281">
        <v>25.561709464160593</v>
      </c>
      <c r="O34" s="277">
        <v>3.0303358159121676</v>
      </c>
      <c r="P34" s="281">
        <v>24.716388535700549</v>
      </c>
      <c r="Q34" s="277">
        <v>2.1959985916446416</v>
      </c>
      <c r="R34" s="281">
        <v>23.142504205743386</v>
      </c>
      <c r="S34" s="277">
        <v>2.6823526198970744</v>
      </c>
      <c r="T34" s="281">
        <v>19.470236891544985</v>
      </c>
      <c r="U34" s="277">
        <v>2.2609936670859523</v>
      </c>
      <c r="V34" s="281">
        <v>21.770508004274188</v>
      </c>
      <c r="W34" s="277">
        <v>3.0205941691111304</v>
      </c>
      <c r="X34" s="279">
        <v>42.412726602970253</v>
      </c>
      <c r="Y34" s="278">
        <v>0.39422953397794047</v>
      </c>
      <c r="Z34" s="279">
        <v>41</v>
      </c>
      <c r="AA34" s="287">
        <f t="shared" si="12"/>
        <v>3.4456746413908598E-2</v>
      </c>
      <c r="AB34" s="281">
        <v>42.068102090244437</v>
      </c>
      <c r="AC34" s="277">
        <v>0.57625832534603383</v>
      </c>
      <c r="AD34" s="281">
        <v>43</v>
      </c>
      <c r="AE34" s="287">
        <f t="shared" ref="AE34:AE35" si="14">(AB34-AD34)/AD34</f>
        <v>-2.1672044412920061E-2</v>
      </c>
      <c r="AF34" s="281">
        <v>34.513205401405543</v>
      </c>
      <c r="AG34" s="278">
        <v>0.43716768518870658</v>
      </c>
      <c r="AH34" s="281">
        <v>33</v>
      </c>
      <c r="AI34" s="287">
        <f t="shared" si="13"/>
        <v>4.5854709133501294E-2</v>
      </c>
      <c r="AJ34" s="281">
        <v>32.957333356819802</v>
      </c>
      <c r="AK34" s="278">
        <v>0.45997315628342683</v>
      </c>
      <c r="AL34" s="281">
        <v>33</v>
      </c>
      <c r="AM34" s="280">
        <f t="shared" si="6"/>
        <v>-1.2929285812181104E-3</v>
      </c>
      <c r="AN34" s="271">
        <v>51.546584676735776</v>
      </c>
      <c r="AO34" s="211">
        <v>4.4636879265120646</v>
      </c>
      <c r="AP34" s="271">
        <v>42.056907327830395</v>
      </c>
      <c r="AQ34" s="211">
        <v>2.1187791018844222</v>
      </c>
      <c r="AR34" s="271">
        <v>49.937355426413767</v>
      </c>
      <c r="AS34" s="211">
        <v>4.1650681998495118</v>
      </c>
      <c r="AT34" s="271">
        <v>17.856723785472493</v>
      </c>
      <c r="AU34" s="211">
        <v>2.2173257455823214</v>
      </c>
      <c r="AV34" s="271">
        <v>15.964379000907648</v>
      </c>
      <c r="AW34" s="211">
        <v>4.2655382933588646</v>
      </c>
      <c r="AX34" s="83">
        <v>491.70544505333436</v>
      </c>
      <c r="AY34" s="211">
        <v>4.7531826977228446</v>
      </c>
      <c r="AZ34" s="266">
        <v>441</v>
      </c>
      <c r="BA34" s="267">
        <f t="shared" si="0"/>
        <v>0.11497833345427293</v>
      </c>
      <c r="BB34" s="271">
        <v>43.72730837686364</v>
      </c>
      <c r="BC34" s="85">
        <v>0.4694882501180152</v>
      </c>
      <c r="BD34" s="271">
        <v>43</v>
      </c>
      <c r="BE34" s="267">
        <f t="shared" si="1"/>
        <v>1.691414829915441E-2</v>
      </c>
      <c r="BF34" s="271">
        <v>33.827173256812081</v>
      </c>
      <c r="BG34" s="85">
        <v>0.61309330440607845</v>
      </c>
      <c r="BH34" s="271">
        <v>33</v>
      </c>
      <c r="BI34" s="267">
        <f t="shared" si="2"/>
        <v>2.5065856267032761E-2</v>
      </c>
      <c r="BJ34" s="271">
        <v>31.979837536181375</v>
      </c>
      <c r="BK34" s="85">
        <v>0.32079759900720484</v>
      </c>
      <c r="BL34" s="271">
        <v>33</v>
      </c>
      <c r="BM34" s="267">
        <f t="shared" si="3"/>
        <v>-3.0914014055109858E-2</v>
      </c>
    </row>
    <row r="35" spans="1:65" x14ac:dyDescent="0.2">
      <c r="A35" s="257" t="s">
        <v>322</v>
      </c>
      <c r="B35" s="285">
        <v>110.57667902520197</v>
      </c>
      <c r="C35" s="281">
        <v>13.344672773998811</v>
      </c>
      <c r="D35" s="285">
        <v>126.65223263176804</v>
      </c>
      <c r="E35" s="281">
        <v>12.004340225909978</v>
      </c>
      <c r="F35" s="285">
        <v>127.32074901653179</v>
      </c>
      <c r="G35" s="281">
        <v>13.347005774009325</v>
      </c>
      <c r="H35" s="285">
        <v>128.85908070706523</v>
      </c>
      <c r="I35" s="277">
        <v>7.0798918155477049</v>
      </c>
      <c r="J35" s="281">
        <v>76.291161585108412</v>
      </c>
      <c r="K35" s="277">
        <v>3.3340089104447079</v>
      </c>
      <c r="L35" s="281">
        <v>81.20548586679584</v>
      </c>
      <c r="M35" s="277">
        <v>6.8766483519547004</v>
      </c>
      <c r="N35" s="281">
        <v>65.926286999789781</v>
      </c>
      <c r="O35" s="281">
        <v>13.420630418541093</v>
      </c>
      <c r="P35" s="281">
        <v>64.578855664981219</v>
      </c>
      <c r="Q35" s="281">
        <v>11.460130613878039</v>
      </c>
      <c r="R35" s="281">
        <v>53.86666648629911</v>
      </c>
      <c r="S35" s="281">
        <v>19.644642052369839</v>
      </c>
      <c r="T35" s="281">
        <v>43.783453840078842</v>
      </c>
      <c r="U35" s="281">
        <v>15.459347351062226</v>
      </c>
      <c r="V35" s="281">
        <v>53.9429773948224</v>
      </c>
      <c r="W35" s="281">
        <v>20.611497062927359</v>
      </c>
      <c r="X35" s="279">
        <v>38.483958394872666</v>
      </c>
      <c r="Y35" s="278">
        <v>0.68627193974958312</v>
      </c>
      <c r="Z35" s="279">
        <v>39</v>
      </c>
      <c r="AA35" s="287">
        <f t="shared" si="12"/>
        <v>-1.3231836028906012E-2</v>
      </c>
      <c r="AB35" s="285">
        <v>322.27462233285331</v>
      </c>
      <c r="AC35" s="277">
        <v>3.3065755086468078</v>
      </c>
      <c r="AD35" s="285">
        <v>326</v>
      </c>
      <c r="AE35" s="287">
        <f t="shared" si="14"/>
        <v>-1.1427538856278185E-2</v>
      </c>
      <c r="AF35" s="285">
        <v>421.08193943464141</v>
      </c>
      <c r="AG35" s="277">
        <v>4.5520835917017459</v>
      </c>
      <c r="AH35" s="285">
        <v>425</v>
      </c>
      <c r="AI35" s="287">
        <f t="shared" si="13"/>
        <v>-9.2189660361378517E-3</v>
      </c>
      <c r="AJ35" s="285">
        <v>318.13370935022346</v>
      </c>
      <c r="AK35" s="277">
        <v>2.9834471553967825</v>
      </c>
      <c r="AL35" s="285">
        <v>308</v>
      </c>
      <c r="AM35" s="280">
        <f t="shared" si="6"/>
        <v>3.2901653734491734E-2</v>
      </c>
      <c r="AN35" s="297">
        <v>103.13405789583923</v>
      </c>
      <c r="AO35" s="298">
        <v>9.840794943106717</v>
      </c>
      <c r="AP35" s="299">
        <v>94.535900798860297</v>
      </c>
      <c r="AQ35" s="298">
        <v>8.7798699011361716</v>
      </c>
      <c r="AR35" s="297">
        <v>106.42584986049617</v>
      </c>
      <c r="AS35" s="299">
        <v>14.377199055745519</v>
      </c>
      <c r="AT35" s="299">
        <v>63.829625727270844</v>
      </c>
      <c r="AU35" s="299">
        <v>12.672449769103466</v>
      </c>
      <c r="AV35" s="299">
        <v>49.883572026525258</v>
      </c>
      <c r="AW35" s="299">
        <v>21.943607207987878</v>
      </c>
      <c r="AX35" s="297">
        <v>456.91646830944808</v>
      </c>
      <c r="AY35" s="298">
        <v>3.5215191493880873</v>
      </c>
      <c r="AZ35" s="300">
        <v>442</v>
      </c>
      <c r="BA35" s="301">
        <f t="shared" si="0"/>
        <v>3.3747665858479811E-2</v>
      </c>
      <c r="BB35" s="297">
        <v>321.76374195280789</v>
      </c>
      <c r="BC35" s="298">
        <v>2.5227163398933854</v>
      </c>
      <c r="BD35" s="297">
        <v>326</v>
      </c>
      <c r="BE35" s="301">
        <f t="shared" si="1"/>
        <v>-1.2994656586478862E-2</v>
      </c>
      <c r="BF35" s="297">
        <v>425.45185776262508</v>
      </c>
      <c r="BG35" s="298">
        <v>3.9435260790151605</v>
      </c>
      <c r="BH35" s="297">
        <v>425</v>
      </c>
      <c r="BI35" s="301">
        <f t="shared" si="2"/>
        <v>1.0631947355884276E-3</v>
      </c>
      <c r="BJ35" s="297">
        <v>316.0332220212714</v>
      </c>
      <c r="BK35" s="298">
        <v>3.2031490548383834</v>
      </c>
      <c r="BL35" s="297">
        <v>308</v>
      </c>
      <c r="BM35" s="301">
        <f t="shared" si="3"/>
        <v>2.6081889679452595E-2</v>
      </c>
    </row>
    <row r="36" spans="1:65" x14ac:dyDescent="0.2">
      <c r="A36" s="257" t="s">
        <v>372</v>
      </c>
      <c r="B36" s="285">
        <v>2190.4652086145315</v>
      </c>
      <c r="C36" s="285">
        <v>250.93565329980996</v>
      </c>
      <c r="D36" s="285">
        <v>2293.5409676679715</v>
      </c>
      <c r="E36" s="285">
        <v>244.81336592311135</v>
      </c>
      <c r="F36" s="285">
        <v>2383.3526723533564</v>
      </c>
      <c r="G36" s="281">
        <v>74.248571512109862</v>
      </c>
      <c r="H36" s="285">
        <v>2308.2068682334611</v>
      </c>
      <c r="I36" s="288">
        <v>175.92450543215034</v>
      </c>
      <c r="J36" s="288">
        <v>2458.8033627382388</v>
      </c>
      <c r="K36" s="288">
        <v>823.26464669806228</v>
      </c>
      <c r="L36" s="288">
        <v>2008.3977230720809</v>
      </c>
      <c r="M36" s="288">
        <v>327.41631621023362</v>
      </c>
      <c r="N36" s="288">
        <v>1619.5729614488105</v>
      </c>
      <c r="O36" s="288">
        <v>468.9673854765619</v>
      </c>
      <c r="P36" s="288">
        <v>1530.6970712105337</v>
      </c>
      <c r="Q36" s="288">
        <v>423.85331882047979</v>
      </c>
      <c r="R36" s="288">
        <v>936.89852875407576</v>
      </c>
      <c r="S36" s="288">
        <v>451.78539158593173</v>
      </c>
      <c r="T36" s="288">
        <v>858.97675444343872</v>
      </c>
      <c r="U36" s="288">
        <v>457.61481738465727</v>
      </c>
      <c r="V36" s="288">
        <v>1119.367624497113</v>
      </c>
      <c r="W36" s="288">
        <v>496.81377567944583</v>
      </c>
      <c r="X36" s="279">
        <v>37.549595134557507</v>
      </c>
      <c r="Y36" s="278">
        <v>0.32953753889901671</v>
      </c>
      <c r="Z36" s="279">
        <v>36</v>
      </c>
      <c r="AA36" s="287">
        <f>(X36-Z36)/Z36</f>
        <v>4.3044309293264069E-2</v>
      </c>
      <c r="AB36" s="285">
        <v>396.28785181440463</v>
      </c>
      <c r="AC36" s="277">
        <v>5.1908068476935361</v>
      </c>
      <c r="AD36" s="285">
        <v>392</v>
      </c>
      <c r="AE36" s="287">
        <f>(AB36-AD36)/AD36</f>
        <v>1.0938397485726102E-2</v>
      </c>
      <c r="AF36" s="281">
        <v>15.745717571978332</v>
      </c>
      <c r="AG36" s="278">
        <v>0.52057382909632277</v>
      </c>
      <c r="AH36" s="281">
        <v>17</v>
      </c>
      <c r="AI36" s="287">
        <f>(AF36-AH36)/AH36</f>
        <v>-7.3781319295392223E-2</v>
      </c>
      <c r="AJ36" s="285">
        <v>292.47064950935282</v>
      </c>
      <c r="AK36" s="277">
        <v>3.5576806822399685</v>
      </c>
      <c r="AL36" s="285">
        <v>293</v>
      </c>
      <c r="AM36" s="280">
        <f>(AJ36-AL36)/AL36</f>
        <v>-1.8066569646661274E-3</v>
      </c>
      <c r="AN36" s="297">
        <v>1735.7746486972355</v>
      </c>
      <c r="AO36" s="297">
        <v>327.99348327199795</v>
      </c>
      <c r="AP36" s="297">
        <v>1684.1052571731423</v>
      </c>
      <c r="AQ36" s="297">
        <v>143.61151248128056</v>
      </c>
      <c r="AR36" s="297">
        <v>1694.3561338258373</v>
      </c>
      <c r="AS36" s="297">
        <v>259.97678947228627</v>
      </c>
      <c r="AT36" s="297">
        <v>1411.2722506588909</v>
      </c>
      <c r="AU36" s="297">
        <v>331.93762001340087</v>
      </c>
      <c r="AV36" s="297">
        <v>908.02005812649122</v>
      </c>
      <c r="AW36" s="297">
        <v>461.39070900926475</v>
      </c>
      <c r="AX36" s="297">
        <v>424.22397130082305</v>
      </c>
      <c r="AY36" s="298">
        <v>2.8610147718168566</v>
      </c>
      <c r="AZ36" s="300">
        <v>405</v>
      </c>
      <c r="BA36" s="301">
        <f t="shared" si="0"/>
        <v>4.7466595804501362E-2</v>
      </c>
      <c r="BB36" s="297">
        <v>396.59759465543851</v>
      </c>
      <c r="BC36" s="298">
        <v>3.4498514143163845</v>
      </c>
      <c r="BD36" s="297">
        <v>392</v>
      </c>
      <c r="BE36" s="301">
        <f t="shared" si="1"/>
        <v>1.1728557794486004E-2</v>
      </c>
      <c r="BF36" s="299">
        <v>15.987493715434022</v>
      </c>
      <c r="BG36" s="303">
        <v>0.4193539398062911</v>
      </c>
      <c r="BH36" s="299">
        <v>17</v>
      </c>
      <c r="BI36" s="301">
        <f t="shared" si="2"/>
        <v>-5.9559193209763411E-2</v>
      </c>
      <c r="BJ36" s="297">
        <v>292.69245861208236</v>
      </c>
      <c r="BK36" s="298">
        <v>3.0894843429666383</v>
      </c>
      <c r="BL36" s="297">
        <v>293</v>
      </c>
      <c r="BM36" s="301">
        <f t="shared" si="3"/>
        <v>-1.0496293102991061E-3</v>
      </c>
    </row>
    <row r="37" spans="1:65" x14ac:dyDescent="0.2">
      <c r="A37" s="257" t="s">
        <v>373</v>
      </c>
      <c r="B37" s="281">
        <v>19.937238542048682</v>
      </c>
      <c r="C37" s="277">
        <v>2.3407509674223617</v>
      </c>
      <c r="D37" s="281">
        <v>22.289865605920454</v>
      </c>
      <c r="E37" s="277">
        <v>2.7580669173225614</v>
      </c>
      <c r="F37" s="281">
        <v>21.510845331282145</v>
      </c>
      <c r="G37" s="277">
        <v>2.246827882776687</v>
      </c>
      <c r="H37" s="281">
        <v>25.755236319643366</v>
      </c>
      <c r="I37" s="277">
        <v>5.3641354398477716</v>
      </c>
      <c r="J37" s="281">
        <v>49.356720826676522</v>
      </c>
      <c r="K37" s="277">
        <v>2.4955466520676737</v>
      </c>
      <c r="L37" s="281">
        <v>49.83557369058542</v>
      </c>
      <c r="M37" s="277">
        <v>2.2744577866251809</v>
      </c>
      <c r="N37" s="281">
        <v>47.581729987673263</v>
      </c>
      <c r="O37" s="277">
        <v>2.7799037814006291</v>
      </c>
      <c r="P37" s="281">
        <v>49.279011464569685</v>
      </c>
      <c r="Q37" s="277">
        <v>3.601882632568989</v>
      </c>
      <c r="R37" s="281">
        <v>48.714247103648226</v>
      </c>
      <c r="S37" s="277">
        <v>1.4942691744706433</v>
      </c>
      <c r="T37" s="281">
        <v>50.708434331909324</v>
      </c>
      <c r="U37" s="277">
        <v>1.297173599114255</v>
      </c>
      <c r="V37" s="281">
        <v>51.069171448834844</v>
      </c>
      <c r="W37" s="277">
        <v>1.3840605910342192</v>
      </c>
      <c r="X37" s="279">
        <v>35.299125268467961</v>
      </c>
      <c r="Y37" s="278">
        <v>0.15215204136852606</v>
      </c>
      <c r="Z37" s="279">
        <v>35</v>
      </c>
      <c r="AA37" s="287">
        <f>(X37-Z37)/Z37</f>
        <v>8.5464362419417385E-3</v>
      </c>
      <c r="AB37" s="281">
        <v>52.569419672094433</v>
      </c>
      <c r="AC37" s="278">
        <v>0.61808781384530198</v>
      </c>
      <c r="AD37" s="281">
        <v>52</v>
      </c>
      <c r="AE37" s="287">
        <f t="shared" ref="AE37:AE39" si="15">(AB37-AD37)/AD37</f>
        <v>1.0950378309508334E-2</v>
      </c>
      <c r="AF37" s="281">
        <v>37.330758895297876</v>
      </c>
      <c r="AG37" s="278">
        <v>0.42789245350800281</v>
      </c>
      <c r="AH37" s="281">
        <v>38</v>
      </c>
      <c r="AI37" s="287">
        <f>(AF37-AH37)/AH37</f>
        <v>-1.7611608018476943E-2</v>
      </c>
      <c r="AJ37" s="281">
        <v>44.39380190926321</v>
      </c>
      <c r="AK37" s="278">
        <v>0.45603202425639783</v>
      </c>
      <c r="AL37" s="281">
        <v>44</v>
      </c>
      <c r="AM37" s="280">
        <f t="shared" si="6"/>
        <v>8.9500433923456902E-3</v>
      </c>
      <c r="AN37" s="299">
        <v>21.165795320498578</v>
      </c>
      <c r="AO37" s="298">
        <v>3.1984075584724598</v>
      </c>
      <c r="AP37" s="299">
        <v>19.608223346590652</v>
      </c>
      <c r="AQ37" s="298">
        <v>1.7913941377084965</v>
      </c>
      <c r="AR37" s="299">
        <v>20.032001119701693</v>
      </c>
      <c r="AS37" s="298">
        <v>2.7440393993552537</v>
      </c>
      <c r="AT37" s="299">
        <v>52.626935111804393</v>
      </c>
      <c r="AU37" s="303">
        <v>0.97195936258322069</v>
      </c>
      <c r="AV37" s="299">
        <v>50.203962835255815</v>
      </c>
      <c r="AW37" s="303">
        <v>0.7528362562830887</v>
      </c>
      <c r="AX37" s="297">
        <v>414.68759772372903</v>
      </c>
      <c r="AY37" s="298">
        <v>1.2429707600549789</v>
      </c>
      <c r="AZ37" s="300">
        <v>405</v>
      </c>
      <c r="BA37" s="301">
        <f t="shared" si="0"/>
        <v>2.3919994379577845E-2</v>
      </c>
      <c r="BB37" s="299">
        <v>52.653270390227853</v>
      </c>
      <c r="BC37" s="303">
        <v>0.49894248227137999</v>
      </c>
      <c r="BD37" s="299">
        <v>52</v>
      </c>
      <c r="BE37" s="301">
        <f t="shared" si="1"/>
        <v>1.2562892119766399E-2</v>
      </c>
      <c r="BF37" s="299">
        <v>37.348217485562991</v>
      </c>
      <c r="BG37" s="303">
        <v>0.44400813832856051</v>
      </c>
      <c r="BH37" s="299">
        <v>38</v>
      </c>
      <c r="BI37" s="301">
        <f t="shared" si="2"/>
        <v>-1.7152171432552876E-2</v>
      </c>
      <c r="BJ37" s="299">
        <v>44.473345336091349</v>
      </c>
      <c r="BK37" s="303">
        <v>0.71382665157914182</v>
      </c>
      <c r="BL37" s="299">
        <v>44</v>
      </c>
      <c r="BM37" s="301">
        <f t="shared" si="3"/>
        <v>1.0757848547530651E-2</v>
      </c>
    </row>
    <row r="38" spans="1:65" x14ac:dyDescent="0.2">
      <c r="A38" s="257" t="s">
        <v>374</v>
      </c>
      <c r="B38" s="285">
        <v>342.55115287969033</v>
      </c>
      <c r="C38" s="281">
        <v>43.39781890745526</v>
      </c>
      <c r="D38" s="285">
        <v>369.18116155243644</v>
      </c>
      <c r="E38" s="281">
        <v>50.792371157887743</v>
      </c>
      <c r="F38" s="285">
        <v>356.83708976386652</v>
      </c>
      <c r="G38" s="281">
        <v>40.451217677066282</v>
      </c>
      <c r="H38" s="285">
        <v>386.64230661552074</v>
      </c>
      <c r="I38" s="281">
        <v>60.591344647751143</v>
      </c>
      <c r="J38" s="285">
        <v>571.83986389469658</v>
      </c>
      <c r="K38" s="281">
        <v>38.20752318270241</v>
      </c>
      <c r="L38" s="285">
        <v>604.24720816907552</v>
      </c>
      <c r="M38" s="281">
        <v>39.70574854596196</v>
      </c>
      <c r="N38" s="285">
        <v>583.16407779380177</v>
      </c>
      <c r="O38" s="281">
        <v>20.058090388275325</v>
      </c>
      <c r="P38" s="285">
        <v>623.71854174656221</v>
      </c>
      <c r="Q38" s="285">
        <v>102.25911013513634</v>
      </c>
      <c r="R38" s="285">
        <v>571.65090579275147</v>
      </c>
      <c r="S38" s="281">
        <v>38.365570258854149</v>
      </c>
      <c r="T38" s="285">
        <v>593.68892137271496</v>
      </c>
      <c r="U38" s="281">
        <v>24.890922249000347</v>
      </c>
      <c r="V38" s="285">
        <v>607.24937667175197</v>
      </c>
      <c r="W38" s="281">
        <v>24.555536512464567</v>
      </c>
      <c r="X38" s="279">
        <v>38.781452947680542</v>
      </c>
      <c r="Y38" s="278">
        <v>0.30986844186712342</v>
      </c>
      <c r="Z38" s="279">
        <v>38.799999999999997</v>
      </c>
      <c r="AA38" s="287">
        <f>(X38-Z38)/Z38</f>
        <v>-4.7801681235709549E-4</v>
      </c>
      <c r="AB38" s="285">
        <v>175.81953373650441</v>
      </c>
      <c r="AC38" s="277">
        <v>1.915036631489665</v>
      </c>
      <c r="AD38" s="285">
        <v>178</v>
      </c>
      <c r="AE38" s="287">
        <f t="shared" si="15"/>
        <v>-1.2249810469076342E-2</v>
      </c>
      <c r="AF38" s="281">
        <v>12.216847393337272</v>
      </c>
      <c r="AG38" s="278">
        <v>0.44490497995739414</v>
      </c>
      <c r="AH38" s="281">
        <v>13</v>
      </c>
      <c r="AI38" s="287">
        <f t="shared" ref="AI38:AI39" si="16">(AF38-AH38)/AH38</f>
        <v>-6.0242508204825254E-2</v>
      </c>
      <c r="AJ38" s="285">
        <v>120.21422458105484</v>
      </c>
      <c r="AK38" s="277">
        <v>1.6819625827335354</v>
      </c>
      <c r="AL38" s="285">
        <v>116</v>
      </c>
      <c r="AM38" s="280">
        <f t="shared" si="6"/>
        <v>3.6329522250472722E-2</v>
      </c>
      <c r="AN38" s="297">
        <v>338.46669940114515</v>
      </c>
      <c r="AO38" s="299">
        <v>17.902967567764119</v>
      </c>
      <c r="AP38" s="297">
        <v>365.93633764122035</v>
      </c>
      <c r="AQ38" s="299">
        <v>12.733004099393533</v>
      </c>
      <c r="AR38" s="297">
        <v>325.1504675496746</v>
      </c>
      <c r="AS38" s="299">
        <v>13.637467278396768</v>
      </c>
      <c r="AT38" s="297">
        <v>697.26911406015824</v>
      </c>
      <c r="AU38" s="299">
        <v>23.651377410820661</v>
      </c>
      <c r="AV38" s="297">
        <v>601.14408312100477</v>
      </c>
      <c r="AW38" s="299">
        <v>20.779204429279567</v>
      </c>
      <c r="AX38" s="297">
        <v>446.55164283519974</v>
      </c>
      <c r="AY38" s="298">
        <v>1.3378135683272006</v>
      </c>
      <c r="AZ38" s="297">
        <v>458.7</v>
      </c>
      <c r="BA38" s="301">
        <f t="shared" si="0"/>
        <v>-2.6484319086113463E-2</v>
      </c>
      <c r="BB38" s="297">
        <v>175.96791376892057</v>
      </c>
      <c r="BC38" s="298">
        <v>1.0183052550861915</v>
      </c>
      <c r="BD38" s="297">
        <v>178</v>
      </c>
      <c r="BE38" s="301">
        <f t="shared" si="1"/>
        <v>-1.1416214781345127E-2</v>
      </c>
      <c r="BF38" s="299">
        <v>11.950322282792401</v>
      </c>
      <c r="BG38" s="303">
        <v>0.24132530887294568</v>
      </c>
      <c r="BH38" s="299">
        <v>13</v>
      </c>
      <c r="BI38" s="301">
        <f t="shared" si="2"/>
        <v>-8.0744439785199934E-2</v>
      </c>
      <c r="BJ38" s="297">
        <v>120.6086241770134</v>
      </c>
      <c r="BK38" s="298">
        <v>1.0137982256945877</v>
      </c>
      <c r="BL38" s="297">
        <v>116</v>
      </c>
      <c r="BM38" s="301">
        <f t="shared" si="3"/>
        <v>3.9729518767356871E-2</v>
      </c>
    </row>
    <row r="39" spans="1:65" x14ac:dyDescent="0.2">
      <c r="A39" s="259" t="s">
        <v>375</v>
      </c>
      <c r="B39" s="260">
        <v>628.30401558207632</v>
      </c>
      <c r="C39" s="192">
        <v>45.736946027124269</v>
      </c>
      <c r="D39" s="260">
        <v>771.4135389204597</v>
      </c>
      <c r="E39" s="304">
        <v>187.82385351793607</v>
      </c>
      <c r="F39" s="304">
        <v>837.29820407090631</v>
      </c>
      <c r="G39" s="304">
        <v>319.11923599214435</v>
      </c>
      <c r="H39" s="304">
        <v>821.76969788243878</v>
      </c>
      <c r="I39" s="304">
        <v>169.58154504476238</v>
      </c>
      <c r="J39" s="304">
        <v>1208.6479807491216</v>
      </c>
      <c r="K39" s="192">
        <v>39.365722346826132</v>
      </c>
      <c r="L39" s="260">
        <v>1236.8590378796168</v>
      </c>
      <c r="M39" s="192">
        <v>40.930147813011686</v>
      </c>
      <c r="N39" s="260">
        <v>1231.5960678537076</v>
      </c>
      <c r="O39" s="192">
        <v>43.244027596041128</v>
      </c>
      <c r="P39" s="260">
        <v>1290.4847131944675</v>
      </c>
      <c r="Q39" s="192">
        <v>65.73467011169059</v>
      </c>
      <c r="R39" s="260">
        <v>1220.9333562935167</v>
      </c>
      <c r="S39" s="192">
        <v>25.351318638232481</v>
      </c>
      <c r="T39" s="260">
        <v>1223.6518940019596</v>
      </c>
      <c r="U39" s="192">
        <v>32.975540827555065</v>
      </c>
      <c r="V39" s="260">
        <v>1218.9307218762319</v>
      </c>
      <c r="W39" s="192">
        <v>20.891774215529736</v>
      </c>
      <c r="X39" s="263">
        <v>42.239330091707401</v>
      </c>
      <c r="Y39" s="261">
        <v>2.7459374198987008</v>
      </c>
      <c r="Z39" s="305">
        <v>37.999211502678314</v>
      </c>
      <c r="AA39" s="264">
        <f t="shared" ref="AA39" si="17">(X39-Z39)/Z39</f>
        <v>0.11158438350043735</v>
      </c>
      <c r="AB39" s="306">
        <v>1395.3775863270555</v>
      </c>
      <c r="AC39" s="307">
        <v>18.45926856313082</v>
      </c>
      <c r="AD39" s="306">
        <v>1471.5194654412176</v>
      </c>
      <c r="AE39" s="264">
        <f t="shared" si="15"/>
        <v>-5.1743711790677424E-2</v>
      </c>
      <c r="AF39" s="306">
        <v>1598.0183960495619</v>
      </c>
      <c r="AG39" s="307">
        <v>30.01464295175392</v>
      </c>
      <c r="AH39" s="306">
        <v>1549.967837609247</v>
      </c>
      <c r="AI39" s="264">
        <f t="shared" si="16"/>
        <v>3.1001003552712864E-2</v>
      </c>
      <c r="AJ39" s="306">
        <v>1370.4183762834964</v>
      </c>
      <c r="AK39" s="307">
        <v>22.385262732802559</v>
      </c>
      <c r="AL39" s="306">
        <v>1316.6226796053002</v>
      </c>
      <c r="AM39" s="286">
        <f t="shared" si="6"/>
        <v>4.0858856156361534E-2</v>
      </c>
      <c r="AN39" s="308">
        <v>586.46731711475184</v>
      </c>
      <c r="AO39" s="309">
        <v>31.077610921266281</v>
      </c>
      <c r="AP39" s="308">
        <v>579.38084558519574</v>
      </c>
      <c r="AQ39" s="309">
        <v>34.225111096172803</v>
      </c>
      <c r="AR39" s="308">
        <v>595.91591130211316</v>
      </c>
      <c r="AS39" s="309">
        <v>32.282235976560742</v>
      </c>
      <c r="AT39" s="308">
        <v>1182.6966651011487</v>
      </c>
      <c r="AU39" s="309">
        <v>19.624388439896038</v>
      </c>
      <c r="AV39" s="308">
        <v>1234.0455974726476</v>
      </c>
      <c r="AW39" s="309">
        <v>21.378605886064168</v>
      </c>
      <c r="AX39" s="308">
        <v>469.17638540872701</v>
      </c>
      <c r="AY39" s="310">
        <v>0.5301973038540454</v>
      </c>
      <c r="AZ39" s="308">
        <v>484.98993628418373</v>
      </c>
      <c r="BA39" s="273">
        <f t="shared" si="0"/>
        <v>-3.260593610790026E-2</v>
      </c>
      <c r="BB39" s="71">
        <v>1403.5084037028162</v>
      </c>
      <c r="BC39" s="272">
        <v>9.9710178072775282</v>
      </c>
      <c r="BD39" s="71">
        <v>1471.5194654412176</v>
      </c>
      <c r="BE39" s="273">
        <f t="shared" si="1"/>
        <v>-4.6218254896145117E-2</v>
      </c>
      <c r="BF39" s="71">
        <v>1605.5736867925973</v>
      </c>
      <c r="BG39" s="272">
        <v>5.5557571924255127</v>
      </c>
      <c r="BH39" s="71">
        <v>1549.967837609247</v>
      </c>
      <c r="BI39" s="273">
        <f t="shared" si="2"/>
        <v>3.5875485822415336E-2</v>
      </c>
      <c r="BJ39" s="71">
        <v>1358.8848245647662</v>
      </c>
      <c r="BK39" s="214">
        <v>12.24632561284394</v>
      </c>
      <c r="BL39" s="71">
        <v>1316.6226796053002</v>
      </c>
      <c r="BM39" s="273">
        <f t="shared" si="3"/>
        <v>3.2098903971588461E-2</v>
      </c>
    </row>
    <row r="40" spans="1:65" x14ac:dyDescent="0.2">
      <c r="A40" s="262"/>
      <c r="B40" s="59"/>
      <c r="C40" s="59"/>
      <c r="D40" s="59"/>
      <c r="E40" s="59"/>
      <c r="F40" s="59"/>
      <c r="G40" s="59"/>
      <c r="H40" s="59"/>
      <c r="I40" s="59"/>
      <c r="J40" s="59"/>
      <c r="K40" s="59"/>
      <c r="L40" s="59"/>
      <c r="M40" s="59"/>
      <c r="N40" s="59"/>
      <c r="O40" s="59"/>
    </row>
    <row r="41" spans="1:65" ht="11.25" customHeight="1" x14ac:dyDescent="0.2">
      <c r="A41" s="407" t="s">
        <v>371</v>
      </c>
      <c r="B41" s="407"/>
      <c r="C41" s="407"/>
      <c r="D41" s="407"/>
      <c r="E41" s="407"/>
      <c r="F41" s="407"/>
      <c r="G41" s="407"/>
      <c r="H41" s="407"/>
      <c r="I41" s="407"/>
      <c r="J41" s="407"/>
      <c r="K41" s="407"/>
      <c r="L41" s="407"/>
      <c r="M41" s="407"/>
      <c r="N41" s="407"/>
      <c r="O41" s="407"/>
      <c r="P41" s="407"/>
      <c r="Q41" s="407"/>
      <c r="R41" s="407"/>
      <c r="S41" s="407"/>
      <c r="T41" s="407"/>
      <c r="U41" s="407"/>
      <c r="V41" s="407"/>
      <c r="W41" s="407"/>
      <c r="X41" s="407"/>
      <c r="Y41" s="407"/>
    </row>
    <row r="42" spans="1:65" x14ac:dyDescent="0.2">
      <c r="A42" s="407"/>
      <c r="B42" s="407"/>
      <c r="C42" s="407"/>
      <c r="D42" s="407"/>
      <c r="E42" s="407"/>
      <c r="F42" s="407"/>
      <c r="G42" s="407"/>
      <c r="H42" s="407"/>
      <c r="I42" s="407"/>
      <c r="J42" s="407"/>
      <c r="K42" s="407"/>
      <c r="L42" s="407"/>
      <c r="M42" s="407"/>
      <c r="N42" s="407"/>
      <c r="O42" s="407"/>
      <c r="P42" s="407"/>
      <c r="Q42" s="407"/>
      <c r="R42" s="407"/>
      <c r="S42" s="407"/>
      <c r="T42" s="407"/>
      <c r="U42" s="407"/>
      <c r="V42" s="407"/>
      <c r="W42" s="407"/>
      <c r="X42" s="407"/>
      <c r="Y42" s="407"/>
    </row>
    <row r="43" spans="1:65" x14ac:dyDescent="0.2">
      <c r="A43" s="276"/>
      <c r="B43" s="276"/>
      <c r="C43" s="276"/>
      <c r="D43" s="276"/>
      <c r="E43" s="276"/>
      <c r="F43" s="276"/>
      <c r="G43" s="276"/>
      <c r="H43" s="276"/>
      <c r="I43" s="276"/>
      <c r="J43" s="276"/>
      <c r="K43" s="276"/>
      <c r="L43" s="276"/>
      <c r="M43" s="276"/>
      <c r="N43" s="276"/>
      <c r="O43" s="276"/>
      <c r="P43" s="276"/>
      <c r="Q43" s="276"/>
      <c r="R43" s="276"/>
      <c r="S43" s="276"/>
      <c r="T43" s="276"/>
      <c r="U43" s="276"/>
      <c r="V43" s="276"/>
      <c r="W43" s="276"/>
      <c r="X43" s="276"/>
      <c r="Y43" s="276"/>
    </row>
    <row r="44" spans="1:65" x14ac:dyDescent="0.2">
      <c r="AO44" s="302"/>
    </row>
    <row r="45" spans="1:65" x14ac:dyDescent="0.2">
      <c r="AO45" s="302"/>
    </row>
  </sheetData>
  <mergeCells count="68">
    <mergeCell ref="AA3:AA4"/>
    <mergeCell ref="AJ3:AK3"/>
    <mergeCell ref="AL3:AL4"/>
    <mergeCell ref="AM3:AM4"/>
    <mergeCell ref="AB2:AE2"/>
    <mergeCell ref="AF2:AI2"/>
    <mergeCell ref="AJ2:AM2"/>
    <mergeCell ref="F2:G2"/>
    <mergeCell ref="A41:Y42"/>
    <mergeCell ref="A1:BM1"/>
    <mergeCell ref="AN5:BM5"/>
    <mergeCell ref="X2:AA2"/>
    <mergeCell ref="AB3:AC3"/>
    <mergeCell ref="AD3:AD4"/>
    <mergeCell ref="AE3:AE4"/>
    <mergeCell ref="AF3:AG3"/>
    <mergeCell ref="AH3:AH4"/>
    <mergeCell ref="P3:Q3"/>
    <mergeCell ref="R3:S3"/>
    <mergeCell ref="T3:U3"/>
    <mergeCell ref="V3:W3"/>
    <mergeCell ref="X3:Y3"/>
    <mergeCell ref="Z3:Z4"/>
    <mergeCell ref="BH3:BH4"/>
    <mergeCell ref="B5:AM5"/>
    <mergeCell ref="AI3:AI4"/>
    <mergeCell ref="R2:S2"/>
    <mergeCell ref="T2:U2"/>
    <mergeCell ref="V2:W2"/>
    <mergeCell ref="P2:Q2"/>
    <mergeCell ref="N3:O3"/>
    <mergeCell ref="B3:C3"/>
    <mergeCell ref="D3:E3"/>
    <mergeCell ref="F3:G3"/>
    <mergeCell ref="H3:I3"/>
    <mergeCell ref="J3:K3"/>
    <mergeCell ref="L3:M3"/>
    <mergeCell ref="B2:C2"/>
    <mergeCell ref="D2:E2"/>
    <mergeCell ref="BJ3:BK3"/>
    <mergeCell ref="BL3:BL4"/>
    <mergeCell ref="BM3:BM4"/>
    <mergeCell ref="AN3:AO3"/>
    <mergeCell ref="AP3:AQ3"/>
    <mergeCell ref="AR3:AS3"/>
    <mergeCell ref="AT3:AU3"/>
    <mergeCell ref="AV3:AW3"/>
    <mergeCell ref="AX3:AY3"/>
    <mergeCell ref="BI3:BI4"/>
    <mergeCell ref="AZ3:AZ4"/>
    <mergeCell ref="BA3:BA4"/>
    <mergeCell ref="BB3:BC3"/>
    <mergeCell ref="BD3:BD4"/>
    <mergeCell ref="BE3:BE4"/>
    <mergeCell ref="BF3:BG3"/>
    <mergeCell ref="H2:I2"/>
    <mergeCell ref="J2:K2"/>
    <mergeCell ref="L2:M2"/>
    <mergeCell ref="N2:O2"/>
    <mergeCell ref="BJ2:BM2"/>
    <mergeCell ref="AN2:AO2"/>
    <mergeCell ref="AP2:AQ2"/>
    <mergeCell ref="AR2:AS2"/>
    <mergeCell ref="AT2:AU2"/>
    <mergeCell ref="AV2:AW2"/>
    <mergeCell ref="AX2:BA2"/>
    <mergeCell ref="BB2:BE2"/>
    <mergeCell ref="BF2:BI2"/>
  </mergeCells>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A82D-217A-479D-AF2B-BCFC09243645}">
  <dimension ref="A1:E29"/>
  <sheetViews>
    <sheetView workbookViewId="0">
      <selection activeCell="A26" sqref="A26:XFD28"/>
    </sheetView>
  </sheetViews>
  <sheetFormatPr defaultRowHeight="14.25" x14ac:dyDescent="0.2"/>
  <cols>
    <col min="1" max="1" width="11" bestFit="1" customWidth="1"/>
    <col min="2" max="2" width="19" customWidth="1"/>
    <col min="3" max="3" width="12.875" bestFit="1" customWidth="1"/>
    <col min="4" max="4" width="17.625" customWidth="1"/>
    <col min="5" max="5" width="16.75" bestFit="1" customWidth="1"/>
  </cols>
  <sheetData>
    <row r="1" spans="1:5" x14ac:dyDescent="0.2">
      <c r="A1" s="416" t="s">
        <v>344</v>
      </c>
      <c r="B1" s="417"/>
      <c r="C1" s="417"/>
      <c r="D1" s="417"/>
      <c r="E1" s="417"/>
    </row>
    <row r="2" spans="1:5" x14ac:dyDescent="0.2">
      <c r="A2" s="418"/>
      <c r="B2" s="418"/>
      <c r="C2" s="418"/>
      <c r="D2" s="418"/>
      <c r="E2" s="418"/>
    </row>
    <row r="3" spans="1:5" x14ac:dyDescent="0.2">
      <c r="A3" s="13"/>
      <c r="B3" s="419" t="s">
        <v>345</v>
      </c>
      <c r="C3" s="419"/>
      <c r="D3" s="420" t="s">
        <v>346</v>
      </c>
      <c r="E3" s="421"/>
    </row>
    <row r="4" spans="1:5" ht="15.75" customHeight="1" x14ac:dyDescent="0.2">
      <c r="A4" s="8"/>
      <c r="B4" s="422" t="s">
        <v>347</v>
      </c>
      <c r="C4" s="422" t="s">
        <v>348</v>
      </c>
      <c r="D4" s="422" t="s">
        <v>349</v>
      </c>
      <c r="E4" s="425" t="s">
        <v>350</v>
      </c>
    </row>
    <row r="5" spans="1:5" ht="15.75" customHeight="1" x14ac:dyDescent="0.2">
      <c r="A5" s="8"/>
      <c r="B5" s="423"/>
      <c r="C5" s="423"/>
      <c r="D5" s="423"/>
      <c r="E5" s="426"/>
    </row>
    <row r="6" spans="1:5" x14ac:dyDescent="0.2">
      <c r="A6" s="9"/>
      <c r="B6" s="424"/>
      <c r="C6" s="424"/>
      <c r="D6" s="424"/>
      <c r="E6" s="427"/>
    </row>
    <row r="7" spans="1:5" x14ac:dyDescent="0.2">
      <c r="A7" s="9" t="s">
        <v>351</v>
      </c>
      <c r="B7" s="289" t="s">
        <v>352</v>
      </c>
      <c r="C7" s="13" t="s">
        <v>353</v>
      </c>
      <c r="D7" s="289" t="s">
        <v>354</v>
      </c>
      <c r="E7" s="12" t="s">
        <v>355</v>
      </c>
    </row>
    <row r="8" spans="1:5" ht="15" x14ac:dyDescent="0.25">
      <c r="A8" s="8" t="s">
        <v>356</v>
      </c>
      <c r="B8" s="290">
        <v>44.8285209659294</v>
      </c>
      <c r="C8" s="4">
        <v>2.0302951275021517</v>
      </c>
      <c r="D8" s="290">
        <v>55.559474549325834</v>
      </c>
      <c r="E8" s="291">
        <v>50.90695166192765</v>
      </c>
    </row>
    <row r="9" spans="1:5" ht="15" x14ac:dyDescent="0.25">
      <c r="A9" s="8" t="s">
        <v>357</v>
      </c>
      <c r="B9" s="290">
        <v>0.13293251385177504</v>
      </c>
      <c r="C9" s="4"/>
      <c r="D9" s="290">
        <v>7.6083420980791253E-2</v>
      </c>
      <c r="E9" s="291">
        <v>9.8048828316501635E-2</v>
      </c>
    </row>
    <row r="10" spans="1:5" ht="15" x14ac:dyDescent="0.25">
      <c r="A10" s="8" t="s">
        <v>358</v>
      </c>
      <c r="B10" s="290">
        <v>4.2731864083335829</v>
      </c>
      <c r="C10" s="4">
        <v>7.7428182348673455E-3</v>
      </c>
      <c r="D10" s="290">
        <v>4.5706001565933692</v>
      </c>
      <c r="E10" s="291">
        <v>6.9320521619766655</v>
      </c>
    </row>
    <row r="11" spans="1:5" ht="15" x14ac:dyDescent="0.25">
      <c r="A11" s="8" t="s">
        <v>359</v>
      </c>
      <c r="B11" s="290">
        <v>0.36480293744760089</v>
      </c>
      <c r="C11" s="4"/>
      <c r="D11" s="290"/>
      <c r="E11" s="291">
        <v>0</v>
      </c>
    </row>
    <row r="12" spans="1:5" ht="15.75" x14ac:dyDescent="0.2">
      <c r="A12" s="8" t="s">
        <v>360</v>
      </c>
      <c r="B12" s="290">
        <v>8.05715287739533</v>
      </c>
      <c r="C12" s="4"/>
      <c r="D12" s="290">
        <v>9.1302575343108234</v>
      </c>
      <c r="E12" s="291">
        <v>9.1087361506030007</v>
      </c>
    </row>
    <row r="13" spans="1:5" x14ac:dyDescent="0.2">
      <c r="A13" s="8" t="s">
        <v>361</v>
      </c>
      <c r="B13" s="290">
        <v>0.13471839150717843</v>
      </c>
      <c r="C13" s="4"/>
      <c r="D13" s="290"/>
      <c r="E13" s="291">
        <v>0.19609765663300327</v>
      </c>
    </row>
    <row r="14" spans="1:5" x14ac:dyDescent="0.2">
      <c r="A14" s="8" t="s">
        <v>362</v>
      </c>
      <c r="B14" s="290">
        <v>38.159155263203154</v>
      </c>
      <c r="C14" s="4">
        <v>3.8254655608223077E-6</v>
      </c>
      <c r="D14" s="290">
        <v>25.745733778101911</v>
      </c>
      <c r="E14" s="291">
        <v>23.767035983919996</v>
      </c>
    </row>
    <row r="15" spans="1:5" x14ac:dyDescent="0.2">
      <c r="A15" s="8" t="s">
        <v>363</v>
      </c>
      <c r="B15" s="290">
        <v>3.4944281376559667</v>
      </c>
      <c r="C15" s="4">
        <v>4.2587019087030276E-2</v>
      </c>
      <c r="D15" s="290">
        <v>2.5126092564418689</v>
      </c>
      <c r="E15" s="291">
        <v>6.333954309246006</v>
      </c>
    </row>
    <row r="16" spans="1:5" ht="15" x14ac:dyDescent="0.25">
      <c r="A16" s="8" t="s">
        <v>364</v>
      </c>
      <c r="B16" s="290">
        <v>0.28953833140578006</v>
      </c>
      <c r="C16" s="4">
        <v>2.9946674672213702</v>
      </c>
      <c r="D16" s="290">
        <v>0.31534472376110001</v>
      </c>
      <c r="E16" s="291">
        <v>0.59809785273065996</v>
      </c>
    </row>
    <row r="17" spans="1:5" ht="15" x14ac:dyDescent="0.25">
      <c r="A17" s="8" t="s">
        <v>365</v>
      </c>
      <c r="B17" s="290">
        <v>7.2161153942387739E-3</v>
      </c>
      <c r="C17" s="4"/>
      <c r="D17" s="290">
        <v>7.596217872225125E-2</v>
      </c>
      <c r="E17" s="291">
        <v>9.8048828316501635E-2</v>
      </c>
    </row>
    <row r="18" spans="1:5" ht="15" x14ac:dyDescent="0.25">
      <c r="A18" s="8" t="s">
        <v>366</v>
      </c>
      <c r="B18" s="290">
        <v>9.3118522926595986E-3</v>
      </c>
      <c r="C18" s="4"/>
      <c r="D18" s="290">
        <v>1.3934401762068959E-2</v>
      </c>
      <c r="E18" s="291">
        <v>0</v>
      </c>
    </row>
    <row r="19" spans="1:5" x14ac:dyDescent="0.2">
      <c r="A19" s="8" t="s">
        <v>367</v>
      </c>
      <c r="B19" s="290">
        <v>0.24903620558332518</v>
      </c>
      <c r="C19" s="4"/>
      <c r="D19" s="290"/>
      <c r="E19" s="291">
        <v>0</v>
      </c>
    </row>
    <row r="20" spans="1:5" ht="15" x14ac:dyDescent="0.25">
      <c r="A20" s="8" t="s">
        <v>368</v>
      </c>
      <c r="B20" s="290">
        <v>0</v>
      </c>
      <c r="C20" s="4">
        <v>94.924703742489029</v>
      </c>
      <c r="D20" s="290">
        <v>2.0000000000000004</v>
      </c>
      <c r="E20" s="291">
        <v>1.9609765663300327</v>
      </c>
    </row>
    <row r="21" spans="1:5" x14ac:dyDescent="0.2">
      <c r="A21" s="9" t="s">
        <v>369</v>
      </c>
      <c r="B21" s="292">
        <v>100</v>
      </c>
      <c r="C21" s="6">
        <v>100.00000000000001</v>
      </c>
      <c r="D21" s="292">
        <v>100.00000000000001</v>
      </c>
      <c r="E21" s="293">
        <f>SUM(E8:E20)</f>
        <v>100.00000000000001</v>
      </c>
    </row>
    <row r="22" spans="1:5" x14ac:dyDescent="0.2">
      <c r="A22" s="294" t="s">
        <v>383</v>
      </c>
      <c r="B22" s="295"/>
      <c r="C22" s="295"/>
      <c r="D22" s="295"/>
      <c r="E22" s="295"/>
    </row>
    <row r="24" spans="1:5" x14ac:dyDescent="0.2">
      <c r="A24" s="314" t="s">
        <v>378</v>
      </c>
    </row>
    <row r="25" spans="1:5" x14ac:dyDescent="0.2">
      <c r="A25" s="313" t="s">
        <v>380</v>
      </c>
    </row>
    <row r="26" spans="1:5" x14ac:dyDescent="0.2">
      <c r="A26" s="313" t="s">
        <v>379</v>
      </c>
    </row>
    <row r="27" spans="1:5" x14ac:dyDescent="0.2">
      <c r="A27" s="313" t="s">
        <v>384</v>
      </c>
    </row>
    <row r="28" spans="1:5" x14ac:dyDescent="0.2">
      <c r="A28" s="313" t="s">
        <v>381</v>
      </c>
    </row>
    <row r="29" spans="1:5" x14ac:dyDescent="0.2">
      <c r="A29" s="313" t="s">
        <v>382</v>
      </c>
    </row>
  </sheetData>
  <mergeCells count="7">
    <mergeCell ref="A1:E2"/>
    <mergeCell ref="B3:C3"/>
    <mergeCell ref="D3:E3"/>
    <mergeCell ref="B4:B6"/>
    <mergeCell ref="C4:C6"/>
    <mergeCell ref="D4:D6"/>
    <mergeCell ref="E4:E6"/>
  </mergeCells>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50"/>
  <sheetViews>
    <sheetView topLeftCell="A523" workbookViewId="0">
      <selection activeCell="E563" sqref="E563"/>
    </sheetView>
  </sheetViews>
  <sheetFormatPr defaultRowHeight="12.75" x14ac:dyDescent="0.2"/>
  <cols>
    <col min="1" max="1" width="40" style="1" bestFit="1" customWidth="1"/>
    <col min="2" max="2" width="15" style="1" bestFit="1" customWidth="1"/>
    <col min="3" max="3" width="13.125" style="1" bestFit="1" customWidth="1"/>
    <col min="4" max="4" width="10.5" style="1" bestFit="1" customWidth="1"/>
    <col min="5" max="5" width="11" style="1" bestFit="1" customWidth="1"/>
    <col min="6" max="6" width="14.75" style="1" bestFit="1" customWidth="1"/>
    <col min="7" max="7" width="7.875" style="1" bestFit="1" customWidth="1"/>
    <col min="8" max="8" width="8.375" style="1" bestFit="1" customWidth="1"/>
    <col min="9" max="9" width="8.5" style="1" bestFit="1" customWidth="1"/>
    <col min="10" max="10" width="8.375" style="1" bestFit="1" customWidth="1"/>
    <col min="11" max="11" width="7.875" style="1" bestFit="1" customWidth="1"/>
    <col min="12" max="12" width="8.125" style="1" bestFit="1" customWidth="1"/>
    <col min="13" max="13" width="9.375" style="1" bestFit="1" customWidth="1"/>
    <col min="14" max="14" width="7.375" style="1" bestFit="1" customWidth="1"/>
    <col min="15" max="15" width="8.125" style="1" bestFit="1" customWidth="1"/>
    <col min="16" max="16" width="9.375" style="1" bestFit="1" customWidth="1"/>
    <col min="17" max="17" width="10.625" style="1" bestFit="1" customWidth="1"/>
    <col min="18" max="18" width="16.5" style="1" bestFit="1" customWidth="1"/>
    <col min="19" max="19" width="16.125" style="1" bestFit="1" customWidth="1"/>
    <col min="20" max="20" width="10" style="1" bestFit="1" customWidth="1"/>
    <col min="21" max="16384" width="9" style="1"/>
  </cols>
  <sheetData>
    <row r="1" spans="1:13" x14ac:dyDescent="0.2">
      <c r="A1" s="432" t="s">
        <v>370</v>
      </c>
      <c r="B1" s="432"/>
      <c r="C1" s="432"/>
      <c r="D1" s="432"/>
      <c r="E1" s="432"/>
      <c r="F1" s="432"/>
      <c r="G1" s="432"/>
      <c r="H1" s="432"/>
      <c r="I1" s="432"/>
      <c r="J1" s="432"/>
      <c r="K1" s="432"/>
      <c r="L1" s="432"/>
      <c r="M1" s="432"/>
    </row>
    <row r="3" spans="1:13" x14ac:dyDescent="0.2">
      <c r="A3" s="429" t="s">
        <v>15</v>
      </c>
      <c r="B3" s="429"/>
      <c r="C3" s="429"/>
      <c r="D3" s="429"/>
      <c r="E3" s="429"/>
      <c r="F3" s="429"/>
      <c r="G3" s="429"/>
      <c r="H3" s="429"/>
      <c r="I3" s="429"/>
      <c r="J3" s="429"/>
      <c r="K3" s="429"/>
      <c r="L3" s="429"/>
      <c r="M3" s="429"/>
    </row>
    <row r="4" spans="1:13" ht="14.25" customHeight="1" x14ac:dyDescent="0.2">
      <c r="A4" s="433" t="s">
        <v>0</v>
      </c>
      <c r="B4" s="433" t="s">
        <v>12</v>
      </c>
      <c r="C4" s="421" t="s">
        <v>13</v>
      </c>
      <c r="D4" s="430"/>
      <c r="E4" s="430"/>
      <c r="F4" s="430"/>
      <c r="G4" s="430"/>
      <c r="H4" s="430"/>
      <c r="I4" s="430"/>
      <c r="J4" s="430"/>
      <c r="K4" s="430"/>
      <c r="L4" s="430"/>
      <c r="M4" s="430"/>
    </row>
    <row r="5" spans="1:13" ht="16.5" x14ac:dyDescent="0.25">
      <c r="A5" s="434"/>
      <c r="B5" s="434"/>
      <c r="C5" s="5" t="s">
        <v>14</v>
      </c>
      <c r="D5" s="5" t="s">
        <v>5</v>
      </c>
      <c r="E5" s="5" t="s">
        <v>6</v>
      </c>
      <c r="F5" s="5" t="s">
        <v>7</v>
      </c>
      <c r="G5" s="5" t="s">
        <v>8</v>
      </c>
      <c r="H5" s="5" t="s">
        <v>9</v>
      </c>
      <c r="I5" s="5" t="s">
        <v>1</v>
      </c>
      <c r="J5" s="5" t="s">
        <v>2</v>
      </c>
      <c r="K5" s="5" t="s">
        <v>3</v>
      </c>
      <c r="L5" s="5" t="s">
        <v>10</v>
      </c>
      <c r="M5" s="5" t="s">
        <v>11</v>
      </c>
    </row>
    <row r="6" spans="1:13" x14ac:dyDescent="0.2">
      <c r="A6" s="8" t="s">
        <v>17</v>
      </c>
      <c r="B6" s="4">
        <v>0.24760600000000466</v>
      </c>
      <c r="C6" s="2">
        <v>99.752393999999995</v>
      </c>
      <c r="D6" s="2">
        <v>45.007599999999996</v>
      </c>
      <c r="E6" s="2">
        <v>0.12898999999999999</v>
      </c>
      <c r="F6" s="2">
        <v>3.9513500000000001</v>
      </c>
      <c r="G6" s="2">
        <v>8.2094574929859725</v>
      </c>
      <c r="H6" s="2">
        <v>0.37152299999999999</v>
      </c>
      <c r="I6" s="2">
        <v>0.14055400000000001</v>
      </c>
      <c r="J6" s="2">
        <v>38.401200000000003</v>
      </c>
      <c r="K6" s="2">
        <v>3.4984099999999998</v>
      </c>
      <c r="L6" s="2">
        <v>0.27176600000000001</v>
      </c>
      <c r="M6" s="2">
        <f>SUM(D6:L6)</f>
        <v>99.980850492985965</v>
      </c>
    </row>
    <row r="7" spans="1:13" x14ac:dyDescent="0.2">
      <c r="A7" s="8" t="s">
        <v>17</v>
      </c>
      <c r="B7" s="4">
        <v>3.7700049999999976</v>
      </c>
      <c r="C7" s="2">
        <v>96.229995000000002</v>
      </c>
      <c r="D7" s="2">
        <v>44.700600000000001</v>
      </c>
      <c r="E7" s="2">
        <v>0.113985</v>
      </c>
      <c r="F7" s="2">
        <v>3.4040900000000001</v>
      </c>
      <c r="G7" s="2">
        <v>8.3206715751503015</v>
      </c>
      <c r="H7" s="2">
        <v>0.38135400000000003</v>
      </c>
      <c r="I7" s="2">
        <v>0.144873</v>
      </c>
      <c r="J7" s="2">
        <v>39.4377</v>
      </c>
      <c r="K7" s="2">
        <v>3.3504399999999999</v>
      </c>
      <c r="L7" s="2">
        <v>0.12731100000000001</v>
      </c>
      <c r="M7" s="2">
        <f t="shared" ref="M7:M24" si="0">SUM(D7:L7)</f>
        <v>99.981024575150315</v>
      </c>
    </row>
    <row r="8" spans="1:13" x14ac:dyDescent="0.2">
      <c r="A8" s="8" t="s">
        <v>16</v>
      </c>
      <c r="B8" s="4">
        <v>6.5571110000000061</v>
      </c>
      <c r="C8" s="2">
        <v>93.442888999999994</v>
      </c>
      <c r="D8" s="2">
        <v>44.452300000000001</v>
      </c>
      <c r="E8" s="2">
        <v>0.101655</v>
      </c>
      <c r="F8" s="2">
        <v>2.9561099999999998</v>
      </c>
      <c r="G8" s="2">
        <v>8.3982885290581155</v>
      </c>
      <c r="H8" s="2">
        <v>0.38985700000000001</v>
      </c>
      <c r="I8" s="2">
        <v>0.14846500000000001</v>
      </c>
      <c r="J8" s="2">
        <v>40.296100000000003</v>
      </c>
      <c r="K8" s="2">
        <v>3.1718899999999999</v>
      </c>
      <c r="L8" s="2">
        <v>6.6843E-2</v>
      </c>
      <c r="M8" s="2">
        <f t="shared" si="0"/>
        <v>99.981508529058132</v>
      </c>
    </row>
    <row r="9" spans="1:13" x14ac:dyDescent="0.2">
      <c r="A9" s="8" t="s">
        <v>16</v>
      </c>
      <c r="B9" s="4">
        <v>8.9531300000000016</v>
      </c>
      <c r="C9" s="2">
        <v>91.046869999999998</v>
      </c>
      <c r="D9" s="2">
        <v>44.283499999999997</v>
      </c>
      <c r="E9" s="2">
        <v>9.2387899999999995E-2</v>
      </c>
      <c r="F9" s="2">
        <v>2.5652499999999998</v>
      </c>
      <c r="G9" s="2">
        <v>8.4381395691382757</v>
      </c>
      <c r="H9" s="2">
        <v>0.39705499999999999</v>
      </c>
      <c r="I9" s="2">
        <v>0.15160000000000001</v>
      </c>
      <c r="J9" s="2">
        <v>41.071199999999997</v>
      </c>
      <c r="K9" s="2">
        <v>2.9507599999999998</v>
      </c>
      <c r="L9" s="2">
        <v>3.2219900000000003E-2</v>
      </c>
      <c r="M9" s="2">
        <f t="shared" si="0"/>
        <v>99.982112369138278</v>
      </c>
    </row>
    <row r="10" spans="1:13" x14ac:dyDescent="0.2">
      <c r="A10" s="8" t="s">
        <v>16</v>
      </c>
      <c r="B10" s="4">
        <v>11.184748999999996</v>
      </c>
      <c r="C10" s="2">
        <v>88.815251000000004</v>
      </c>
      <c r="D10" s="2">
        <v>44.107100000000003</v>
      </c>
      <c r="E10" s="2">
        <v>8.2896999999999998E-2</v>
      </c>
      <c r="F10" s="2">
        <v>2.1916199999999999</v>
      </c>
      <c r="G10" s="2">
        <v>8.4782175150300603</v>
      </c>
      <c r="H10" s="2">
        <v>0.40391500000000002</v>
      </c>
      <c r="I10" s="2">
        <v>0.154643</v>
      </c>
      <c r="J10" s="2">
        <v>41.826000000000001</v>
      </c>
      <c r="K10" s="2">
        <v>2.7220499999999999</v>
      </c>
      <c r="L10" s="2">
        <v>1.62595E-2</v>
      </c>
      <c r="M10" s="2">
        <f t="shared" si="0"/>
        <v>99.982702015030057</v>
      </c>
    </row>
    <row r="11" spans="1:13" x14ac:dyDescent="0.2">
      <c r="A11" s="8" t="s">
        <v>16</v>
      </c>
      <c r="B11" s="4">
        <v>13.294692999999995</v>
      </c>
      <c r="C11" s="2">
        <v>86.705307000000005</v>
      </c>
      <c r="D11" s="2">
        <v>43.9251</v>
      </c>
      <c r="E11" s="2">
        <v>7.3307800000000006E-2</v>
      </c>
      <c r="F11" s="2">
        <v>1.8319099999999999</v>
      </c>
      <c r="G11" s="2">
        <v>8.5174307935871738</v>
      </c>
      <c r="H11" s="2">
        <v>0.41026400000000002</v>
      </c>
      <c r="I11" s="2">
        <v>0.15761800000000001</v>
      </c>
      <c r="J11" s="2">
        <v>42.572699999999998</v>
      </c>
      <c r="K11" s="2">
        <v>2.4868399999999999</v>
      </c>
      <c r="L11" s="2">
        <v>8.42065E-3</v>
      </c>
      <c r="M11" s="2">
        <f t="shared" si="0"/>
        <v>99.983591243587171</v>
      </c>
    </row>
    <row r="12" spans="1:13" x14ac:dyDescent="0.2">
      <c r="A12" s="8" t="s">
        <v>16</v>
      </c>
      <c r="B12" s="4">
        <v>15.297792999999999</v>
      </c>
      <c r="C12" s="2">
        <v>84.702207000000001</v>
      </c>
      <c r="D12" s="2">
        <v>43.733199999999997</v>
      </c>
      <c r="E12" s="2">
        <v>6.3563099999999997E-2</v>
      </c>
      <c r="F12" s="2">
        <v>1.4874099999999999</v>
      </c>
      <c r="G12" s="2">
        <v>8.5567176673346701</v>
      </c>
      <c r="H12" s="2">
        <v>0.41596499999999997</v>
      </c>
      <c r="I12" s="2">
        <v>0.16051599999999999</v>
      </c>
      <c r="J12" s="2">
        <v>43.313899999999997</v>
      </c>
      <c r="K12" s="2">
        <v>2.2486199999999998</v>
      </c>
      <c r="L12" s="2">
        <v>4.6329400000000003E-3</v>
      </c>
      <c r="M12" s="2">
        <f t="shared" si="0"/>
        <v>99.984524707334671</v>
      </c>
    </row>
    <row r="13" spans="1:13" x14ac:dyDescent="0.2">
      <c r="A13" s="8" t="s">
        <v>16</v>
      </c>
      <c r="B13" s="4">
        <v>17.191970999999995</v>
      </c>
      <c r="C13" s="2">
        <v>82.808029000000005</v>
      </c>
      <c r="D13" s="2">
        <v>43.5289</v>
      </c>
      <c r="E13" s="2">
        <v>5.3703099999999997E-2</v>
      </c>
      <c r="F13" s="2">
        <v>1.16354</v>
      </c>
      <c r="G13" s="2">
        <v>8.5961133927855702</v>
      </c>
      <c r="H13" s="2">
        <v>0.42085499999999998</v>
      </c>
      <c r="I13" s="2">
        <v>0.163296</v>
      </c>
      <c r="J13" s="2">
        <v>44.045499999999997</v>
      </c>
      <c r="K13" s="2">
        <v>2.01078</v>
      </c>
      <c r="L13" s="2">
        <v>2.8128099999999998E-3</v>
      </c>
      <c r="M13" s="2">
        <f t="shared" si="0"/>
        <v>99.985500302785553</v>
      </c>
    </row>
    <row r="14" spans="1:13" x14ac:dyDescent="0.2">
      <c r="A14" s="8" t="s">
        <v>16</v>
      </c>
      <c r="B14" s="4">
        <v>18.965485999999999</v>
      </c>
      <c r="C14" s="2">
        <v>81.034514000000001</v>
      </c>
      <c r="D14" s="2">
        <v>43.310299999999998</v>
      </c>
      <c r="E14" s="2">
        <v>4.3861200000000003E-2</v>
      </c>
      <c r="F14" s="2">
        <v>0.86894899999999997</v>
      </c>
      <c r="G14" s="2">
        <v>8.6349617134268541</v>
      </c>
      <c r="H14" s="2">
        <v>0.42478199999999999</v>
      </c>
      <c r="I14" s="2">
        <v>0.165884</v>
      </c>
      <c r="J14" s="2">
        <v>44.758899999999997</v>
      </c>
      <c r="K14" s="2">
        <v>1.77705</v>
      </c>
      <c r="L14" s="2">
        <v>1.9018800000000001E-3</v>
      </c>
      <c r="M14" s="2">
        <f t="shared" si="0"/>
        <v>99.986589793426859</v>
      </c>
    </row>
    <row r="15" spans="1:13" x14ac:dyDescent="0.2">
      <c r="A15" s="8" t="s">
        <v>16</v>
      </c>
      <c r="B15" s="4">
        <v>20.602165999999997</v>
      </c>
      <c r="C15" s="2">
        <v>79.397834000000003</v>
      </c>
      <c r="D15" s="2">
        <v>43.076099999999997</v>
      </c>
      <c r="E15" s="2">
        <v>3.4281100000000002E-2</v>
      </c>
      <c r="F15" s="2">
        <v>0.61460300000000001</v>
      </c>
      <c r="G15" s="2">
        <v>8.6720530601202412</v>
      </c>
      <c r="H15" s="2">
        <v>0.42764799999999997</v>
      </c>
      <c r="I15" s="2">
        <v>0.16817299999999999</v>
      </c>
      <c r="J15" s="2">
        <v>45.441899999999997</v>
      </c>
      <c r="K15" s="2">
        <v>1.5515099999999999</v>
      </c>
      <c r="L15" s="2">
        <v>1.3854E-3</v>
      </c>
      <c r="M15" s="2">
        <f t="shared" si="0"/>
        <v>99.987653560120236</v>
      </c>
    </row>
    <row r="16" spans="1:13" x14ac:dyDescent="0.2">
      <c r="A16" s="8" t="s">
        <v>16</v>
      </c>
      <c r="B16" s="4">
        <v>22.090153000000001</v>
      </c>
      <c r="C16" s="2">
        <v>77.909846999999999</v>
      </c>
      <c r="D16" s="2">
        <v>42.825899999999997</v>
      </c>
      <c r="E16" s="2">
        <v>2.53461E-2</v>
      </c>
      <c r="F16" s="2">
        <v>0.41074899999999998</v>
      </c>
      <c r="G16" s="2">
        <v>8.7059014629258531</v>
      </c>
      <c r="H16" s="2">
        <v>0.42944900000000003</v>
      </c>
      <c r="I16" s="2">
        <v>0.17003299999999999</v>
      </c>
      <c r="J16" s="2">
        <v>46.082599999999999</v>
      </c>
      <c r="K16" s="2">
        <v>1.33775</v>
      </c>
      <c r="L16" s="2">
        <v>1.0315400000000001E-3</v>
      </c>
      <c r="M16" s="2">
        <f t="shared" si="0"/>
        <v>99.988760102925838</v>
      </c>
    </row>
    <row r="17" spans="1:20" x14ac:dyDescent="0.2">
      <c r="A17" s="8" t="s">
        <v>16</v>
      </c>
      <c r="B17" s="4">
        <v>23.433397999999997</v>
      </c>
      <c r="C17" s="2">
        <v>76.566602000000003</v>
      </c>
      <c r="D17" s="2">
        <v>42.559899999999999</v>
      </c>
      <c r="E17" s="2">
        <v>1.7565399999999998E-2</v>
      </c>
      <c r="F17" s="2">
        <v>0.26172400000000001</v>
      </c>
      <c r="G17" s="2">
        <v>8.7354062685370728</v>
      </c>
      <c r="H17" s="2">
        <v>0.43028899999999998</v>
      </c>
      <c r="I17" s="2">
        <v>0.171346</v>
      </c>
      <c r="J17" s="2">
        <v>46.675699999999999</v>
      </c>
      <c r="K17" s="2">
        <v>1.1371</v>
      </c>
      <c r="L17" s="2">
        <v>7.5018100000000005E-4</v>
      </c>
      <c r="M17" s="2">
        <f t="shared" si="0"/>
        <v>99.989780849537084</v>
      </c>
    </row>
    <row r="18" spans="1:20" x14ac:dyDescent="0.2">
      <c r="A18" s="8" t="s">
        <v>16</v>
      </c>
      <c r="B18" s="4">
        <v>24.655511000000004</v>
      </c>
      <c r="C18" s="2">
        <v>75.344488999999996</v>
      </c>
      <c r="D18" s="2">
        <v>42.2791</v>
      </c>
      <c r="E18" s="2">
        <v>1.1398200000000001E-2</v>
      </c>
      <c r="F18" s="2">
        <v>0.16267999999999999</v>
      </c>
      <c r="G18" s="2">
        <v>8.7605969581162331</v>
      </c>
      <c r="H18" s="2">
        <v>0.43032999999999999</v>
      </c>
      <c r="I18" s="2">
        <v>0.17205899999999999</v>
      </c>
      <c r="J18" s="2">
        <v>47.226300000000002</v>
      </c>
      <c r="K18" s="2">
        <v>0.94773300000000005</v>
      </c>
      <c r="L18" s="2">
        <v>5.1724500000000005E-4</v>
      </c>
      <c r="M18" s="2">
        <f t="shared" si="0"/>
        <v>99.990714403116229</v>
      </c>
    </row>
    <row r="19" spans="1:20" x14ac:dyDescent="0.2">
      <c r="A19" s="8" t="s">
        <v>16</v>
      </c>
      <c r="B19" s="4">
        <v>25.791019000000006</v>
      </c>
      <c r="C19" s="2">
        <v>74.208980999999994</v>
      </c>
      <c r="D19" s="2">
        <v>41.984699999999997</v>
      </c>
      <c r="E19" s="2">
        <v>6.9864300000000001E-3</v>
      </c>
      <c r="F19" s="2">
        <v>0.101674</v>
      </c>
      <c r="G19" s="2">
        <v>8.7827189715430851</v>
      </c>
      <c r="H19" s="2">
        <v>0.42972700000000003</v>
      </c>
      <c r="I19" s="2">
        <v>0.17222499999999999</v>
      </c>
      <c r="J19" s="2">
        <v>47.747599999999998</v>
      </c>
      <c r="K19" s="2">
        <v>0.76560499999999998</v>
      </c>
      <c r="L19" s="2">
        <v>3.3100099999999998E-4</v>
      </c>
      <c r="M19" s="2">
        <f t="shared" si="0"/>
        <v>99.991567402543069</v>
      </c>
    </row>
    <row r="20" spans="1:20" x14ac:dyDescent="0.2">
      <c r="A20" s="8" t="s">
        <v>16</v>
      </c>
      <c r="B20" s="4">
        <v>26.872050000000002</v>
      </c>
      <c r="C20" s="2">
        <v>73.127949999999998</v>
      </c>
      <c r="D20" s="2">
        <v>41.678100000000001</v>
      </c>
      <c r="E20" s="2">
        <v>4.0997400000000002E-3</v>
      </c>
      <c r="F20" s="2">
        <v>6.5365800000000002E-2</v>
      </c>
      <c r="G20" s="2">
        <v>8.8035451881763525</v>
      </c>
      <c r="H20" s="2">
        <v>0.42859599999999998</v>
      </c>
      <c r="I20" s="2">
        <v>0.17199</v>
      </c>
      <c r="J20" s="2">
        <v>48.253999999999998</v>
      </c>
      <c r="K20" s="2">
        <v>0.58643000000000001</v>
      </c>
      <c r="L20" s="2">
        <v>1.88309E-4</v>
      </c>
      <c r="M20" s="2">
        <f t="shared" si="0"/>
        <v>99.99231503717634</v>
      </c>
    </row>
    <row r="21" spans="1:20" x14ac:dyDescent="0.2">
      <c r="A21" s="8" t="s">
        <v>16</v>
      </c>
      <c r="B21" s="4">
        <v>27.920980999999998</v>
      </c>
      <c r="C21" s="2">
        <v>72.079019000000002</v>
      </c>
      <c r="D21" s="2">
        <v>41.360100000000003</v>
      </c>
      <c r="E21" s="2">
        <v>2.3305299999999999E-3</v>
      </c>
      <c r="F21" s="2">
        <v>4.3510300000000002E-2</v>
      </c>
      <c r="G21" s="2">
        <v>8.8245939106212425</v>
      </c>
      <c r="H21" s="2">
        <v>0.427008</v>
      </c>
      <c r="I21" s="2">
        <v>0.171512</v>
      </c>
      <c r="J21" s="2">
        <v>48.756999999999998</v>
      </c>
      <c r="K21" s="2">
        <v>0.40697100000000003</v>
      </c>
      <c r="L21" s="2">
        <v>8.0083899999999994E-5</v>
      </c>
      <c r="M21" s="2">
        <f t="shared" si="0"/>
        <v>99.993105824521251</v>
      </c>
    </row>
    <row r="22" spans="1:20" x14ac:dyDescent="0.2">
      <c r="A22" s="8" t="s">
        <v>16</v>
      </c>
      <c r="B22" s="4">
        <v>28.887067999999999</v>
      </c>
      <c r="C22" s="2">
        <v>71.112932000000001</v>
      </c>
      <c r="D22" s="2">
        <v>41.031199999999998</v>
      </c>
      <c r="E22" s="2">
        <v>1.3662500000000001E-3</v>
      </c>
      <c r="F22" s="2">
        <v>3.0897600000000001E-2</v>
      </c>
      <c r="G22" s="2">
        <v>8.8439472460921849</v>
      </c>
      <c r="H22" s="2">
        <v>0.42420200000000002</v>
      </c>
      <c r="I22" s="2">
        <v>0.17077100000000001</v>
      </c>
      <c r="J22" s="2">
        <v>49.221899999999998</v>
      </c>
      <c r="K22" s="2">
        <v>0.269376</v>
      </c>
      <c r="L22" s="2">
        <v>2.4236700000000001E-5</v>
      </c>
      <c r="M22" s="2">
        <f t="shared" si="0"/>
        <v>99.993684332792185</v>
      </c>
    </row>
    <row r="23" spans="1:20" x14ac:dyDescent="0.2">
      <c r="A23" s="8" t="s">
        <v>16</v>
      </c>
      <c r="B23" s="4">
        <v>29.716113000000007</v>
      </c>
      <c r="C23" s="2">
        <v>70.283886999999993</v>
      </c>
      <c r="D23" s="2">
        <v>40.730200000000004</v>
      </c>
      <c r="E23" s="2">
        <v>8.5135199999999999E-4</v>
      </c>
      <c r="F23" s="2">
        <v>2.3636899999999999E-2</v>
      </c>
      <c r="G23" s="2">
        <v>8.8538572152304607</v>
      </c>
      <c r="H23" s="2">
        <v>0.418715</v>
      </c>
      <c r="I23" s="2">
        <v>0.16956199999999999</v>
      </c>
      <c r="J23" s="2">
        <v>49.609900000000003</v>
      </c>
      <c r="K23" s="2">
        <v>0.187553</v>
      </c>
      <c r="L23" s="2">
        <v>-3.2268000000000001E-17</v>
      </c>
      <c r="M23" s="2">
        <f t="shared" si="0"/>
        <v>99.994275467230452</v>
      </c>
    </row>
    <row r="24" spans="1:20" x14ac:dyDescent="0.2">
      <c r="A24" s="9" t="s">
        <v>16</v>
      </c>
      <c r="B24" s="6">
        <v>30.133054999999999</v>
      </c>
      <c r="C24" s="7">
        <v>69.866945000000001</v>
      </c>
      <c r="D24" s="7">
        <v>40.765700000000002</v>
      </c>
      <c r="E24" s="7">
        <v>6.4160200000000001E-4</v>
      </c>
      <c r="F24" s="7">
        <v>2.3180699999999999E-2</v>
      </c>
      <c r="G24" s="7">
        <v>8.7836084511022037</v>
      </c>
      <c r="H24" s="7">
        <v>0.38871699999999998</v>
      </c>
      <c r="I24" s="7">
        <v>0.16508700000000001</v>
      </c>
      <c r="J24" s="7">
        <v>49.708500000000001</v>
      </c>
      <c r="K24" s="7">
        <v>0.15922800000000001</v>
      </c>
      <c r="L24" s="7">
        <v>-7.2134700000000002E-18</v>
      </c>
      <c r="M24" s="7">
        <f t="shared" si="0"/>
        <v>99.994662753102205</v>
      </c>
    </row>
    <row r="26" spans="1:20" x14ac:dyDescent="0.2">
      <c r="A26" s="428" t="s">
        <v>18</v>
      </c>
      <c r="B26" s="428"/>
      <c r="C26" s="428"/>
      <c r="D26" s="428"/>
      <c r="E26" s="428"/>
      <c r="F26" s="428"/>
      <c r="G26" s="428"/>
      <c r="H26" s="428"/>
      <c r="I26" s="428"/>
      <c r="J26" s="428"/>
      <c r="K26" s="428"/>
      <c r="L26" s="428"/>
      <c r="M26" s="428"/>
    </row>
    <row r="27" spans="1:20" x14ac:dyDescent="0.2">
      <c r="A27" s="3"/>
      <c r="B27" s="3"/>
      <c r="C27" s="3"/>
      <c r="D27" s="3"/>
      <c r="E27" s="3"/>
      <c r="F27" s="3"/>
      <c r="G27" s="3"/>
      <c r="H27" s="3"/>
      <c r="I27" s="3"/>
      <c r="J27" s="3"/>
      <c r="K27" s="3"/>
      <c r="L27" s="3"/>
      <c r="M27" s="3"/>
    </row>
    <row r="30" spans="1:20" x14ac:dyDescent="0.2">
      <c r="A30" s="429" t="s">
        <v>39</v>
      </c>
      <c r="B30" s="429"/>
      <c r="C30" s="429"/>
      <c r="D30" s="429"/>
      <c r="E30" s="429"/>
      <c r="F30" s="429"/>
      <c r="G30" s="429"/>
      <c r="H30" s="429"/>
      <c r="I30" s="429"/>
      <c r="J30" s="429"/>
      <c r="K30" s="429"/>
      <c r="L30" s="429"/>
      <c r="M30" s="429"/>
      <c r="N30" s="429"/>
      <c r="O30" s="429"/>
      <c r="P30" s="429"/>
      <c r="Q30" s="429"/>
      <c r="R30" s="429"/>
      <c r="S30" s="429"/>
      <c r="T30" s="429"/>
    </row>
    <row r="31" spans="1:20" ht="14.25" customHeight="1" x14ac:dyDescent="0.2">
      <c r="A31" s="431" t="s">
        <v>0</v>
      </c>
      <c r="B31" s="431" t="s">
        <v>19</v>
      </c>
      <c r="C31" s="431" t="s">
        <v>4</v>
      </c>
      <c r="D31" s="431" t="s">
        <v>20</v>
      </c>
      <c r="E31" s="431" t="s">
        <v>21</v>
      </c>
      <c r="F31" s="431" t="s">
        <v>24</v>
      </c>
      <c r="G31" s="430" t="s">
        <v>33</v>
      </c>
      <c r="H31" s="430"/>
      <c r="I31" s="430"/>
      <c r="J31" s="430"/>
      <c r="K31" s="430"/>
      <c r="L31" s="430"/>
      <c r="M31" s="430"/>
      <c r="N31" s="430"/>
      <c r="O31" s="430"/>
      <c r="P31" s="420"/>
      <c r="Q31" s="430" t="s">
        <v>32</v>
      </c>
      <c r="R31" s="430"/>
      <c r="S31" s="430"/>
      <c r="T31" s="430"/>
    </row>
    <row r="32" spans="1:20" ht="16.5" x14ac:dyDescent="0.25">
      <c r="A32" s="320"/>
      <c r="B32" s="320"/>
      <c r="C32" s="320"/>
      <c r="D32" s="320"/>
      <c r="E32" s="320"/>
      <c r="F32" s="320"/>
      <c r="G32" s="5" t="s">
        <v>5</v>
      </c>
      <c r="H32" s="5" t="s">
        <v>6</v>
      </c>
      <c r="I32" s="5" t="s">
        <v>7</v>
      </c>
      <c r="J32" s="5" t="s">
        <v>9</v>
      </c>
      <c r="K32" s="5" t="s">
        <v>8</v>
      </c>
      <c r="L32" s="5" t="s">
        <v>1</v>
      </c>
      <c r="M32" s="5" t="s">
        <v>2</v>
      </c>
      <c r="N32" s="5" t="s">
        <v>3</v>
      </c>
      <c r="O32" s="5" t="s">
        <v>10</v>
      </c>
      <c r="P32" s="9" t="s">
        <v>11</v>
      </c>
      <c r="Q32" s="10" t="s">
        <v>28</v>
      </c>
      <c r="R32" s="10" t="s">
        <v>29</v>
      </c>
      <c r="S32" s="10" t="s">
        <v>30</v>
      </c>
      <c r="T32" s="10" t="s">
        <v>31</v>
      </c>
    </row>
    <row r="33" spans="1:20" x14ac:dyDescent="0.2">
      <c r="A33" s="1" t="s">
        <v>27</v>
      </c>
      <c r="B33" s="1" t="s">
        <v>23</v>
      </c>
      <c r="C33" s="2">
        <v>1250</v>
      </c>
      <c r="D33" s="2">
        <v>99.999450999999993</v>
      </c>
      <c r="E33" s="2">
        <v>99.999450999999993</v>
      </c>
      <c r="F33" s="2">
        <v>0</v>
      </c>
      <c r="G33" s="11">
        <v>43.076300000000003</v>
      </c>
      <c r="H33" s="11">
        <v>3.4279200000000003E-2</v>
      </c>
      <c r="I33" s="11">
        <v>0.61460700000000001</v>
      </c>
      <c r="J33" s="11">
        <v>0.42764999999999997</v>
      </c>
      <c r="K33" s="11">
        <v>8.6720952464929866</v>
      </c>
      <c r="L33" s="11">
        <v>0.16817399999999999</v>
      </c>
      <c r="M33" s="11">
        <v>45.4422</v>
      </c>
      <c r="N33" s="11">
        <v>1.55152</v>
      </c>
      <c r="O33" s="11">
        <v>1.3854099999999999E-3</v>
      </c>
      <c r="P33" s="4">
        <v>99.988210856492984</v>
      </c>
      <c r="Q33" s="2">
        <v>81.386152809978938</v>
      </c>
      <c r="R33" s="2">
        <v>12.098693421826887</v>
      </c>
      <c r="S33" s="2">
        <v>5.5077172373676335</v>
      </c>
      <c r="T33" s="2">
        <v>1.0074365308265543</v>
      </c>
    </row>
    <row r="34" spans="1:20" x14ac:dyDescent="0.2">
      <c r="A34" s="1" t="s">
        <v>26</v>
      </c>
      <c r="B34" s="1" t="s">
        <v>23</v>
      </c>
      <c r="C34" s="2">
        <v>1251.8699999999999</v>
      </c>
      <c r="D34" s="2">
        <v>100.99945099999999</v>
      </c>
      <c r="E34" s="2">
        <v>100.61981900000001</v>
      </c>
      <c r="F34" s="2">
        <v>0.6203714058390456</v>
      </c>
      <c r="G34" s="11">
        <v>43.168300000000002</v>
      </c>
      <c r="H34" s="11">
        <v>3.3089599999999997E-2</v>
      </c>
      <c r="I34" s="11">
        <v>0.60853100000000004</v>
      </c>
      <c r="J34" s="11">
        <v>0.42399799999999999</v>
      </c>
      <c r="K34" s="11">
        <v>8.6848939458917851</v>
      </c>
      <c r="L34" s="11">
        <v>0.16694999999999999</v>
      </c>
      <c r="M34" s="11">
        <v>45.3765</v>
      </c>
      <c r="N34" s="11">
        <v>1.52237</v>
      </c>
      <c r="O34" s="11">
        <v>2.9212499999999998E-3</v>
      </c>
      <c r="P34" s="4">
        <v>99.98755379589177</v>
      </c>
      <c r="Q34" s="2">
        <v>80.89544267615905</v>
      </c>
      <c r="R34" s="2">
        <v>12.819400917427608</v>
      </c>
      <c r="S34" s="2">
        <v>5.2923251630973418</v>
      </c>
      <c r="T34" s="2">
        <v>0.99283124331599104</v>
      </c>
    </row>
    <row r="35" spans="1:20" x14ac:dyDescent="0.2">
      <c r="A35" s="1" t="s">
        <v>26</v>
      </c>
      <c r="B35" s="1" t="s">
        <v>22</v>
      </c>
      <c r="C35" s="2">
        <v>1253.6500000000001</v>
      </c>
      <c r="D35" s="2">
        <v>101.99945099999999</v>
      </c>
      <c r="E35" s="2">
        <v>101.229517</v>
      </c>
      <c r="F35" s="2">
        <v>1.2300727530994224</v>
      </c>
      <c r="G35" s="11">
        <v>43.257899999999999</v>
      </c>
      <c r="H35" s="11">
        <v>3.1939000000000002E-2</v>
      </c>
      <c r="I35" s="11">
        <v>0.60231100000000004</v>
      </c>
      <c r="J35" s="11">
        <v>0.420408</v>
      </c>
      <c r="K35" s="11">
        <v>8.6970439519038081</v>
      </c>
      <c r="L35" s="11">
        <v>0.16575300000000001</v>
      </c>
      <c r="M35" s="11">
        <v>45.314799999999998</v>
      </c>
      <c r="N35" s="11">
        <v>1.4931700000000001</v>
      </c>
      <c r="O35" s="11">
        <v>3.5718899999999999E-3</v>
      </c>
      <c r="P35" s="4">
        <v>99.986896841903814</v>
      </c>
      <c r="Q35" s="2">
        <v>80.414168132403503</v>
      </c>
      <c r="R35" s="2">
        <v>13.540845996528859</v>
      </c>
      <c r="S35" s="2">
        <v>5.0653960939080642</v>
      </c>
      <c r="T35" s="2">
        <v>0.97958977715956097</v>
      </c>
    </row>
    <row r="36" spans="1:20" x14ac:dyDescent="0.2">
      <c r="A36" s="1" t="s">
        <v>25</v>
      </c>
      <c r="B36" s="1" t="s">
        <v>22</v>
      </c>
      <c r="C36" s="2">
        <v>1255.3800000000001</v>
      </c>
      <c r="D36" s="2">
        <v>102.738208</v>
      </c>
      <c r="E36" s="2">
        <v>101.83385800000001</v>
      </c>
      <c r="F36" s="2">
        <v>1.8344160709442452</v>
      </c>
      <c r="G36" s="11">
        <v>43.3459</v>
      </c>
      <c r="H36" s="11">
        <v>3.0825000000000002E-2</v>
      </c>
      <c r="I36" s="11">
        <v>0.59624200000000005</v>
      </c>
      <c r="J36" s="11">
        <v>0.416881</v>
      </c>
      <c r="K36" s="11">
        <v>8.7086174328657329</v>
      </c>
      <c r="L36" s="11">
        <v>0.164576</v>
      </c>
      <c r="M36" s="11">
        <v>45.255299999999998</v>
      </c>
      <c r="N36" s="11">
        <v>1.4639500000000001</v>
      </c>
      <c r="O36" s="11">
        <v>3.9569599999999998E-3</v>
      </c>
      <c r="P36" s="4">
        <v>99.986248392865718</v>
      </c>
      <c r="Q36" s="2">
        <v>79.940488751201869</v>
      </c>
      <c r="R36" s="2">
        <v>14.25836104783893</v>
      </c>
      <c r="S36" s="2">
        <v>4.8340514098371035</v>
      </c>
      <c r="T36" s="2">
        <v>0.96709879112209207</v>
      </c>
    </row>
    <row r="37" spans="1:20" x14ac:dyDescent="0.2">
      <c r="A37" s="1" t="s">
        <v>25</v>
      </c>
      <c r="B37" s="1" t="s">
        <v>22</v>
      </c>
      <c r="C37" s="2">
        <v>1257.07</v>
      </c>
      <c r="D37" s="2">
        <v>103.345586</v>
      </c>
      <c r="E37" s="2">
        <v>102.434501</v>
      </c>
      <c r="F37" s="2">
        <v>2.4350633684978975</v>
      </c>
      <c r="G37" s="11">
        <v>43.432699999999997</v>
      </c>
      <c r="H37" s="11">
        <v>2.97428E-2</v>
      </c>
      <c r="I37" s="11">
        <v>0.59034600000000004</v>
      </c>
      <c r="J37" s="11">
        <v>0.413412</v>
      </c>
      <c r="K37" s="11">
        <v>8.7197054729458916</v>
      </c>
      <c r="L37" s="11">
        <v>0.16341700000000001</v>
      </c>
      <c r="M37" s="11">
        <v>45.197400000000002</v>
      </c>
      <c r="N37" s="11">
        <v>1.4347799999999999</v>
      </c>
      <c r="O37" s="11">
        <v>4.2044400000000003E-3</v>
      </c>
      <c r="P37" s="4">
        <v>99.985707712945882</v>
      </c>
      <c r="Q37" s="2">
        <v>79.473614070712372</v>
      </c>
      <c r="R37" s="2">
        <v>14.971062337678593</v>
      </c>
      <c r="S37" s="2">
        <v>4.6001288179262962</v>
      </c>
      <c r="T37" s="2">
        <v>0.95519477368274575</v>
      </c>
    </row>
    <row r="38" spans="1:20" x14ac:dyDescent="0.2">
      <c r="A38" s="1" t="s">
        <v>25</v>
      </c>
      <c r="B38" s="1" t="s">
        <v>22</v>
      </c>
      <c r="C38" s="2">
        <v>1258.71</v>
      </c>
      <c r="D38" s="2">
        <v>103.949247</v>
      </c>
      <c r="E38" s="2">
        <v>103.031634</v>
      </c>
      <c r="F38" s="2">
        <v>3.0321996467760641</v>
      </c>
      <c r="G38" s="11">
        <v>43.518099999999997</v>
      </c>
      <c r="H38" s="11">
        <v>2.8692499999999999E-2</v>
      </c>
      <c r="I38" s="11">
        <v>0.58463799999999999</v>
      </c>
      <c r="J38" s="11">
        <v>0.41000199999999998</v>
      </c>
      <c r="K38" s="11">
        <v>8.7303225711422847</v>
      </c>
      <c r="L38" s="11">
        <v>0.162275</v>
      </c>
      <c r="M38" s="11">
        <v>45.141100000000002</v>
      </c>
      <c r="N38" s="11">
        <v>1.4056500000000001</v>
      </c>
      <c r="O38" s="11">
        <v>4.34965E-3</v>
      </c>
      <c r="P38" s="4">
        <v>99.985129721142272</v>
      </c>
      <c r="Q38" s="2">
        <v>79.013366904381996</v>
      </c>
      <c r="R38" s="2">
        <v>15.678807928058289</v>
      </c>
      <c r="S38" s="2">
        <v>4.3640121246645469</v>
      </c>
      <c r="T38" s="2">
        <v>0.94381304289515588</v>
      </c>
    </row>
    <row r="39" spans="1:20" x14ac:dyDescent="0.2">
      <c r="A39" s="1" t="s">
        <v>25</v>
      </c>
      <c r="B39" s="1" t="s">
        <v>22</v>
      </c>
      <c r="C39" s="2">
        <v>1260.31</v>
      </c>
      <c r="D39" s="2">
        <v>104.549381</v>
      </c>
      <c r="E39" s="2">
        <v>103.625405</v>
      </c>
      <c r="F39" s="2">
        <v>3.6259739065967551</v>
      </c>
      <c r="G39" s="11">
        <v>43.6023</v>
      </c>
      <c r="H39" s="11">
        <v>2.7674299999999999E-2</v>
      </c>
      <c r="I39" s="11">
        <v>0.57913000000000003</v>
      </c>
      <c r="J39" s="11">
        <v>0.40664800000000001</v>
      </c>
      <c r="K39" s="11">
        <v>8.7404559258517036</v>
      </c>
      <c r="L39" s="11">
        <v>0.16114899999999999</v>
      </c>
      <c r="M39" s="11">
        <v>45.086300000000001</v>
      </c>
      <c r="N39" s="11">
        <v>1.3765499999999999</v>
      </c>
      <c r="O39" s="11">
        <v>4.4193899999999996E-3</v>
      </c>
      <c r="P39" s="4">
        <v>99.984626615851695</v>
      </c>
      <c r="Q39" s="2">
        <v>78.559581021661629</v>
      </c>
      <c r="R39" s="2">
        <v>16.381510885289181</v>
      </c>
      <c r="S39" s="2">
        <v>4.1260094472007127</v>
      </c>
      <c r="T39" s="2">
        <v>0.93289864584847704</v>
      </c>
    </row>
    <row r="40" spans="1:20" x14ac:dyDescent="0.2">
      <c r="A40" s="1" t="s">
        <v>25</v>
      </c>
      <c r="B40" s="1" t="s">
        <v>22</v>
      </c>
      <c r="C40" s="2">
        <v>1261.8699999999999</v>
      </c>
      <c r="D40" s="2">
        <v>105.146136</v>
      </c>
      <c r="E40" s="2">
        <v>104.21593</v>
      </c>
      <c r="F40" s="2">
        <v>4.2165021485968026</v>
      </c>
      <c r="G40" s="11">
        <v>43.685400000000001</v>
      </c>
      <c r="H40" s="11">
        <v>2.6687900000000001E-2</v>
      </c>
      <c r="I40" s="11">
        <v>0.57382699999999998</v>
      </c>
      <c r="J40" s="11">
        <v>0.40334999999999999</v>
      </c>
      <c r="K40" s="11">
        <v>8.7501109358717439</v>
      </c>
      <c r="L40" s="11">
        <v>0.16003899999999999</v>
      </c>
      <c r="M40" s="11">
        <v>45.032800000000002</v>
      </c>
      <c r="N40" s="11">
        <v>1.3474699999999999</v>
      </c>
      <c r="O40" s="11">
        <v>4.4338299999999997E-3</v>
      </c>
      <c r="P40" s="4">
        <v>99.984118665871748</v>
      </c>
      <c r="Q40" s="2">
        <v>78.112100520525033</v>
      </c>
      <c r="R40" s="2">
        <v>17.079128881736217</v>
      </c>
      <c r="S40" s="2">
        <v>3.8863665084598877</v>
      </c>
      <c r="T40" s="2">
        <v>0.92240408927886552</v>
      </c>
    </row>
    <row r="41" spans="1:20" x14ac:dyDescent="0.2">
      <c r="A41" s="1" t="s">
        <v>25</v>
      </c>
      <c r="B41" s="1" t="s">
        <v>22</v>
      </c>
      <c r="C41" s="2">
        <v>1263.3900000000001</v>
      </c>
      <c r="D41" s="2">
        <v>105.739628</v>
      </c>
      <c r="E41" s="2">
        <v>104.80329999999999</v>
      </c>
      <c r="F41" s="2">
        <v>4.8038743732703111</v>
      </c>
      <c r="G41" s="11">
        <v>43.767299999999999</v>
      </c>
      <c r="H41" s="11">
        <v>2.5733099999999998E-2</v>
      </c>
      <c r="I41" s="11">
        <v>0.56872900000000004</v>
      </c>
      <c r="J41" s="11">
        <v>0.40010600000000002</v>
      </c>
      <c r="K41" s="11">
        <v>8.7592956993987983</v>
      </c>
      <c r="L41" s="11">
        <v>0.158945</v>
      </c>
      <c r="M41" s="11">
        <v>44.980699999999999</v>
      </c>
      <c r="N41" s="11">
        <v>1.3184199999999999</v>
      </c>
      <c r="O41" s="11">
        <v>4.4080999999999999E-3</v>
      </c>
      <c r="P41" s="4">
        <v>99.983636899398803</v>
      </c>
      <c r="Q41" s="2">
        <v>77.670781145925574</v>
      </c>
      <c r="R41" s="2">
        <v>17.771650489742694</v>
      </c>
      <c r="S41" s="2">
        <v>3.6452793341934782</v>
      </c>
      <c r="T41" s="2">
        <v>0.91228903013825935</v>
      </c>
    </row>
    <row r="42" spans="1:20" x14ac:dyDescent="0.2">
      <c r="A42" s="1" t="s">
        <v>25</v>
      </c>
      <c r="B42" s="1" t="s">
        <v>22</v>
      </c>
      <c r="C42" s="2">
        <v>1264.8800000000001</v>
      </c>
      <c r="D42" s="2">
        <v>106.329949</v>
      </c>
      <c r="E42" s="2">
        <v>105.38758799999999</v>
      </c>
      <c r="F42" s="2">
        <v>5.3881655810290567</v>
      </c>
      <c r="G42" s="11">
        <v>43.848100000000002</v>
      </c>
      <c r="H42" s="11">
        <v>2.48098E-2</v>
      </c>
      <c r="I42" s="11">
        <v>0.56383499999999998</v>
      </c>
      <c r="J42" s="11">
        <v>0.39691599999999999</v>
      </c>
      <c r="K42" s="11">
        <v>8.768017414829659</v>
      </c>
      <c r="L42" s="11">
        <v>0.15786600000000001</v>
      </c>
      <c r="M42" s="11">
        <v>44.929900000000004</v>
      </c>
      <c r="N42" s="11">
        <v>1.28938</v>
      </c>
      <c r="O42" s="11">
        <v>4.35346E-3</v>
      </c>
      <c r="P42" s="4">
        <v>99.983177674829648</v>
      </c>
      <c r="Q42" s="2">
        <v>77.235485048158466</v>
      </c>
      <c r="R42" s="2">
        <v>18.45908664746257</v>
      </c>
      <c r="S42" s="2">
        <v>3.4029102497621468</v>
      </c>
      <c r="T42" s="2">
        <v>0.90251805461681178</v>
      </c>
    </row>
    <row r="43" spans="1:20" x14ac:dyDescent="0.2">
      <c r="A43" s="1" t="s">
        <v>25</v>
      </c>
      <c r="B43" s="1" t="s">
        <v>22</v>
      </c>
      <c r="C43" s="2">
        <v>1266.33</v>
      </c>
      <c r="D43" s="2">
        <v>106.917174</v>
      </c>
      <c r="E43" s="2">
        <v>105.968853</v>
      </c>
      <c r="F43" s="2">
        <v>5.9694337721914286</v>
      </c>
      <c r="G43" s="11">
        <v>43.927900000000001</v>
      </c>
      <c r="H43" s="11">
        <v>2.3917399999999998E-2</v>
      </c>
      <c r="I43" s="11">
        <v>0.55914200000000003</v>
      </c>
      <c r="J43" s="11">
        <v>0.39377699999999999</v>
      </c>
      <c r="K43" s="11">
        <v>8.7762823807615238</v>
      </c>
      <c r="L43" s="11">
        <v>0.156801</v>
      </c>
      <c r="M43" s="11">
        <v>44.880299999999998</v>
      </c>
      <c r="N43" s="11">
        <v>1.2603500000000001</v>
      </c>
      <c r="O43" s="11">
        <v>4.2782699999999998E-3</v>
      </c>
      <c r="P43" s="4">
        <v>99.982748050761529</v>
      </c>
      <c r="Q43" s="2">
        <v>76.806079771440764</v>
      </c>
      <c r="R43" s="2">
        <v>19.141469985916235</v>
      </c>
      <c r="S43" s="2">
        <v>3.1593897044388095</v>
      </c>
      <c r="T43" s="2">
        <v>0.8930605382041884</v>
      </c>
    </row>
    <row r="44" spans="1:20" x14ac:dyDescent="0.2">
      <c r="A44" s="1" t="s">
        <v>25</v>
      </c>
      <c r="B44" s="1" t="s">
        <v>22</v>
      </c>
      <c r="C44" s="2">
        <v>1267.75</v>
      </c>
      <c r="D44" s="2">
        <v>107.50136000000001</v>
      </c>
      <c r="E44" s="2">
        <v>106.547144</v>
      </c>
      <c r="F44" s="2">
        <v>6.5477289470319295</v>
      </c>
      <c r="G44" s="11">
        <v>44.006700000000002</v>
      </c>
      <c r="H44" s="11">
        <v>2.30555E-2</v>
      </c>
      <c r="I44" s="11">
        <v>0.55464500000000005</v>
      </c>
      <c r="J44" s="11">
        <v>0.39068799999999998</v>
      </c>
      <c r="K44" s="11">
        <v>8.7841186953907808</v>
      </c>
      <c r="L44" s="11">
        <v>0.155751</v>
      </c>
      <c r="M44" s="11">
        <v>44.832000000000001</v>
      </c>
      <c r="N44" s="11">
        <v>1.23133</v>
      </c>
      <c r="O44" s="11">
        <v>4.18871E-3</v>
      </c>
      <c r="P44" s="4">
        <v>99.982476905390783</v>
      </c>
      <c r="Q44" s="2">
        <v>76.382438744674374</v>
      </c>
      <c r="R44" s="2">
        <v>19.818842821352394</v>
      </c>
      <c r="S44" s="2">
        <v>2.9148289512105547</v>
      </c>
      <c r="T44" s="2">
        <v>0.88388948276267265</v>
      </c>
    </row>
    <row r="45" spans="1:20" x14ac:dyDescent="0.2">
      <c r="A45" s="1" t="s">
        <v>25</v>
      </c>
      <c r="B45" s="1" t="s">
        <v>22</v>
      </c>
      <c r="C45" s="2">
        <v>1269.1300000000001</v>
      </c>
      <c r="D45" s="2">
        <v>108.08255699999999</v>
      </c>
      <c r="E45" s="2">
        <v>107.122502</v>
      </c>
      <c r="F45" s="2">
        <v>7.1230901057646845</v>
      </c>
      <c r="G45" s="11">
        <v>44.084400000000002</v>
      </c>
      <c r="H45" s="11">
        <v>2.2223799999999998E-2</v>
      </c>
      <c r="I45" s="11">
        <v>0.55033799999999999</v>
      </c>
      <c r="J45" s="11">
        <v>0.38764700000000002</v>
      </c>
      <c r="K45" s="11">
        <v>8.7915126573146285</v>
      </c>
      <c r="L45" s="11">
        <v>0.15471499999999999</v>
      </c>
      <c r="M45" s="11">
        <v>44.784799999999997</v>
      </c>
      <c r="N45" s="11">
        <v>1.2023200000000001</v>
      </c>
      <c r="O45" s="11">
        <v>4.0892999999999997E-3</v>
      </c>
      <c r="P45" s="4">
        <v>99.982045757314637</v>
      </c>
      <c r="Q45" s="2">
        <v>75.964441159150681</v>
      </c>
      <c r="R45" s="2">
        <v>20.491258689980931</v>
      </c>
      <c r="S45" s="2">
        <v>2.669320587751022</v>
      </c>
      <c r="T45" s="2">
        <v>0.8749795631173739</v>
      </c>
    </row>
    <row r="46" spans="1:20" x14ac:dyDescent="0.2">
      <c r="A46" s="1" t="s">
        <v>25</v>
      </c>
      <c r="B46" s="1" t="s">
        <v>22</v>
      </c>
      <c r="C46" s="2">
        <v>1270.48</v>
      </c>
      <c r="D46" s="2">
        <v>108.66080599999999</v>
      </c>
      <c r="E46" s="2">
        <v>107.694963</v>
      </c>
      <c r="F46" s="2">
        <v>7.695554248592833</v>
      </c>
      <c r="G46" s="11">
        <v>44.161200000000001</v>
      </c>
      <c r="H46" s="11">
        <v>2.1421599999999999E-2</v>
      </c>
      <c r="I46" s="11">
        <v>0.54621399999999998</v>
      </c>
      <c r="J46" s="11">
        <v>0.384654</v>
      </c>
      <c r="K46" s="11">
        <v>8.7984832645290592</v>
      </c>
      <c r="L46" s="11">
        <v>0.153692</v>
      </c>
      <c r="M46" s="11">
        <v>44.738700000000001</v>
      </c>
      <c r="N46" s="11">
        <v>1.1733199999999999</v>
      </c>
      <c r="O46" s="11">
        <v>3.9833500000000001E-3</v>
      </c>
      <c r="P46" s="4">
        <v>99.981668214529051</v>
      </c>
      <c r="Q46" s="2">
        <v>75.551968943988598</v>
      </c>
      <c r="R46" s="2">
        <v>21.15877694298479</v>
      </c>
      <c r="S46" s="2">
        <v>2.4229434017262257</v>
      </c>
      <c r="T46" s="2">
        <v>0.86631071130039761</v>
      </c>
    </row>
    <row r="47" spans="1:20" x14ac:dyDescent="0.2">
      <c r="A47" s="1" t="s">
        <v>25</v>
      </c>
      <c r="B47" s="1" t="s">
        <v>22</v>
      </c>
      <c r="C47" s="2">
        <v>1271.8</v>
      </c>
      <c r="D47" s="2">
        <v>109.236143</v>
      </c>
      <c r="E47" s="2">
        <v>108.26455799999999</v>
      </c>
      <c r="F47" s="2">
        <v>8.2651523756865579</v>
      </c>
      <c r="G47" s="11">
        <v>44.237099999999998</v>
      </c>
      <c r="H47" s="11">
        <v>2.06485E-2</v>
      </c>
      <c r="I47" s="11">
        <v>0.54226700000000005</v>
      </c>
      <c r="J47" s="11">
        <v>0.38170700000000002</v>
      </c>
      <c r="K47" s="11">
        <v>8.8050468156312611</v>
      </c>
      <c r="L47" s="11">
        <v>0.15268300000000001</v>
      </c>
      <c r="M47" s="11">
        <v>44.6937</v>
      </c>
      <c r="N47" s="11">
        <v>1.1443300000000001</v>
      </c>
      <c r="O47" s="11">
        <v>3.8732699999999998E-3</v>
      </c>
      <c r="P47" s="4">
        <v>99.981355585631263</v>
      </c>
      <c r="Q47" s="2">
        <v>75.144907532897321</v>
      </c>
      <c r="R47" s="2">
        <v>21.821459798505803</v>
      </c>
      <c r="S47" s="2">
        <v>2.1757683617938937</v>
      </c>
      <c r="T47" s="2">
        <v>0.85786430680297054</v>
      </c>
    </row>
    <row r="48" spans="1:20" x14ac:dyDescent="0.2">
      <c r="A48" s="1" t="s">
        <v>25</v>
      </c>
      <c r="B48" s="1" t="s">
        <v>22</v>
      </c>
      <c r="C48" s="2">
        <v>1273.0899999999999</v>
      </c>
      <c r="D48" s="2">
        <v>109.808601</v>
      </c>
      <c r="E48" s="2">
        <v>108.831315</v>
      </c>
      <c r="F48" s="2">
        <v>8.8319124871995651</v>
      </c>
      <c r="G48" s="11">
        <v>44.311999999999998</v>
      </c>
      <c r="H48" s="11">
        <v>1.9904000000000002E-2</v>
      </c>
      <c r="I48" s="11">
        <v>0.53848799999999997</v>
      </c>
      <c r="J48" s="11">
        <v>0.378805</v>
      </c>
      <c r="K48" s="11">
        <v>8.8112205090180353</v>
      </c>
      <c r="L48" s="11">
        <v>0.15168699999999999</v>
      </c>
      <c r="M48" s="11">
        <v>44.649799999999999</v>
      </c>
      <c r="N48" s="11">
        <v>1.1153500000000001</v>
      </c>
      <c r="O48" s="11">
        <v>3.76079E-3</v>
      </c>
      <c r="P48" s="4">
        <v>99.98101529901804</v>
      </c>
      <c r="Q48" s="2">
        <v>74.743146308578545</v>
      </c>
      <c r="R48" s="2">
        <v>22.479374617498646</v>
      </c>
      <c r="S48" s="2">
        <v>1.9278568856767004</v>
      </c>
      <c r="T48" s="2">
        <v>0.84962218824609448</v>
      </c>
    </row>
    <row r="49" spans="1:20" x14ac:dyDescent="0.2">
      <c r="A49" s="1" t="s">
        <v>25</v>
      </c>
      <c r="B49" s="1" t="s">
        <v>22</v>
      </c>
      <c r="C49" s="2">
        <v>1274.3499999999999</v>
      </c>
      <c r="D49" s="2">
        <v>110.37820600000001</v>
      </c>
      <c r="E49" s="2">
        <v>109.395263</v>
      </c>
      <c r="F49" s="2">
        <v>9.3958635832910655</v>
      </c>
      <c r="G49" s="11">
        <v>44.386000000000003</v>
      </c>
      <c r="H49" s="11">
        <v>1.9187300000000001E-2</v>
      </c>
      <c r="I49" s="11">
        <v>0.53487099999999999</v>
      </c>
      <c r="J49" s="11">
        <v>0.37594499999999997</v>
      </c>
      <c r="K49" s="11">
        <v>8.8170015430861728</v>
      </c>
      <c r="L49" s="11">
        <v>0.150703</v>
      </c>
      <c r="M49" s="11">
        <v>44.606999999999999</v>
      </c>
      <c r="N49" s="11">
        <v>1.0863700000000001</v>
      </c>
      <c r="O49" s="11">
        <v>3.64715E-3</v>
      </c>
      <c r="P49" s="4">
        <v>99.980724993086184</v>
      </c>
      <c r="Q49" s="2">
        <v>74.346576597196901</v>
      </c>
      <c r="R49" s="2">
        <v>23.132587560029908</v>
      </c>
      <c r="S49" s="2">
        <v>1.6792646679774426</v>
      </c>
      <c r="T49" s="2">
        <v>0.84157117479574972</v>
      </c>
    </row>
    <row r="50" spans="1:20" x14ac:dyDescent="0.2">
      <c r="A50" s="1" t="s">
        <v>25</v>
      </c>
      <c r="B50" s="1" t="s">
        <v>22</v>
      </c>
      <c r="C50" s="2">
        <v>1275.58</v>
      </c>
      <c r="D50" s="2">
        <v>110.944988</v>
      </c>
      <c r="E50" s="2">
        <v>109.95642700000001</v>
      </c>
      <c r="F50" s="2">
        <v>9.9570316641038303</v>
      </c>
      <c r="G50" s="11">
        <v>44.459200000000003</v>
      </c>
      <c r="H50" s="11">
        <v>1.8498000000000001E-2</v>
      </c>
      <c r="I50" s="11">
        <v>0.53140799999999999</v>
      </c>
      <c r="J50" s="11">
        <v>0.37312800000000002</v>
      </c>
      <c r="K50" s="11">
        <v>8.8223980160320643</v>
      </c>
      <c r="L50" s="11">
        <v>0.149732</v>
      </c>
      <c r="M50" s="11">
        <v>44.565199999999997</v>
      </c>
      <c r="N50" s="11">
        <v>1.05741</v>
      </c>
      <c r="O50" s="11">
        <v>3.5332300000000001E-3</v>
      </c>
      <c r="P50" s="4">
        <v>99.980507246032076</v>
      </c>
      <c r="Q50" s="2">
        <v>73.955091556811951</v>
      </c>
      <c r="R50" s="2">
        <v>23.781168118702439</v>
      </c>
      <c r="S50" s="2">
        <v>1.4300437260475578</v>
      </c>
      <c r="T50" s="2">
        <v>0.83369659843806498</v>
      </c>
    </row>
    <row r="51" spans="1:20" x14ac:dyDescent="0.2">
      <c r="A51" s="1" t="s">
        <v>25</v>
      </c>
      <c r="B51" s="1" t="s">
        <v>22</v>
      </c>
      <c r="C51" s="2">
        <v>1276.78</v>
      </c>
      <c r="D51" s="2">
        <v>111.508972</v>
      </c>
      <c r="E51" s="2">
        <v>110.514833</v>
      </c>
      <c r="F51" s="2">
        <v>10.515440729769592</v>
      </c>
      <c r="G51" s="11">
        <v>44.531500000000001</v>
      </c>
      <c r="H51" s="11">
        <v>1.7835400000000001E-2</v>
      </c>
      <c r="I51" s="11">
        <v>0.52809099999999998</v>
      </c>
      <c r="J51" s="11">
        <v>0.37035099999999999</v>
      </c>
      <c r="K51" s="11">
        <v>8.8274462264529046</v>
      </c>
      <c r="L51" s="11">
        <v>0.14877299999999999</v>
      </c>
      <c r="M51" s="11">
        <v>44.5244</v>
      </c>
      <c r="N51" s="11">
        <v>1.02844</v>
      </c>
      <c r="O51" s="11">
        <v>3.4196500000000002E-3</v>
      </c>
      <c r="P51" s="4">
        <v>99.980256276452906</v>
      </c>
      <c r="Q51" s="2">
        <v>73.568590801122696</v>
      </c>
      <c r="R51" s="2">
        <v>24.42518350070544</v>
      </c>
      <c r="S51" s="2">
        <v>1.1802397495344383</v>
      </c>
      <c r="T51" s="2">
        <v>0.82598594863744734</v>
      </c>
    </row>
    <row r="52" spans="1:20" x14ac:dyDescent="0.2">
      <c r="A52" s="1" t="s">
        <v>25</v>
      </c>
      <c r="B52" s="1" t="s">
        <v>22</v>
      </c>
      <c r="C52" s="2">
        <v>1277.96</v>
      </c>
      <c r="D52" s="2">
        <v>112.070184</v>
      </c>
      <c r="E52" s="2">
        <v>111.070505</v>
      </c>
      <c r="F52" s="2">
        <v>11.071114780420164</v>
      </c>
      <c r="G52" s="11">
        <v>44.603000000000002</v>
      </c>
      <c r="H52" s="11">
        <v>1.71989E-2</v>
      </c>
      <c r="I52" s="11">
        <v>0.52491399999999999</v>
      </c>
      <c r="J52" s="11">
        <v>0.367614</v>
      </c>
      <c r="K52" s="11">
        <v>8.8321324729458919</v>
      </c>
      <c r="L52" s="11">
        <v>0.14782600000000001</v>
      </c>
      <c r="M52" s="11">
        <v>44.4846</v>
      </c>
      <c r="N52" s="11">
        <v>0.99948800000000004</v>
      </c>
      <c r="O52" s="11">
        <v>3.3068500000000001E-3</v>
      </c>
      <c r="P52" s="4">
        <v>99.980080222945901</v>
      </c>
      <c r="Q52" s="2">
        <v>73.186971644722419</v>
      </c>
      <c r="R52" s="2">
        <v>25.064701920640402</v>
      </c>
      <c r="S52" s="2">
        <v>0.92989673541143969</v>
      </c>
      <c r="T52" s="2">
        <v>0.8184296992257305</v>
      </c>
    </row>
    <row r="53" spans="1:20" x14ac:dyDescent="0.2">
      <c r="A53" s="1" t="s">
        <v>25</v>
      </c>
      <c r="B53" s="1" t="s">
        <v>22</v>
      </c>
      <c r="C53" s="2">
        <v>1279.0999999999999</v>
      </c>
      <c r="D53" s="2">
        <v>112.628648</v>
      </c>
      <c r="E53" s="2">
        <v>111.623469</v>
      </c>
      <c r="F53" s="2">
        <v>11.624082816214679</v>
      </c>
      <c r="G53" s="11">
        <v>44.6736</v>
      </c>
      <c r="H53" s="11">
        <v>1.65878E-2</v>
      </c>
      <c r="I53" s="11">
        <v>0.52186999999999995</v>
      </c>
      <c r="J53" s="11">
        <v>0.36491400000000002</v>
      </c>
      <c r="K53" s="11">
        <v>8.8364839539078144</v>
      </c>
      <c r="L53" s="11">
        <v>0.14688999999999999</v>
      </c>
      <c r="M53" s="11">
        <v>44.445700000000002</v>
      </c>
      <c r="N53" s="11">
        <v>0.97053999999999996</v>
      </c>
      <c r="O53" s="11">
        <v>3.1951100000000001E-3</v>
      </c>
      <c r="P53" s="4">
        <v>99.979780863907806</v>
      </c>
      <c r="Q53" s="2">
        <v>72.810135717873663</v>
      </c>
      <c r="R53" s="2">
        <v>25.699789658931046</v>
      </c>
      <c r="S53" s="2">
        <v>0.67905790780379782</v>
      </c>
      <c r="T53" s="2">
        <v>0.81101671539148523</v>
      </c>
    </row>
    <row r="54" spans="1:20" x14ac:dyDescent="0.2">
      <c r="A54" s="1" t="s">
        <v>25</v>
      </c>
      <c r="B54" s="1" t="s">
        <v>22</v>
      </c>
      <c r="C54" s="2">
        <v>1280.22</v>
      </c>
      <c r="D54" s="2">
        <v>113.18439100000001</v>
      </c>
      <c r="E54" s="2">
        <v>112.173751</v>
      </c>
      <c r="F54" s="2">
        <v>12.174365837268438</v>
      </c>
      <c r="G54" s="11">
        <v>44.743499999999997</v>
      </c>
      <c r="H54" s="11">
        <v>1.6001399999999999E-2</v>
      </c>
      <c r="I54" s="11">
        <v>0.51895199999999997</v>
      </c>
      <c r="J54" s="11">
        <v>0.36225200000000002</v>
      </c>
      <c r="K54" s="11">
        <v>8.8404969679358718</v>
      </c>
      <c r="L54" s="11">
        <v>0.14596600000000001</v>
      </c>
      <c r="M54" s="11">
        <v>44.407800000000002</v>
      </c>
      <c r="N54" s="11">
        <v>0.94159899999999996</v>
      </c>
      <c r="O54" s="11">
        <v>3.0846200000000002E-3</v>
      </c>
      <c r="P54" s="4">
        <v>99.979651987935867</v>
      </c>
      <c r="Q54" s="2">
        <v>72.437987497074857</v>
      </c>
      <c r="R54" s="2">
        <v>26.330513154815637</v>
      </c>
      <c r="S54" s="2">
        <v>0.42776050546585104</v>
      </c>
      <c r="T54" s="2">
        <v>0.8037388426436668</v>
      </c>
    </row>
    <row r="55" spans="1:20" x14ac:dyDescent="0.2">
      <c r="A55" s="1" t="s">
        <v>25</v>
      </c>
      <c r="B55" s="1" t="s">
        <v>22</v>
      </c>
      <c r="C55" s="2">
        <v>1281.32</v>
      </c>
      <c r="D55" s="2">
        <v>113.737438</v>
      </c>
      <c r="E55" s="2">
        <v>112.72137600000001</v>
      </c>
      <c r="F55" s="2">
        <v>12.721994843751691</v>
      </c>
      <c r="G55" s="11">
        <v>44.812600000000003</v>
      </c>
      <c r="H55" s="11">
        <v>1.5439100000000001E-2</v>
      </c>
      <c r="I55" s="11">
        <v>0.51615299999999997</v>
      </c>
      <c r="J55" s="11">
        <v>0.359626</v>
      </c>
      <c r="K55" s="11">
        <v>8.844198713426854</v>
      </c>
      <c r="L55" s="11">
        <v>0.14505299999999999</v>
      </c>
      <c r="M55" s="11">
        <v>44.370800000000003</v>
      </c>
      <c r="N55" s="11">
        <v>0.91266499999999995</v>
      </c>
      <c r="O55" s="11">
        <v>2.9755099999999998E-3</v>
      </c>
      <c r="P55" s="4">
        <v>99.979510323426865</v>
      </c>
      <c r="Q55" s="2">
        <v>72.070431432632617</v>
      </c>
      <c r="R55" s="2">
        <v>26.956935834424165</v>
      </c>
      <c r="S55" s="2">
        <v>0.17604380556887456</v>
      </c>
      <c r="T55" s="2">
        <v>0.79658892737434295</v>
      </c>
    </row>
    <row r="56" spans="1:20" x14ac:dyDescent="0.2">
      <c r="A56" s="1" t="s">
        <v>25</v>
      </c>
      <c r="B56" s="1" t="s">
        <v>22</v>
      </c>
      <c r="C56" s="2">
        <v>1282.45</v>
      </c>
      <c r="D56" s="2">
        <v>114.28781499999999</v>
      </c>
      <c r="E56" s="2">
        <v>113.272024</v>
      </c>
      <c r="F56" s="2">
        <v>13.272645866825833</v>
      </c>
      <c r="G56" s="11">
        <v>44.880699999999997</v>
      </c>
      <c r="H56" s="11">
        <v>1.49333E-2</v>
      </c>
      <c r="I56" s="11">
        <v>0.51407599999999998</v>
      </c>
      <c r="J56" s="11">
        <v>0.35700900000000002</v>
      </c>
      <c r="K56" s="11">
        <v>8.8475047735470937</v>
      </c>
      <c r="L56" s="11">
        <v>0.14414299999999999</v>
      </c>
      <c r="M56" s="11">
        <v>44.332700000000003</v>
      </c>
      <c r="N56" s="11">
        <v>0.88528899999999999</v>
      </c>
      <c r="O56" s="11">
        <v>2.8900900000000001E-3</v>
      </c>
      <c r="P56" s="4">
        <v>99.979245163547091</v>
      </c>
      <c r="Q56" s="2">
        <v>71.705809724032108</v>
      </c>
      <c r="R56" s="2">
        <v>27.505466839720281</v>
      </c>
      <c r="S56" s="2">
        <v>0</v>
      </c>
      <c r="T56" s="2">
        <v>0.78872343624759444</v>
      </c>
    </row>
    <row r="57" spans="1:20" x14ac:dyDescent="0.2">
      <c r="A57" s="1" t="s">
        <v>25</v>
      </c>
      <c r="B57" s="1" t="s">
        <v>22</v>
      </c>
      <c r="C57" s="2">
        <v>1283.7</v>
      </c>
      <c r="D57" s="2">
        <v>114.84123</v>
      </c>
      <c r="E57" s="2">
        <v>113.835053</v>
      </c>
      <c r="F57" s="2">
        <v>13.835677957871983</v>
      </c>
      <c r="G57" s="11">
        <v>44.947699999999998</v>
      </c>
      <c r="H57" s="11">
        <v>1.45322E-2</v>
      </c>
      <c r="I57" s="11">
        <v>0.513679</v>
      </c>
      <c r="J57" s="11">
        <v>0.35435899999999998</v>
      </c>
      <c r="K57" s="11">
        <v>8.8502866212424838</v>
      </c>
      <c r="L57" s="11">
        <v>0.14322199999999999</v>
      </c>
      <c r="M57" s="11">
        <v>44.290399999999998</v>
      </c>
      <c r="N57" s="11">
        <v>0.86205500000000002</v>
      </c>
      <c r="O57" s="11">
        <v>2.8597200000000001E-3</v>
      </c>
      <c r="P57" s="4">
        <v>99.979093541242491</v>
      </c>
      <c r="Q57" s="2">
        <v>71.34105695896676</v>
      </c>
      <c r="R57" s="2">
        <v>27.879713817149103</v>
      </c>
      <c r="S57" s="2">
        <v>0</v>
      </c>
      <c r="T57" s="2">
        <v>0.77922922388414062</v>
      </c>
    </row>
    <row r="58" spans="1:20" x14ac:dyDescent="0.2">
      <c r="A58" s="1" t="s">
        <v>25</v>
      </c>
      <c r="B58" s="1" t="s">
        <v>22</v>
      </c>
      <c r="C58" s="2">
        <v>1284.95</v>
      </c>
      <c r="D58" s="2">
        <v>115.407088</v>
      </c>
      <c r="E58" s="2">
        <v>114.40176</v>
      </c>
      <c r="F58" s="2">
        <v>14.402389069116003</v>
      </c>
      <c r="G58" s="11">
        <v>45.0137</v>
      </c>
      <c r="H58" s="11">
        <v>1.41788E-2</v>
      </c>
      <c r="I58" s="11">
        <v>0.513961</v>
      </c>
      <c r="J58" s="11">
        <v>0.351713</v>
      </c>
      <c r="K58" s="11">
        <v>8.8526898797595184</v>
      </c>
      <c r="L58" s="11">
        <v>0.14230400000000001</v>
      </c>
      <c r="M58" s="11">
        <v>44.246899999999997</v>
      </c>
      <c r="N58" s="11">
        <v>0.84065400000000001</v>
      </c>
      <c r="O58" s="11">
        <v>2.8389499999999998E-3</v>
      </c>
      <c r="P58" s="4">
        <v>99.978939629759523</v>
      </c>
      <c r="Q58" s="2">
        <v>70.977589234837041</v>
      </c>
      <c r="R58" s="2">
        <v>28.252125419642795</v>
      </c>
      <c r="S58" s="2">
        <v>0</v>
      </c>
      <c r="T58" s="2">
        <v>0.77028534552016203</v>
      </c>
    </row>
    <row r="59" spans="1:20" x14ac:dyDescent="0.2">
      <c r="A59" s="1" t="s">
        <v>25</v>
      </c>
      <c r="B59" s="1" t="s">
        <v>22</v>
      </c>
      <c r="C59" s="2">
        <v>1286.17</v>
      </c>
      <c r="D59" s="2">
        <v>115.976643</v>
      </c>
      <c r="E59" s="2">
        <v>114.971546</v>
      </c>
      <c r="F59" s="2">
        <v>14.972177197252822</v>
      </c>
      <c r="G59" s="11">
        <v>45.078699999999998</v>
      </c>
      <c r="H59" s="11">
        <v>1.3866399999999999E-2</v>
      </c>
      <c r="I59" s="11">
        <v>0.51482300000000003</v>
      </c>
      <c r="J59" s="11">
        <v>0.349074</v>
      </c>
      <c r="K59" s="11">
        <v>8.8547227494989986</v>
      </c>
      <c r="L59" s="11">
        <v>0.14138899999999999</v>
      </c>
      <c r="M59" s="11">
        <v>44.202399999999997</v>
      </c>
      <c r="N59" s="11">
        <v>0.82092699999999996</v>
      </c>
      <c r="O59" s="11">
        <v>2.8249099999999999E-3</v>
      </c>
      <c r="P59" s="4">
        <v>99.978727059498993</v>
      </c>
      <c r="Q59" s="2">
        <v>70.615829589696915</v>
      </c>
      <c r="R59" s="2">
        <v>28.622365398130768</v>
      </c>
      <c r="S59" s="2">
        <v>0</v>
      </c>
      <c r="T59" s="2">
        <v>0.76180501217231611</v>
      </c>
    </row>
    <row r="60" spans="1:20" x14ac:dyDescent="0.2">
      <c r="A60" s="1" t="s">
        <v>25</v>
      </c>
      <c r="B60" s="1" t="s">
        <v>22</v>
      </c>
      <c r="C60" s="2">
        <v>1287.3900000000001</v>
      </c>
      <c r="D60" s="2">
        <v>116.54929300000001</v>
      </c>
      <c r="E60" s="2">
        <v>115.543885</v>
      </c>
      <c r="F60" s="2">
        <v>15.544519339411183</v>
      </c>
      <c r="G60" s="11">
        <v>45.142899999999997</v>
      </c>
      <c r="H60" s="11">
        <v>1.35899E-2</v>
      </c>
      <c r="I60" s="11">
        <v>0.516181</v>
      </c>
      <c r="J60" s="11">
        <v>0.34644399999999997</v>
      </c>
      <c r="K60" s="11">
        <v>8.8564034308617234</v>
      </c>
      <c r="L60" s="11">
        <v>0.14047699999999999</v>
      </c>
      <c r="M60" s="11">
        <v>44.1571</v>
      </c>
      <c r="N60" s="11">
        <v>0.80273000000000005</v>
      </c>
      <c r="O60" s="11">
        <v>2.81569E-3</v>
      </c>
      <c r="P60" s="4">
        <v>99.978641020861716</v>
      </c>
      <c r="Q60" s="2">
        <v>70.25612562707235</v>
      </c>
      <c r="R60" s="2">
        <v>28.990154693171338</v>
      </c>
      <c r="S60" s="2">
        <v>0</v>
      </c>
      <c r="T60" s="2">
        <v>0.75371967975631071</v>
      </c>
    </row>
    <row r="61" spans="1:20" x14ac:dyDescent="0.2">
      <c r="A61" s="1" t="s">
        <v>25</v>
      </c>
      <c r="B61" s="1" t="s">
        <v>22</v>
      </c>
      <c r="C61" s="2">
        <v>1288.58</v>
      </c>
      <c r="D61" s="2">
        <v>117.12450699999999</v>
      </c>
      <c r="E61" s="2">
        <v>116.11831100000001</v>
      </c>
      <c r="F61" s="2">
        <v>16.11894849302724</v>
      </c>
      <c r="G61" s="11">
        <v>45.206200000000003</v>
      </c>
      <c r="H61" s="11">
        <v>1.33445E-2</v>
      </c>
      <c r="I61" s="11">
        <v>0.51795999999999998</v>
      </c>
      <c r="J61" s="11">
        <v>0.34382299999999999</v>
      </c>
      <c r="K61" s="11">
        <v>8.8577501242484971</v>
      </c>
      <c r="L61" s="11">
        <v>0.139571</v>
      </c>
      <c r="M61" s="11">
        <v>44.1111</v>
      </c>
      <c r="N61" s="11">
        <v>0.78593199999999996</v>
      </c>
      <c r="O61" s="11">
        <v>2.8099700000000002E-3</v>
      </c>
      <c r="P61" s="4">
        <v>99.978490594248498</v>
      </c>
      <c r="Q61" s="2">
        <v>69.898769884794476</v>
      </c>
      <c r="R61" s="2">
        <v>29.355259912452567</v>
      </c>
      <c r="S61" s="2">
        <v>0</v>
      </c>
      <c r="T61" s="2">
        <v>0.74597020275294912</v>
      </c>
    </row>
    <row r="62" spans="1:20" x14ac:dyDescent="0.2">
      <c r="A62" s="1" t="s">
        <v>25</v>
      </c>
      <c r="B62" s="1" t="s">
        <v>22</v>
      </c>
      <c r="C62" s="2">
        <v>1289.76</v>
      </c>
      <c r="D62" s="2">
        <v>117.70182</v>
      </c>
      <c r="E62" s="2">
        <v>116.69441500000001</v>
      </c>
      <c r="F62" s="2">
        <v>16.695056655861052</v>
      </c>
      <c r="G62" s="11">
        <v>45.268599999999999</v>
      </c>
      <c r="H62" s="11">
        <v>1.31263E-2</v>
      </c>
      <c r="I62" s="11">
        <v>0.52009700000000003</v>
      </c>
      <c r="J62" s="11">
        <v>0.34121499999999999</v>
      </c>
      <c r="K62" s="11">
        <v>8.8587810300601202</v>
      </c>
      <c r="L62" s="11">
        <v>0.13866899999999999</v>
      </c>
      <c r="M62" s="11">
        <v>44.064599999999999</v>
      </c>
      <c r="N62" s="11">
        <v>0.77041599999999999</v>
      </c>
      <c r="O62" s="11">
        <v>2.8068199999999998E-3</v>
      </c>
      <c r="P62" s="4">
        <v>99.978311150060122</v>
      </c>
      <c r="Q62" s="2">
        <v>69.544000288754177</v>
      </c>
      <c r="R62" s="2">
        <v>29.717490509571597</v>
      </c>
      <c r="S62" s="2">
        <v>0</v>
      </c>
      <c r="T62" s="2">
        <v>0.73850920167422573</v>
      </c>
    </row>
    <row r="63" spans="1:20" x14ac:dyDescent="0.2">
      <c r="A63" s="1" t="s">
        <v>25</v>
      </c>
      <c r="B63" s="1" t="s">
        <v>22</v>
      </c>
      <c r="C63" s="2">
        <v>1290.92</v>
      </c>
      <c r="D63" s="2">
        <v>118.28082000000001</v>
      </c>
      <c r="E63" s="2">
        <v>117.271835</v>
      </c>
      <c r="F63" s="2">
        <v>17.272479825914257</v>
      </c>
      <c r="G63" s="11">
        <v>45.330199999999998</v>
      </c>
      <c r="H63" s="11">
        <v>1.2932000000000001E-2</v>
      </c>
      <c r="I63" s="11">
        <v>0.522536</v>
      </c>
      <c r="J63" s="11">
        <v>0.338619</v>
      </c>
      <c r="K63" s="11">
        <v>8.8595070480961926</v>
      </c>
      <c r="L63" s="11">
        <v>0.13777400000000001</v>
      </c>
      <c r="M63" s="11">
        <v>44.017699999999998</v>
      </c>
      <c r="N63" s="11">
        <v>0.75607599999999997</v>
      </c>
      <c r="O63" s="11">
        <v>2.8056000000000001E-3</v>
      </c>
      <c r="P63" s="4">
        <v>99.978149648096178</v>
      </c>
      <c r="Q63" s="2">
        <v>69.192013843801334</v>
      </c>
      <c r="R63" s="2">
        <v>30.076688660353195</v>
      </c>
      <c r="S63" s="2">
        <v>0</v>
      </c>
      <c r="T63" s="2">
        <v>0.73129749584546444</v>
      </c>
    </row>
    <row r="64" spans="1:20" x14ac:dyDescent="0.2">
      <c r="A64" s="1" t="s">
        <v>25</v>
      </c>
      <c r="B64" s="1" t="s">
        <v>22</v>
      </c>
      <c r="C64" s="2">
        <v>1292.06</v>
      </c>
      <c r="D64" s="2">
        <v>118.861141</v>
      </c>
      <c r="E64" s="2">
        <v>117.85024799999999</v>
      </c>
      <c r="F64" s="2">
        <v>17.850895001413559</v>
      </c>
      <c r="G64" s="11">
        <v>45.390999999999998</v>
      </c>
      <c r="H64" s="11">
        <v>1.27587E-2</v>
      </c>
      <c r="I64" s="11">
        <v>0.52522899999999995</v>
      </c>
      <c r="J64" s="11">
        <v>0.336036</v>
      </c>
      <c r="K64" s="11">
        <v>8.8599472785571134</v>
      </c>
      <c r="L64" s="11">
        <v>0.13688500000000001</v>
      </c>
      <c r="M64" s="11">
        <v>43.970500000000001</v>
      </c>
      <c r="N64" s="11">
        <v>0.74281600000000003</v>
      </c>
      <c r="O64" s="11">
        <v>2.8058499999999999E-3</v>
      </c>
      <c r="P64" s="4">
        <v>99.977977828557115</v>
      </c>
      <c r="Q64" s="2">
        <v>68.842970954121384</v>
      </c>
      <c r="R64" s="2">
        <v>30.432727642626599</v>
      </c>
      <c r="S64" s="2">
        <v>0</v>
      </c>
      <c r="T64" s="2">
        <v>0.72430140325203218</v>
      </c>
    </row>
    <row r="65" spans="1:20" x14ac:dyDescent="0.2">
      <c r="A65" s="1" t="s">
        <v>25</v>
      </c>
      <c r="B65" s="1" t="s">
        <v>22</v>
      </c>
      <c r="C65" s="2">
        <v>1293.18</v>
      </c>
      <c r="D65" s="2">
        <v>119.44246099999999</v>
      </c>
      <c r="E65" s="2">
        <v>118.42937000000001</v>
      </c>
      <c r="F65" s="2">
        <v>18.430020180810793</v>
      </c>
      <c r="G65" s="11">
        <v>45.451099999999997</v>
      </c>
      <c r="H65" s="11">
        <v>1.26038E-2</v>
      </c>
      <c r="I65" s="11">
        <v>0.52813500000000002</v>
      </c>
      <c r="J65" s="11">
        <v>0.33346799999999999</v>
      </c>
      <c r="K65" s="11">
        <v>8.8601017214428861</v>
      </c>
      <c r="L65" s="11">
        <v>0.13600200000000001</v>
      </c>
      <c r="M65" s="11">
        <v>43.923200000000001</v>
      </c>
      <c r="N65" s="11">
        <v>0.73054799999999998</v>
      </c>
      <c r="O65" s="11">
        <v>2.8072499999999998E-3</v>
      </c>
      <c r="P65" s="4">
        <v>99.977965771442896</v>
      </c>
      <c r="Q65" s="2">
        <v>68.496999519629298</v>
      </c>
      <c r="R65" s="2">
        <v>30.785506162871592</v>
      </c>
      <c r="S65" s="2">
        <v>0</v>
      </c>
      <c r="T65" s="2">
        <v>0.71749431749911374</v>
      </c>
    </row>
    <row r="66" spans="1:20" x14ac:dyDescent="0.2">
      <c r="A66" s="1" t="s">
        <v>25</v>
      </c>
      <c r="B66" s="1" t="s">
        <v>22</v>
      </c>
      <c r="C66" s="2">
        <v>1294.28</v>
      </c>
      <c r="D66" s="2">
        <v>120.024492</v>
      </c>
      <c r="E66" s="2">
        <v>119.008945</v>
      </c>
      <c r="F66" s="2">
        <v>19.00959836269503</v>
      </c>
      <c r="G66" s="11">
        <v>45.510399999999997</v>
      </c>
      <c r="H66" s="11">
        <v>1.2465199999999999E-2</v>
      </c>
      <c r="I66" s="11">
        <v>0.53121499999999999</v>
      </c>
      <c r="J66" s="11">
        <v>0.33091599999999999</v>
      </c>
      <c r="K66" s="11">
        <v>8.859981276553107</v>
      </c>
      <c r="L66" s="11">
        <v>0.135126</v>
      </c>
      <c r="M66" s="11">
        <v>43.875700000000002</v>
      </c>
      <c r="N66" s="11">
        <v>0.71919299999999997</v>
      </c>
      <c r="O66" s="11">
        <v>2.8095300000000002E-3</v>
      </c>
      <c r="P66" s="4">
        <v>99.977806006553109</v>
      </c>
      <c r="Q66" s="2">
        <v>68.154203030704963</v>
      </c>
      <c r="R66" s="2">
        <v>31.134945360619739</v>
      </c>
      <c r="S66" s="2">
        <v>0</v>
      </c>
      <c r="T66" s="2">
        <v>0.7108516086752974</v>
      </c>
    </row>
    <row r="67" spans="1:20" x14ac:dyDescent="0.2">
      <c r="A67" s="1" t="s">
        <v>25</v>
      </c>
      <c r="B67" s="1" t="s">
        <v>22</v>
      </c>
      <c r="C67" s="2">
        <v>1295.3699999999999</v>
      </c>
      <c r="D67" s="2">
        <v>120.60697999999999</v>
      </c>
      <c r="E67" s="2">
        <v>119.58875</v>
      </c>
      <c r="F67" s="2">
        <v>19.58940654584195</v>
      </c>
      <c r="G67" s="11">
        <v>45.568899999999999</v>
      </c>
      <c r="H67" s="11">
        <v>1.23409E-2</v>
      </c>
      <c r="I67" s="11">
        <v>0.534439</v>
      </c>
      <c r="J67" s="11">
        <v>0.32837899999999998</v>
      </c>
      <c r="K67" s="11">
        <v>8.8596059438877752</v>
      </c>
      <c r="L67" s="11">
        <v>0.13425799999999999</v>
      </c>
      <c r="M67" s="11">
        <v>43.828299999999999</v>
      </c>
      <c r="N67" s="11">
        <v>0.70867899999999995</v>
      </c>
      <c r="O67" s="11">
        <v>2.8125300000000002E-3</v>
      </c>
      <c r="P67" s="4">
        <v>99.977714373887778</v>
      </c>
      <c r="Q67" s="2">
        <v>67.814659823771038</v>
      </c>
      <c r="R67" s="2">
        <v>31.480983788190777</v>
      </c>
      <c r="S67" s="2">
        <v>0</v>
      </c>
      <c r="T67" s="2">
        <v>0.70435638803817258</v>
      </c>
    </row>
    <row r="68" spans="1:20" x14ac:dyDescent="0.2">
      <c r="A68" s="1" t="s">
        <v>25</v>
      </c>
      <c r="B68" s="1" t="s">
        <v>22</v>
      </c>
      <c r="C68" s="2">
        <v>1296.44</v>
      </c>
      <c r="D68" s="2">
        <v>121.18969800000001</v>
      </c>
      <c r="E68" s="2">
        <v>120.168582</v>
      </c>
      <c r="F68" s="2">
        <v>20.169241729137088</v>
      </c>
      <c r="G68" s="11">
        <v>45.6267</v>
      </c>
      <c r="H68" s="11">
        <v>1.22293E-2</v>
      </c>
      <c r="I68" s="11">
        <v>0.53777900000000001</v>
      </c>
      <c r="J68" s="11">
        <v>0.32585799999999998</v>
      </c>
      <c r="K68" s="11">
        <v>8.8589766232464928</v>
      </c>
      <c r="L68" s="11">
        <v>0.13339699999999999</v>
      </c>
      <c r="M68" s="11">
        <v>43.780799999999999</v>
      </c>
      <c r="N68" s="11">
        <v>0.69894199999999995</v>
      </c>
      <c r="O68" s="11">
        <v>2.8161000000000002E-3</v>
      </c>
      <c r="P68" s="4">
        <v>99.977498023246497</v>
      </c>
      <c r="Q68" s="2">
        <v>67.478430427014615</v>
      </c>
      <c r="R68" s="2">
        <v>31.823579311271228</v>
      </c>
      <c r="S68" s="2">
        <v>0</v>
      </c>
      <c r="T68" s="2">
        <v>0.69799026171416423</v>
      </c>
    </row>
    <row r="69" spans="1:20" x14ac:dyDescent="0.2">
      <c r="A69" s="1" t="s">
        <v>25</v>
      </c>
      <c r="B69" s="1" t="s">
        <v>22</v>
      </c>
      <c r="C69" s="2">
        <v>1297.49</v>
      </c>
      <c r="D69" s="2">
        <v>121.77244399999999</v>
      </c>
      <c r="E69" s="2">
        <v>120.74826299999999</v>
      </c>
      <c r="F69" s="2">
        <v>20.748925911603241</v>
      </c>
      <c r="G69" s="11">
        <v>45.683799999999998</v>
      </c>
      <c r="H69" s="11">
        <v>1.2128999999999999E-2</v>
      </c>
      <c r="I69" s="11">
        <v>0.54120999999999997</v>
      </c>
      <c r="J69" s="11">
        <v>0.323353</v>
      </c>
      <c r="K69" s="11">
        <v>8.8581042144288578</v>
      </c>
      <c r="L69" s="11">
        <v>0.13254299999999999</v>
      </c>
      <c r="M69" s="11">
        <v>43.733499999999999</v>
      </c>
      <c r="N69" s="11">
        <v>0.68992100000000001</v>
      </c>
      <c r="O69" s="11">
        <v>2.8201400000000001E-3</v>
      </c>
      <c r="P69" s="4">
        <v>99.977380354428846</v>
      </c>
      <c r="Q69" s="2">
        <v>67.145559683951731</v>
      </c>
      <c r="R69" s="2">
        <v>32.162700344600403</v>
      </c>
      <c r="S69" s="2">
        <v>0</v>
      </c>
      <c r="T69" s="2">
        <v>0.69173997144787092</v>
      </c>
    </row>
    <row r="70" spans="1:20" x14ac:dyDescent="0.2">
      <c r="A70" s="1" t="s">
        <v>25</v>
      </c>
      <c r="B70" s="1" t="s">
        <v>22</v>
      </c>
      <c r="C70" s="2">
        <v>1298.52</v>
      </c>
      <c r="D70" s="2">
        <v>122.35503799999999</v>
      </c>
      <c r="E70" s="2">
        <v>121.32763300000001</v>
      </c>
      <c r="F70" s="2">
        <v>21.328300092367506</v>
      </c>
      <c r="G70" s="11">
        <v>45.740299999999998</v>
      </c>
      <c r="H70" s="11">
        <v>1.2038500000000001E-2</v>
      </c>
      <c r="I70" s="11">
        <v>0.54471099999999995</v>
      </c>
      <c r="J70" s="11">
        <v>0.32086599999999998</v>
      </c>
      <c r="K70" s="11">
        <v>8.856999617234468</v>
      </c>
      <c r="L70" s="11">
        <v>0.13169700000000001</v>
      </c>
      <c r="M70" s="11">
        <v>43.686399999999999</v>
      </c>
      <c r="N70" s="11">
        <v>0.681562</v>
      </c>
      <c r="O70" s="11">
        <v>2.8245499999999999E-3</v>
      </c>
      <c r="P70" s="4">
        <v>99.977398667234468</v>
      </c>
      <c r="Q70" s="2">
        <v>66.81607588259736</v>
      </c>
      <c r="R70" s="2">
        <v>32.498329275917477</v>
      </c>
      <c r="S70" s="2">
        <v>0</v>
      </c>
      <c r="T70" s="2">
        <v>0.68559484148516414</v>
      </c>
    </row>
    <row r="71" spans="1:20" x14ac:dyDescent="0.2">
      <c r="A71" s="1" t="s">
        <v>25</v>
      </c>
      <c r="B71" s="1" t="s">
        <v>22</v>
      </c>
      <c r="C71" s="2">
        <v>1299.53</v>
      </c>
      <c r="D71" s="2">
        <v>122.93732</v>
      </c>
      <c r="E71" s="2">
        <v>121.906552</v>
      </c>
      <c r="F71" s="2">
        <v>21.907222270650262</v>
      </c>
      <c r="G71" s="11">
        <v>45.796100000000003</v>
      </c>
      <c r="H71" s="11">
        <v>1.1956899999999999E-2</v>
      </c>
      <c r="I71" s="11">
        <v>0.548265</v>
      </c>
      <c r="J71" s="11">
        <v>0.31839499999999998</v>
      </c>
      <c r="K71" s="11">
        <v>8.8556737314629252</v>
      </c>
      <c r="L71" s="11">
        <v>0.130859</v>
      </c>
      <c r="M71" s="11">
        <v>43.639400000000002</v>
      </c>
      <c r="N71" s="11">
        <v>0.67381599999999997</v>
      </c>
      <c r="O71" s="11">
        <v>2.8292600000000001E-3</v>
      </c>
      <c r="P71" s="4">
        <v>99.977294891462932</v>
      </c>
      <c r="Q71" s="2">
        <v>66.489996645217261</v>
      </c>
      <c r="R71" s="2">
        <v>32.830459081227573</v>
      </c>
      <c r="S71" s="2">
        <v>0</v>
      </c>
      <c r="T71" s="2">
        <v>0.67954427355517133</v>
      </c>
    </row>
    <row r="72" spans="1:20" x14ac:dyDescent="0.2">
      <c r="A72" s="1" t="s">
        <v>25</v>
      </c>
      <c r="B72" s="1" t="s">
        <v>22</v>
      </c>
      <c r="C72" s="2">
        <v>1300.52</v>
      </c>
      <c r="D72" s="2">
        <v>123.519148</v>
      </c>
      <c r="E72" s="2">
        <v>122.484892</v>
      </c>
      <c r="F72" s="2">
        <v>22.485565445754318</v>
      </c>
      <c r="G72" s="11">
        <v>45.851199999999999</v>
      </c>
      <c r="H72" s="11">
        <v>1.1883100000000001E-2</v>
      </c>
      <c r="I72" s="11">
        <v>0.55185399999999996</v>
      </c>
      <c r="J72" s="11">
        <v>0.31594100000000003</v>
      </c>
      <c r="K72" s="11">
        <v>8.8541392565130259</v>
      </c>
      <c r="L72" s="11">
        <v>0.130028</v>
      </c>
      <c r="M72" s="11">
        <v>43.592700000000001</v>
      </c>
      <c r="N72" s="11">
        <v>0.66663700000000004</v>
      </c>
      <c r="O72" s="11">
        <v>2.8342300000000001E-3</v>
      </c>
      <c r="P72" s="4">
        <v>99.977216586513023</v>
      </c>
      <c r="Q72" s="2">
        <v>66.167329713061022</v>
      </c>
      <c r="R72" s="2">
        <v>33.159090076520698</v>
      </c>
      <c r="S72" s="2">
        <v>0</v>
      </c>
      <c r="T72" s="2">
        <v>0.67358021041827576</v>
      </c>
    </row>
    <row r="73" spans="1:20" x14ac:dyDescent="0.2">
      <c r="A73" s="1" t="s">
        <v>25</v>
      </c>
      <c r="B73" s="1" t="s">
        <v>22</v>
      </c>
      <c r="C73" s="2">
        <v>1301.5</v>
      </c>
      <c r="D73" s="2">
        <v>124.10039399999999</v>
      </c>
      <c r="E73" s="2">
        <v>123.06254199999999</v>
      </c>
      <c r="F73" s="2">
        <v>23.063217617064719</v>
      </c>
      <c r="G73" s="11">
        <v>45.905700000000003</v>
      </c>
      <c r="H73" s="11">
        <v>1.18163E-2</v>
      </c>
      <c r="I73" s="11">
        <v>0.55546399999999996</v>
      </c>
      <c r="J73" s="11">
        <v>0.31350499999999998</v>
      </c>
      <c r="K73" s="11">
        <v>8.8523852925851703</v>
      </c>
      <c r="L73" s="11">
        <v>0.12920499999999999</v>
      </c>
      <c r="M73" s="11">
        <v>43.546199999999999</v>
      </c>
      <c r="N73" s="11">
        <v>0.65998400000000002</v>
      </c>
      <c r="O73" s="11">
        <v>2.8394100000000001E-3</v>
      </c>
      <c r="P73" s="4">
        <v>99.977099002585177</v>
      </c>
      <c r="Q73" s="2">
        <v>65.84807341294804</v>
      </c>
      <c r="R73" s="2">
        <v>33.484231944436843</v>
      </c>
      <c r="S73" s="2">
        <v>0</v>
      </c>
      <c r="T73" s="2">
        <v>0.66769464261513467</v>
      </c>
    </row>
    <row r="74" spans="1:20" x14ac:dyDescent="0.2">
      <c r="A74" s="1" t="s">
        <v>25</v>
      </c>
      <c r="B74" s="1" t="s">
        <v>22</v>
      </c>
      <c r="C74" s="2">
        <v>1302.45</v>
      </c>
      <c r="D74" s="2">
        <v>124.680947</v>
      </c>
      <c r="E74" s="2">
        <v>123.639402</v>
      </c>
      <c r="F74" s="2">
        <v>23.640080784043516</v>
      </c>
      <c r="G74" s="11">
        <v>45.959499999999998</v>
      </c>
      <c r="H74" s="11">
        <v>1.17556E-2</v>
      </c>
      <c r="I74" s="11">
        <v>0.55908400000000003</v>
      </c>
      <c r="J74" s="11">
        <v>0.311085</v>
      </c>
      <c r="K74" s="11">
        <v>8.8504354388777546</v>
      </c>
      <c r="L74" s="11">
        <v>0.12839</v>
      </c>
      <c r="M74" s="11">
        <v>43.500100000000003</v>
      </c>
      <c r="N74" s="11">
        <v>0.65381900000000004</v>
      </c>
      <c r="O74" s="11">
        <v>2.8447500000000001E-3</v>
      </c>
      <c r="P74" s="4">
        <v>99.977013788877755</v>
      </c>
      <c r="Q74" s="2">
        <v>65.532216825183284</v>
      </c>
      <c r="R74" s="2">
        <v>33.805899514137089</v>
      </c>
      <c r="S74" s="2">
        <v>0</v>
      </c>
      <c r="T74" s="2">
        <v>0.66188366067962701</v>
      </c>
    </row>
    <row r="75" spans="1:20" x14ac:dyDescent="0.2">
      <c r="A75" s="1" t="s">
        <v>25</v>
      </c>
      <c r="B75" s="1" t="s">
        <v>22</v>
      </c>
      <c r="C75" s="2">
        <v>1303.3900000000001</v>
      </c>
      <c r="D75" s="2">
        <v>125.260706</v>
      </c>
      <c r="E75" s="2">
        <v>124.215383</v>
      </c>
      <c r="F75" s="2">
        <v>24.216065946202054</v>
      </c>
      <c r="G75" s="11">
        <v>46.012799999999999</v>
      </c>
      <c r="H75" s="11">
        <v>1.17003E-2</v>
      </c>
      <c r="I75" s="11">
        <v>0.56270399999999998</v>
      </c>
      <c r="J75" s="11">
        <v>0.30868299999999999</v>
      </c>
      <c r="K75" s="11">
        <v>8.8482887955911824</v>
      </c>
      <c r="L75" s="11">
        <v>0.127583</v>
      </c>
      <c r="M75" s="11">
        <v>43.4542</v>
      </c>
      <c r="N75" s="11">
        <v>0.64810599999999996</v>
      </c>
      <c r="O75" s="11">
        <v>2.85023E-3</v>
      </c>
      <c r="P75" s="4">
        <v>99.976915325591179</v>
      </c>
      <c r="Q75" s="2">
        <v>65.219746050134987</v>
      </c>
      <c r="R75" s="2">
        <v>34.124113805420436</v>
      </c>
      <c r="S75" s="2">
        <v>0</v>
      </c>
      <c r="T75" s="2">
        <v>0.65614014444458824</v>
      </c>
    </row>
    <row r="76" spans="1:20" x14ac:dyDescent="0.2">
      <c r="A76" s="1" t="s">
        <v>25</v>
      </c>
      <c r="B76" s="1" t="s">
        <v>22</v>
      </c>
      <c r="C76" s="2">
        <v>1304.32</v>
      </c>
      <c r="D76" s="2">
        <v>125.839581</v>
      </c>
      <c r="E76" s="2">
        <v>124.790408</v>
      </c>
      <c r="F76" s="2">
        <v>24.79109410310663</v>
      </c>
      <c r="G76" s="11">
        <v>46.0655</v>
      </c>
      <c r="H76" s="11">
        <v>1.1649899999999999E-2</v>
      </c>
      <c r="I76" s="11">
        <v>0.56631299999999996</v>
      </c>
      <c r="J76" s="11">
        <v>0.30629800000000001</v>
      </c>
      <c r="K76" s="11">
        <v>8.8459580621242502</v>
      </c>
      <c r="L76" s="11">
        <v>0.12678400000000001</v>
      </c>
      <c r="M76" s="11">
        <v>43.408799999999999</v>
      </c>
      <c r="N76" s="11">
        <v>0.64281500000000003</v>
      </c>
      <c r="O76" s="11">
        <v>2.8558099999999999E-3</v>
      </c>
      <c r="P76" s="4">
        <v>99.976973772124254</v>
      </c>
      <c r="Q76" s="2">
        <v>64.910639086053479</v>
      </c>
      <c r="R76" s="2">
        <v>34.438900669040997</v>
      </c>
      <c r="S76" s="2">
        <v>0</v>
      </c>
      <c r="T76" s="2">
        <v>0.6504602449055199</v>
      </c>
    </row>
    <row r="77" spans="1:20" x14ac:dyDescent="0.2">
      <c r="A77" s="1" t="s">
        <v>25</v>
      </c>
      <c r="B77" s="1" t="s">
        <v>22</v>
      </c>
      <c r="C77" s="2">
        <v>1305.22</v>
      </c>
      <c r="D77" s="2">
        <v>126.417496</v>
      </c>
      <c r="E77" s="2">
        <v>125.364408</v>
      </c>
      <c r="F77" s="2">
        <v>25.365096254378443</v>
      </c>
      <c r="G77" s="11">
        <v>46.1175</v>
      </c>
      <c r="H77" s="11">
        <v>1.16037E-2</v>
      </c>
      <c r="I77" s="11">
        <v>0.56990399999999997</v>
      </c>
      <c r="J77" s="11">
        <v>0.30392999999999998</v>
      </c>
      <c r="K77" s="11">
        <v>8.8434450380761529</v>
      </c>
      <c r="L77" s="11">
        <v>0.12599199999999999</v>
      </c>
      <c r="M77" s="11">
        <v>43.363599999999998</v>
      </c>
      <c r="N77" s="11">
        <v>0.63791399999999998</v>
      </c>
      <c r="O77" s="11">
        <v>2.8614700000000001E-3</v>
      </c>
      <c r="P77" s="4">
        <v>99.97675020807614</v>
      </c>
      <c r="Q77" s="2">
        <v>64.604870147833338</v>
      </c>
      <c r="R77" s="2">
        <v>34.750289731356602</v>
      </c>
      <c r="S77" s="2">
        <v>0</v>
      </c>
      <c r="T77" s="2">
        <v>0.64484012081004682</v>
      </c>
    </row>
    <row r="78" spans="1:20" x14ac:dyDescent="0.2">
      <c r="A78" s="1" t="s">
        <v>25</v>
      </c>
      <c r="B78" s="1" t="s">
        <v>22</v>
      </c>
      <c r="C78" s="2">
        <v>1306.1099999999999</v>
      </c>
      <c r="D78" s="2">
        <v>126.99438000000001</v>
      </c>
      <c r="E78" s="2">
        <v>125.937321</v>
      </c>
      <c r="F78" s="2">
        <v>25.938012399688091</v>
      </c>
      <c r="G78" s="11">
        <v>46.1691</v>
      </c>
      <c r="H78" s="11">
        <v>1.15613E-2</v>
      </c>
      <c r="I78" s="11">
        <v>0.57347099999999995</v>
      </c>
      <c r="J78" s="11">
        <v>0.30157899999999999</v>
      </c>
      <c r="K78" s="11">
        <v>8.8407597234468938</v>
      </c>
      <c r="L78" s="11">
        <v>0.12520800000000001</v>
      </c>
      <c r="M78" s="11">
        <v>43.318899999999999</v>
      </c>
      <c r="N78" s="11">
        <v>0.633378</v>
      </c>
      <c r="O78" s="11">
        <v>2.8671999999999999E-3</v>
      </c>
      <c r="P78" s="4">
        <v>99.976824223446869</v>
      </c>
      <c r="Q78" s="2">
        <v>64.302409608983183</v>
      </c>
      <c r="R78" s="2">
        <v>35.058313651121736</v>
      </c>
      <c r="S78" s="2">
        <v>0</v>
      </c>
      <c r="T78" s="2">
        <v>0.63927673989507849</v>
      </c>
    </row>
    <row r="79" spans="1:20" x14ac:dyDescent="0.2">
      <c r="A79" s="1" t="s">
        <v>25</v>
      </c>
      <c r="B79" s="1" t="s">
        <v>22</v>
      </c>
      <c r="C79" s="2">
        <v>1306.98</v>
      </c>
      <c r="D79" s="2">
        <v>127.570172</v>
      </c>
      <c r="E79" s="2">
        <v>126.509094</v>
      </c>
      <c r="F79" s="2">
        <v>26.509788538739077</v>
      </c>
      <c r="G79" s="11">
        <v>46.22</v>
      </c>
      <c r="H79" s="11">
        <v>1.1522299999999999E-2</v>
      </c>
      <c r="I79" s="11">
        <v>0.57700700000000005</v>
      </c>
      <c r="J79" s="11">
        <v>0.29924499999999998</v>
      </c>
      <c r="K79" s="11">
        <v>8.8379048176352715</v>
      </c>
      <c r="L79" s="11">
        <v>0.124432</v>
      </c>
      <c r="M79" s="11">
        <v>43.274500000000003</v>
      </c>
      <c r="N79" s="11">
        <v>0.62918099999999999</v>
      </c>
      <c r="O79" s="11">
        <v>2.8729699999999999E-3</v>
      </c>
      <c r="P79" s="4">
        <v>99.976665087635283</v>
      </c>
      <c r="Q79" s="2">
        <v>64.003224938121846</v>
      </c>
      <c r="R79" s="2">
        <v>35.363007974746857</v>
      </c>
      <c r="S79" s="2">
        <v>0</v>
      </c>
      <c r="T79" s="2">
        <v>0.63376708713130148</v>
      </c>
    </row>
    <row r="80" spans="1:20" x14ac:dyDescent="0.2">
      <c r="A80" s="1" t="s">
        <v>25</v>
      </c>
      <c r="B80" s="1" t="s">
        <v>22</v>
      </c>
      <c r="C80" s="2">
        <v>1307.8399999999999</v>
      </c>
      <c r="D80" s="2">
        <v>128.14481799999999</v>
      </c>
      <c r="E80" s="2">
        <v>127.07968099999999</v>
      </c>
      <c r="F80" s="2">
        <v>27.080378671278911</v>
      </c>
      <c r="G80" s="11">
        <v>46.270499999999998</v>
      </c>
      <c r="H80" s="11">
        <v>1.14863E-2</v>
      </c>
      <c r="I80" s="11">
        <v>0.580507</v>
      </c>
      <c r="J80" s="11">
        <v>0.296927</v>
      </c>
      <c r="K80" s="11">
        <v>8.834882120240481</v>
      </c>
      <c r="L80" s="11">
        <v>0.123663</v>
      </c>
      <c r="M80" s="11">
        <v>43.230600000000003</v>
      </c>
      <c r="N80" s="11">
        <v>0.62529999999999997</v>
      </c>
      <c r="O80" s="11">
        <v>2.8787700000000001E-3</v>
      </c>
      <c r="P80" s="4">
        <v>99.976744190240467</v>
      </c>
      <c r="Q80" s="2">
        <v>63.707279844367882</v>
      </c>
      <c r="R80" s="2">
        <v>35.664411212993208</v>
      </c>
      <c r="S80" s="2">
        <v>0</v>
      </c>
      <c r="T80" s="2">
        <v>0.62830894263891013</v>
      </c>
    </row>
    <row r="81" spans="1:20" x14ac:dyDescent="0.2">
      <c r="A81" s="1" t="s">
        <v>25</v>
      </c>
      <c r="B81" s="1" t="s">
        <v>22</v>
      </c>
      <c r="C81" s="2">
        <v>1308.68</v>
      </c>
      <c r="D81" s="2">
        <v>128.71827200000001</v>
      </c>
      <c r="E81" s="2">
        <v>127.649041</v>
      </c>
      <c r="F81" s="2">
        <v>27.649741797082473</v>
      </c>
      <c r="G81" s="11">
        <v>46.320300000000003</v>
      </c>
      <c r="H81" s="11">
        <v>1.14529E-2</v>
      </c>
      <c r="I81" s="11">
        <v>0.58396800000000004</v>
      </c>
      <c r="J81" s="11">
        <v>0.294626</v>
      </c>
      <c r="K81" s="11">
        <v>8.8317116312625252</v>
      </c>
      <c r="L81" s="11">
        <v>0.122902</v>
      </c>
      <c r="M81" s="11">
        <v>43.186999999999998</v>
      </c>
      <c r="N81" s="11">
        <v>0.62171299999999996</v>
      </c>
      <c r="O81" s="11">
        <v>2.8845899999999998E-3</v>
      </c>
      <c r="P81" s="4">
        <v>99.976558121262528</v>
      </c>
      <c r="Q81" s="2">
        <v>63.414535954093076</v>
      </c>
      <c r="R81" s="2">
        <v>35.962563949070329</v>
      </c>
      <c r="S81" s="2">
        <v>0</v>
      </c>
      <c r="T81" s="2">
        <v>0.62290009683660696</v>
      </c>
    </row>
    <row r="82" spans="1:20" x14ac:dyDescent="0.2">
      <c r="A82" s="1" t="s">
        <v>25</v>
      </c>
      <c r="B82" s="1" t="s">
        <v>22</v>
      </c>
      <c r="C82" s="2">
        <v>1309.5</v>
      </c>
      <c r="D82" s="2">
        <v>129.290493</v>
      </c>
      <c r="E82" s="2">
        <v>128.217139</v>
      </c>
      <c r="F82" s="2">
        <v>28.217842915957618</v>
      </c>
      <c r="G82" s="11">
        <v>46.369700000000002</v>
      </c>
      <c r="H82" s="11">
        <v>1.14219E-2</v>
      </c>
      <c r="I82" s="11">
        <v>0.58738599999999996</v>
      </c>
      <c r="J82" s="11">
        <v>0.29234100000000002</v>
      </c>
      <c r="K82" s="11">
        <v>8.8283851503006012</v>
      </c>
      <c r="L82" s="11">
        <v>0.12214899999999999</v>
      </c>
      <c r="M82" s="11">
        <v>43.143900000000002</v>
      </c>
      <c r="N82" s="11">
        <v>0.61840200000000001</v>
      </c>
      <c r="O82" s="11">
        <v>2.8904099999999999E-3</v>
      </c>
      <c r="P82" s="4">
        <v>99.976575460300623</v>
      </c>
      <c r="Q82" s="2">
        <v>63.124954769112421</v>
      </c>
      <c r="R82" s="2">
        <v>36.257506884473536</v>
      </c>
      <c r="S82" s="2">
        <v>0</v>
      </c>
      <c r="T82" s="2">
        <v>0.61753834641404692</v>
      </c>
    </row>
    <row r="83" spans="1:20" x14ac:dyDescent="0.2">
      <c r="A83" s="1" t="s">
        <v>25</v>
      </c>
      <c r="B83" s="1" t="s">
        <v>22</v>
      </c>
      <c r="C83" s="2">
        <v>1310.31</v>
      </c>
      <c r="D83" s="2">
        <v>129.861446</v>
      </c>
      <c r="E83" s="2">
        <v>128.78394499999999</v>
      </c>
      <c r="F83" s="2">
        <v>28.784653027745144</v>
      </c>
      <c r="G83" s="11">
        <v>46.418599999999998</v>
      </c>
      <c r="H83" s="11">
        <v>1.13928E-2</v>
      </c>
      <c r="I83" s="11">
        <v>0.59075699999999998</v>
      </c>
      <c r="J83" s="11">
        <v>0.290072</v>
      </c>
      <c r="K83" s="11">
        <v>8.8249053767535059</v>
      </c>
      <c r="L83" s="11">
        <v>0.121403</v>
      </c>
      <c r="M83" s="11">
        <v>43.101199999999999</v>
      </c>
      <c r="N83" s="11">
        <v>0.61534800000000001</v>
      </c>
      <c r="O83" s="11">
        <v>2.8962200000000001E-3</v>
      </c>
      <c r="P83" s="4">
        <v>99.976574396753506</v>
      </c>
      <c r="Q83" s="2">
        <v>62.838493860096499</v>
      </c>
      <c r="R83" s="2">
        <v>36.549283091543096</v>
      </c>
      <c r="S83" s="2">
        <v>0</v>
      </c>
      <c r="T83" s="2">
        <v>0.61222304836039099</v>
      </c>
    </row>
    <row r="84" spans="1:20" x14ac:dyDescent="0.2">
      <c r="A84" s="1" t="s">
        <v>25</v>
      </c>
      <c r="B84" s="1" t="s">
        <v>22</v>
      </c>
      <c r="C84" s="2">
        <v>1311.1</v>
      </c>
      <c r="D84" s="2">
        <v>130.43110100000001</v>
      </c>
      <c r="E84" s="2">
        <v>129.349434</v>
      </c>
      <c r="F84" s="2">
        <v>29.350145132296785</v>
      </c>
      <c r="G84" s="11">
        <v>46.466999999999999</v>
      </c>
      <c r="H84" s="11">
        <v>1.13656E-2</v>
      </c>
      <c r="I84" s="11">
        <v>0.59408000000000005</v>
      </c>
      <c r="J84" s="11">
        <v>0.28781899999999999</v>
      </c>
      <c r="K84" s="11">
        <v>8.8212923106212422</v>
      </c>
      <c r="L84" s="11">
        <v>0.12066399999999999</v>
      </c>
      <c r="M84" s="11">
        <v>43.058900000000001</v>
      </c>
      <c r="N84" s="11">
        <v>0.61253299999999999</v>
      </c>
      <c r="O84" s="11">
        <v>2.9020299999999999E-3</v>
      </c>
      <c r="P84" s="4">
        <v>99.976555940621239</v>
      </c>
      <c r="Q84" s="2">
        <v>62.555111276674687</v>
      </c>
      <c r="R84" s="2">
        <v>36.837936709967074</v>
      </c>
      <c r="S84" s="2">
        <v>0</v>
      </c>
      <c r="T84" s="2">
        <v>0.60695201335823379</v>
      </c>
    </row>
    <row r="85" spans="1:20" x14ac:dyDescent="0.2">
      <c r="A85" s="1" t="s">
        <v>25</v>
      </c>
      <c r="B85" s="1" t="s">
        <v>22</v>
      </c>
      <c r="C85" s="2">
        <v>1311.88</v>
      </c>
      <c r="D85" s="2">
        <v>130.99943099999999</v>
      </c>
      <c r="E85" s="2">
        <v>129.91358500000001</v>
      </c>
      <c r="F85" s="2">
        <v>29.914298229497298</v>
      </c>
      <c r="G85" s="11">
        <v>46.514800000000001</v>
      </c>
      <c r="H85" s="11">
        <v>1.1339999999999999E-2</v>
      </c>
      <c r="I85" s="11">
        <v>0.59735300000000002</v>
      </c>
      <c r="J85" s="11">
        <v>0.285582</v>
      </c>
      <c r="K85" s="11">
        <v>8.8175377515030053</v>
      </c>
      <c r="L85" s="11">
        <v>0.119932</v>
      </c>
      <c r="M85" s="11">
        <v>43.017000000000003</v>
      </c>
      <c r="N85" s="11">
        <v>0.60994300000000001</v>
      </c>
      <c r="O85" s="11">
        <v>2.9078099999999998E-3</v>
      </c>
      <c r="P85" s="4">
        <v>99.976395561502997</v>
      </c>
      <c r="Q85" s="2">
        <v>62.274763643848331</v>
      </c>
      <c r="R85" s="2">
        <v>37.123512525653105</v>
      </c>
      <c r="S85" s="2">
        <v>0</v>
      </c>
      <c r="T85" s="2">
        <v>0.60172383049855793</v>
      </c>
    </row>
    <row r="86" spans="1:20" x14ac:dyDescent="0.2">
      <c r="A86" s="1" t="s">
        <v>25</v>
      </c>
      <c r="B86" s="1" t="s">
        <v>22</v>
      </c>
      <c r="C86" s="2">
        <v>1312.64</v>
      </c>
      <c r="D86" s="2">
        <v>131.566417</v>
      </c>
      <c r="E86" s="2">
        <v>130.47637900000001</v>
      </c>
      <c r="F86" s="2">
        <v>30.477095319253323</v>
      </c>
      <c r="G86" s="11">
        <v>46.562199999999997</v>
      </c>
      <c r="H86" s="11">
        <v>1.1315800000000001E-2</v>
      </c>
      <c r="I86" s="11">
        <v>0.60057300000000002</v>
      </c>
      <c r="J86" s="11">
        <v>0.28336</v>
      </c>
      <c r="K86" s="11">
        <v>8.8136625991983966</v>
      </c>
      <c r="L86" s="11">
        <v>0.11920799999999999</v>
      </c>
      <c r="M86" s="11">
        <v>42.9756</v>
      </c>
      <c r="N86" s="11">
        <v>0.60756299999999996</v>
      </c>
      <c r="O86" s="11">
        <v>2.9135599999999999E-3</v>
      </c>
      <c r="P86" s="4">
        <v>99.976395959198385</v>
      </c>
      <c r="Q86" s="2">
        <v>61.99740644243353</v>
      </c>
      <c r="R86" s="2">
        <v>37.40605493044837</v>
      </c>
      <c r="S86" s="2">
        <v>0</v>
      </c>
      <c r="T86" s="2">
        <v>0.59653862711809313</v>
      </c>
    </row>
    <row r="87" spans="1:20" x14ac:dyDescent="0.2">
      <c r="A87" s="1" t="s">
        <v>25</v>
      </c>
      <c r="B87" s="1" t="s">
        <v>22</v>
      </c>
      <c r="C87" s="2">
        <v>1313.39</v>
      </c>
      <c r="D87" s="2">
        <v>132.13203999999999</v>
      </c>
      <c r="E87" s="2">
        <v>131.03780399999999</v>
      </c>
      <c r="F87" s="2">
        <v>31.038523401493478</v>
      </c>
      <c r="G87" s="11">
        <v>46.609200000000001</v>
      </c>
      <c r="H87" s="11">
        <v>1.12928E-2</v>
      </c>
      <c r="I87" s="11">
        <v>0.60374000000000005</v>
      </c>
      <c r="J87" s="11">
        <v>0.28115400000000002</v>
      </c>
      <c r="K87" s="11">
        <v>8.8096495531062136</v>
      </c>
      <c r="L87" s="11">
        <v>0.11849</v>
      </c>
      <c r="M87" s="11">
        <v>42.934600000000003</v>
      </c>
      <c r="N87" s="11">
        <v>0.605379</v>
      </c>
      <c r="O87" s="11">
        <v>2.9192900000000002E-3</v>
      </c>
      <c r="P87" s="4">
        <v>99.976424643106213</v>
      </c>
      <c r="Q87" s="2">
        <v>61.722995602093583</v>
      </c>
      <c r="R87" s="2">
        <v>37.685610177044786</v>
      </c>
      <c r="S87" s="2">
        <v>0</v>
      </c>
      <c r="T87" s="2">
        <v>0.59139422086163784</v>
      </c>
    </row>
    <row r="88" spans="1:20" x14ac:dyDescent="0.2">
      <c r="A88" s="1" t="s">
        <v>25</v>
      </c>
      <c r="B88" s="1" t="s">
        <v>22</v>
      </c>
      <c r="C88" s="2">
        <v>1314.13</v>
      </c>
      <c r="D88" s="2">
        <v>132.69628499999999</v>
      </c>
      <c r="E88" s="2">
        <v>131.597847</v>
      </c>
      <c r="F88" s="2">
        <v>31.598568476140947</v>
      </c>
      <c r="G88" s="11">
        <v>46.6556</v>
      </c>
      <c r="H88" s="11">
        <v>1.1270799999999999E-2</v>
      </c>
      <c r="I88" s="11">
        <v>0.606854</v>
      </c>
      <c r="J88" s="11">
        <v>0.27896300000000002</v>
      </c>
      <c r="K88" s="11">
        <v>8.8055186132264538</v>
      </c>
      <c r="L88" s="11">
        <v>0.11778</v>
      </c>
      <c r="M88" s="11">
        <v>42.894100000000002</v>
      </c>
      <c r="N88" s="11">
        <v>0.603379</v>
      </c>
      <c r="O88" s="11">
        <v>2.9249800000000002E-3</v>
      </c>
      <c r="P88" s="4">
        <v>99.976390393226467</v>
      </c>
      <c r="Q88" s="2">
        <v>61.451486827527553</v>
      </c>
      <c r="R88" s="2">
        <v>37.96222318106939</v>
      </c>
      <c r="S88" s="2">
        <v>0</v>
      </c>
      <c r="T88" s="2">
        <v>0.58628999140305071</v>
      </c>
    </row>
    <row r="89" spans="1:20" x14ac:dyDescent="0.2">
      <c r="A89" s="1" t="s">
        <v>25</v>
      </c>
      <c r="B89" s="1" t="s">
        <v>22</v>
      </c>
      <c r="C89" s="2">
        <v>1314.85</v>
      </c>
      <c r="D89" s="2">
        <v>133.25914299999999</v>
      </c>
      <c r="E89" s="2">
        <v>132.15649999999999</v>
      </c>
      <c r="F89" s="2">
        <v>32.157226543173721</v>
      </c>
      <c r="G89" s="11">
        <v>46.701599999999999</v>
      </c>
      <c r="H89" s="11">
        <v>1.1249800000000001E-2</v>
      </c>
      <c r="I89" s="11">
        <v>0.60991200000000001</v>
      </c>
      <c r="J89" s="11">
        <v>0.27678599999999998</v>
      </c>
      <c r="K89" s="11">
        <v>8.8012615791583162</v>
      </c>
      <c r="L89" s="11">
        <v>0.117076</v>
      </c>
      <c r="M89" s="11">
        <v>42.853999999999999</v>
      </c>
      <c r="N89" s="11">
        <v>0.60155199999999998</v>
      </c>
      <c r="O89" s="11">
        <v>2.93063E-3</v>
      </c>
      <c r="P89" s="4">
        <v>99.976368009158307</v>
      </c>
      <c r="Q89" s="2">
        <v>61.182834282212127</v>
      </c>
      <c r="R89" s="2">
        <v>38.235939675793936</v>
      </c>
      <c r="S89" s="2">
        <v>0</v>
      </c>
      <c r="T89" s="2">
        <v>0.58122604199395389</v>
      </c>
    </row>
    <row r="90" spans="1:20" x14ac:dyDescent="0.2">
      <c r="A90" s="1" t="s">
        <v>25</v>
      </c>
      <c r="B90" s="1" t="s">
        <v>22</v>
      </c>
      <c r="C90" s="2">
        <v>1315.55</v>
      </c>
      <c r="D90" s="2">
        <v>133.82060300000001</v>
      </c>
      <c r="E90" s="2">
        <v>132.71375900000001</v>
      </c>
      <c r="F90" s="2">
        <v>32.714487602536956</v>
      </c>
      <c r="G90" s="11">
        <v>46.747199999999999</v>
      </c>
      <c r="H90" s="11">
        <v>1.1229599999999999E-2</v>
      </c>
      <c r="I90" s="11">
        <v>0.61291600000000002</v>
      </c>
      <c r="J90" s="11">
        <v>0.27462500000000001</v>
      </c>
      <c r="K90" s="11">
        <v>8.7969002505010021</v>
      </c>
      <c r="L90" s="11">
        <v>0.116379</v>
      </c>
      <c r="M90" s="11">
        <v>42.814300000000003</v>
      </c>
      <c r="N90" s="11">
        <v>0.59988600000000003</v>
      </c>
      <c r="O90" s="11">
        <v>2.9362300000000002E-3</v>
      </c>
      <c r="P90" s="4">
        <v>99.976372080501008</v>
      </c>
      <c r="Q90" s="2">
        <v>60.9169935424706</v>
      </c>
      <c r="R90" s="2">
        <v>38.506806215925202</v>
      </c>
      <c r="S90" s="2">
        <v>0</v>
      </c>
      <c r="T90" s="2">
        <v>0.57620024160418803</v>
      </c>
    </row>
    <row r="91" spans="1:20" x14ac:dyDescent="0.2">
      <c r="A91" s="1" t="s">
        <v>25</v>
      </c>
      <c r="B91" s="1" t="s">
        <v>22</v>
      </c>
      <c r="C91" s="2">
        <v>1316.25</v>
      </c>
      <c r="D91" s="2">
        <v>134.380662</v>
      </c>
      <c r="E91" s="2">
        <v>133.26961800000001</v>
      </c>
      <c r="F91" s="2">
        <v>33.270350654225105</v>
      </c>
      <c r="G91" s="11">
        <v>46.792400000000001</v>
      </c>
      <c r="H91" s="11">
        <v>1.1210100000000001E-2</v>
      </c>
      <c r="I91" s="11">
        <v>0.61586399999999997</v>
      </c>
      <c r="J91" s="11">
        <v>0.27247700000000002</v>
      </c>
      <c r="K91" s="11">
        <v>8.7924246272545101</v>
      </c>
      <c r="L91" s="11">
        <v>0.115689</v>
      </c>
      <c r="M91" s="11">
        <v>42.774999999999999</v>
      </c>
      <c r="N91" s="11">
        <v>0.59837099999999999</v>
      </c>
      <c r="O91" s="11">
        <v>2.9418000000000001E-3</v>
      </c>
      <c r="P91" s="4">
        <v>99.976377527254513</v>
      </c>
      <c r="Q91" s="2">
        <v>60.653919930543204</v>
      </c>
      <c r="R91" s="2">
        <v>38.774866610821476</v>
      </c>
      <c r="S91" s="2">
        <v>0</v>
      </c>
      <c r="T91" s="2">
        <v>0.57121345863530981</v>
      </c>
    </row>
    <row r="92" spans="1:20" x14ac:dyDescent="0.2">
      <c r="A92" s="1" t="s">
        <v>25</v>
      </c>
      <c r="B92" s="1" t="s">
        <v>22</v>
      </c>
      <c r="C92" s="2">
        <v>1316.93</v>
      </c>
      <c r="D92" s="2">
        <v>134.93931499999999</v>
      </c>
      <c r="E92" s="2">
        <v>133.82407799999999</v>
      </c>
      <c r="F92" s="2">
        <v>33.824812698221734</v>
      </c>
      <c r="G92" s="11">
        <v>46.8371</v>
      </c>
      <c r="H92" s="11">
        <v>1.11912E-2</v>
      </c>
      <c r="I92" s="11">
        <v>0.61875800000000003</v>
      </c>
      <c r="J92" s="11">
        <v>0.27034399999999997</v>
      </c>
      <c r="K92" s="11">
        <v>8.7878465090180349</v>
      </c>
      <c r="L92" s="11">
        <v>0.115006</v>
      </c>
      <c r="M92" s="11">
        <v>42.736199999999997</v>
      </c>
      <c r="N92" s="11">
        <v>0.59699899999999995</v>
      </c>
      <c r="O92" s="11">
        <v>2.9473199999999998E-3</v>
      </c>
      <c r="P92" s="4">
        <v>99.976392029018044</v>
      </c>
      <c r="Q92" s="2">
        <v>60.393569085527332</v>
      </c>
      <c r="R92" s="2">
        <v>39.040167345670035</v>
      </c>
      <c r="S92" s="2">
        <v>0</v>
      </c>
      <c r="T92" s="2">
        <v>0.56626356880261863</v>
      </c>
    </row>
    <row r="93" spans="1:20" x14ac:dyDescent="0.2">
      <c r="A93" s="1" t="s">
        <v>25</v>
      </c>
      <c r="B93" s="1" t="s">
        <v>22</v>
      </c>
      <c r="C93" s="2">
        <v>1317.6</v>
      </c>
      <c r="D93" s="2">
        <v>135.49656100000001</v>
      </c>
      <c r="E93" s="2">
        <v>134.377139</v>
      </c>
      <c r="F93" s="2">
        <v>34.377876734543285</v>
      </c>
      <c r="G93" s="11">
        <v>46.881300000000003</v>
      </c>
      <c r="H93" s="11">
        <v>1.1172899999999999E-2</v>
      </c>
      <c r="I93" s="11">
        <v>0.62159600000000004</v>
      </c>
      <c r="J93" s="11">
        <v>0.26822499999999999</v>
      </c>
      <c r="K93" s="11">
        <v>8.7831667955911819</v>
      </c>
      <c r="L93" s="11">
        <v>0.114329</v>
      </c>
      <c r="M93" s="11">
        <v>42.697800000000001</v>
      </c>
      <c r="N93" s="11">
        <v>0.59575999999999996</v>
      </c>
      <c r="O93" s="11">
        <v>2.9527899999999998E-3</v>
      </c>
      <c r="P93" s="4">
        <v>99.976302485591177</v>
      </c>
      <c r="Q93" s="2">
        <v>60.135895585632319</v>
      </c>
      <c r="R93" s="2">
        <v>39.302752977945154</v>
      </c>
      <c r="S93" s="2">
        <v>0</v>
      </c>
      <c r="T93" s="2">
        <v>0.56135143642253016</v>
      </c>
    </row>
    <row r="94" spans="1:20" x14ac:dyDescent="0.2">
      <c r="A94" s="1" t="s">
        <v>25</v>
      </c>
      <c r="B94" s="1" t="s">
        <v>22</v>
      </c>
      <c r="C94" s="2">
        <v>1318.25</v>
      </c>
      <c r="D94" s="2">
        <v>136.052401</v>
      </c>
      <c r="E94" s="2">
        <v>134.92880199999999</v>
      </c>
      <c r="F94" s="2">
        <v>34.929542763189772</v>
      </c>
      <c r="G94" s="11">
        <v>46.925199999999997</v>
      </c>
      <c r="H94" s="11">
        <v>1.1155E-2</v>
      </c>
      <c r="I94" s="11">
        <v>0.62438000000000005</v>
      </c>
      <c r="J94" s="11">
        <v>0.26611899999999999</v>
      </c>
      <c r="K94" s="11">
        <v>8.7783863867735477</v>
      </c>
      <c r="L94" s="11">
        <v>0.113658</v>
      </c>
      <c r="M94" s="11">
        <v>42.659799999999997</v>
      </c>
      <c r="N94" s="11">
        <v>0.59464600000000001</v>
      </c>
      <c r="O94" s="11">
        <v>2.9582100000000002E-3</v>
      </c>
      <c r="P94" s="4">
        <v>99.97630259677355</v>
      </c>
      <c r="Q94" s="2">
        <v>59.880857016725017</v>
      </c>
      <c r="R94" s="2">
        <v>39.562667279888842</v>
      </c>
      <c r="S94" s="2">
        <v>0</v>
      </c>
      <c r="T94" s="2">
        <v>0.55647570338614583</v>
      </c>
    </row>
    <row r="95" spans="1:20" x14ac:dyDescent="0.2">
      <c r="A95" s="1" t="s">
        <v>25</v>
      </c>
      <c r="B95" s="1" t="s">
        <v>22</v>
      </c>
      <c r="C95" s="2">
        <v>1318.89</v>
      </c>
      <c r="D95" s="2">
        <v>136.60683599999999</v>
      </c>
      <c r="E95" s="2">
        <v>135.479072</v>
      </c>
      <c r="F95" s="2">
        <v>35.479815784188666</v>
      </c>
      <c r="G95" s="11">
        <v>46.968699999999998</v>
      </c>
      <c r="H95" s="11">
        <v>1.11374E-2</v>
      </c>
      <c r="I95" s="11">
        <v>0.62710999999999995</v>
      </c>
      <c r="J95" s="11">
        <v>0.26402700000000001</v>
      </c>
      <c r="K95" s="11">
        <v>8.7735170821643287</v>
      </c>
      <c r="L95" s="11">
        <v>0.112994</v>
      </c>
      <c r="M95" s="11">
        <v>42.622199999999999</v>
      </c>
      <c r="N95" s="11">
        <v>0.59365000000000001</v>
      </c>
      <c r="O95" s="11">
        <v>2.9635799999999999E-3</v>
      </c>
      <c r="P95" s="4">
        <v>99.976299062164316</v>
      </c>
      <c r="Q95" s="2">
        <v>59.628408880745802</v>
      </c>
      <c r="R95" s="2">
        <v>39.819954627383332</v>
      </c>
      <c r="S95" s="2">
        <v>0</v>
      </c>
      <c r="T95" s="2">
        <v>0.55163649187086261</v>
      </c>
    </row>
    <row r="96" spans="1:20" x14ac:dyDescent="0.2">
      <c r="A96" s="1" t="s">
        <v>25</v>
      </c>
      <c r="B96" s="1" t="s">
        <v>22</v>
      </c>
      <c r="C96" s="2">
        <v>1319.52</v>
      </c>
      <c r="D96" s="2">
        <v>137.15987200000001</v>
      </c>
      <c r="E96" s="2">
        <v>136.02795499999999</v>
      </c>
      <c r="F96" s="2">
        <v>36.028701797572872</v>
      </c>
      <c r="G96" s="11">
        <v>47.011800000000001</v>
      </c>
      <c r="H96" s="11">
        <v>1.11203E-2</v>
      </c>
      <c r="I96" s="11">
        <v>0.62978699999999999</v>
      </c>
      <c r="J96" s="11">
        <v>0.26194899999999999</v>
      </c>
      <c r="K96" s="11">
        <v>8.7685497815631255</v>
      </c>
      <c r="L96" s="11">
        <v>0.112335</v>
      </c>
      <c r="M96" s="11">
        <v>42.585099999999997</v>
      </c>
      <c r="N96" s="11">
        <v>0.59276399999999996</v>
      </c>
      <c r="O96" s="11">
        <v>2.96891E-3</v>
      </c>
      <c r="P96" s="4">
        <v>99.976373991563136</v>
      </c>
      <c r="Q96" s="2">
        <v>59.378508630817841</v>
      </c>
      <c r="R96" s="2">
        <v>40.074658183312394</v>
      </c>
      <c r="S96" s="2">
        <v>0</v>
      </c>
      <c r="T96" s="2">
        <v>0.54683318586977225</v>
      </c>
    </row>
    <row r="97" spans="1:20" x14ac:dyDescent="0.2">
      <c r="A97" s="1" t="s">
        <v>25</v>
      </c>
      <c r="B97" s="1" t="s">
        <v>22</v>
      </c>
      <c r="C97" s="2">
        <v>1320.14</v>
      </c>
      <c r="D97" s="2">
        <v>137.711512</v>
      </c>
      <c r="E97" s="2">
        <v>136.575456</v>
      </c>
      <c r="F97" s="2">
        <v>36.576204803364391</v>
      </c>
      <c r="G97" s="11">
        <v>47.054400000000001</v>
      </c>
      <c r="H97" s="11">
        <v>1.11033E-2</v>
      </c>
      <c r="I97" s="11">
        <v>0.63241099999999995</v>
      </c>
      <c r="J97" s="11">
        <v>0.25988299999999998</v>
      </c>
      <c r="K97" s="11">
        <v>8.7635053847695392</v>
      </c>
      <c r="L97" s="11">
        <v>0.111683</v>
      </c>
      <c r="M97" s="11">
        <v>42.548400000000001</v>
      </c>
      <c r="N97" s="11">
        <v>0.59198300000000004</v>
      </c>
      <c r="O97" s="11">
        <v>2.9741899999999998E-3</v>
      </c>
      <c r="P97" s="4">
        <v>99.976342874769543</v>
      </c>
      <c r="Q97" s="2">
        <v>59.131114005807262</v>
      </c>
      <c r="R97" s="2">
        <v>40.326820803928491</v>
      </c>
      <c r="S97" s="2">
        <v>0</v>
      </c>
      <c r="T97" s="2">
        <v>0.54206519026423883</v>
      </c>
    </row>
    <row r="98" spans="1:20" x14ac:dyDescent="0.2">
      <c r="A98" s="1" t="s">
        <v>25</v>
      </c>
      <c r="B98" s="1" t="s">
        <v>22</v>
      </c>
      <c r="C98" s="2">
        <v>1320.75</v>
      </c>
      <c r="D98" s="2">
        <v>138.261765</v>
      </c>
      <c r="E98" s="2">
        <v>137.12158400000001</v>
      </c>
      <c r="F98" s="2">
        <v>37.122335801623549</v>
      </c>
      <c r="G98" s="11">
        <v>47.096699999999998</v>
      </c>
      <c r="H98" s="11">
        <v>1.10867E-2</v>
      </c>
      <c r="I98" s="11">
        <v>0.63498299999999996</v>
      </c>
      <c r="J98" s="11">
        <v>0.25783099999999998</v>
      </c>
      <c r="K98" s="11">
        <v>8.7583747915831651</v>
      </c>
      <c r="L98" s="11">
        <v>0.111037</v>
      </c>
      <c r="M98" s="11">
        <v>42.512</v>
      </c>
      <c r="N98" s="11">
        <v>0.59129799999999999</v>
      </c>
      <c r="O98" s="11">
        <v>2.97941E-3</v>
      </c>
      <c r="P98" s="4">
        <v>99.976289901583158</v>
      </c>
      <c r="Q98" s="2">
        <v>58.886182782764408</v>
      </c>
      <c r="R98" s="2">
        <v>40.576484593238696</v>
      </c>
      <c r="S98" s="2">
        <v>0</v>
      </c>
      <c r="T98" s="2">
        <v>0.5373326239969094</v>
      </c>
    </row>
    <row r="99" spans="1:20" x14ac:dyDescent="0.2">
      <c r="A99" s="1" t="s">
        <v>25</v>
      </c>
      <c r="B99" s="1" t="s">
        <v>22</v>
      </c>
      <c r="C99" s="2">
        <v>1321.34</v>
      </c>
      <c r="D99" s="2">
        <v>138.81063700000001</v>
      </c>
      <c r="E99" s="2">
        <v>137.666346</v>
      </c>
      <c r="F99" s="2">
        <v>37.667102792394338</v>
      </c>
      <c r="G99" s="11">
        <v>47.1387</v>
      </c>
      <c r="H99" s="11">
        <v>1.1070200000000001E-2</v>
      </c>
      <c r="I99" s="11">
        <v>0.63750399999999996</v>
      </c>
      <c r="J99" s="11">
        <v>0.25579099999999999</v>
      </c>
      <c r="K99" s="11">
        <v>8.7531589018036069</v>
      </c>
      <c r="L99" s="11">
        <v>0.110397</v>
      </c>
      <c r="M99" s="11">
        <v>42.476100000000002</v>
      </c>
      <c r="N99" s="11">
        <v>0.59070599999999995</v>
      </c>
      <c r="O99" s="11">
        <v>2.9846E-3</v>
      </c>
      <c r="P99" s="4">
        <v>99.976411701803613</v>
      </c>
      <c r="Q99" s="2">
        <v>58.643674187127225</v>
      </c>
      <c r="R99" s="2">
        <v>40.823691646296098</v>
      </c>
      <c r="S99" s="2">
        <v>0</v>
      </c>
      <c r="T99" s="2">
        <v>0.53263416657667251</v>
      </c>
    </row>
    <row r="100" spans="1:20" x14ac:dyDescent="0.2">
      <c r="A100" s="1" t="s">
        <v>25</v>
      </c>
      <c r="B100" s="1" t="s">
        <v>22</v>
      </c>
      <c r="C100" s="2">
        <v>1321.92</v>
      </c>
      <c r="D100" s="2">
        <v>139.358137</v>
      </c>
      <c r="E100" s="2">
        <v>138.209754</v>
      </c>
      <c r="F100" s="2">
        <v>38.210511775709662</v>
      </c>
      <c r="G100" s="11">
        <v>47.180199999999999</v>
      </c>
      <c r="H100" s="11">
        <v>1.10539E-2</v>
      </c>
      <c r="I100" s="11">
        <v>0.63997400000000004</v>
      </c>
      <c r="J100" s="11">
        <v>0.25376399999999999</v>
      </c>
      <c r="K100" s="11">
        <v>8.7478686152304608</v>
      </c>
      <c r="L100" s="11">
        <v>0.109763</v>
      </c>
      <c r="M100" s="11">
        <v>42.4405</v>
      </c>
      <c r="N100" s="11">
        <v>0.59019999999999995</v>
      </c>
      <c r="O100" s="11">
        <v>2.9897299999999999E-3</v>
      </c>
      <c r="P100" s="4">
        <v>99.976313245230457</v>
      </c>
      <c r="Q100" s="2">
        <v>58.403547685958159</v>
      </c>
      <c r="R100" s="2">
        <v>41.06848233785643</v>
      </c>
      <c r="S100" s="2">
        <v>0</v>
      </c>
      <c r="T100" s="2">
        <v>0.52796997618539976</v>
      </c>
    </row>
    <row r="101" spans="1:20" x14ac:dyDescent="0.2">
      <c r="A101" s="1" t="s">
        <v>25</v>
      </c>
      <c r="B101" s="1" t="s">
        <v>22</v>
      </c>
      <c r="C101" s="2">
        <v>1322.5</v>
      </c>
      <c r="D101" s="2">
        <v>139.90427500000001</v>
      </c>
      <c r="E101" s="2">
        <v>138.75181699999999</v>
      </c>
      <c r="F101" s="2">
        <v>38.752578751657346</v>
      </c>
      <c r="G101" s="11">
        <v>47.221400000000003</v>
      </c>
      <c r="H101" s="11">
        <v>1.1037699999999999E-2</v>
      </c>
      <c r="I101" s="11">
        <v>0.64239500000000005</v>
      </c>
      <c r="J101" s="11">
        <v>0.251749</v>
      </c>
      <c r="K101" s="11">
        <v>8.7425048316633269</v>
      </c>
      <c r="L101" s="11">
        <v>0.10913399999999999</v>
      </c>
      <c r="M101" s="11">
        <v>42.4054</v>
      </c>
      <c r="N101" s="11">
        <v>0.58977599999999997</v>
      </c>
      <c r="O101" s="11">
        <v>2.9948100000000001E-3</v>
      </c>
      <c r="P101" s="4">
        <v>99.97639134166333</v>
      </c>
      <c r="Q101" s="2">
        <v>58.165762254486374</v>
      </c>
      <c r="R101" s="2">
        <v>41.310897571885491</v>
      </c>
      <c r="S101" s="2">
        <v>0</v>
      </c>
      <c r="T101" s="2">
        <v>0.52334017362814078</v>
      </c>
    </row>
    <row r="102" spans="1:20" x14ac:dyDescent="0.2">
      <c r="A102" s="1" t="s">
        <v>25</v>
      </c>
      <c r="B102" s="1" t="s">
        <v>22</v>
      </c>
      <c r="C102" s="2">
        <v>1323.06</v>
      </c>
      <c r="D102" s="2">
        <v>140.449062</v>
      </c>
      <c r="E102" s="2">
        <v>139.29254599999999</v>
      </c>
      <c r="F102" s="2">
        <v>39.293310720275848</v>
      </c>
      <c r="G102" s="11">
        <v>47.2622</v>
      </c>
      <c r="H102" s="11">
        <v>1.1021700000000001E-2</v>
      </c>
      <c r="I102" s="11">
        <v>0.64476800000000001</v>
      </c>
      <c r="J102" s="11">
        <v>0.249746</v>
      </c>
      <c r="K102" s="11">
        <v>8.7370684509018037</v>
      </c>
      <c r="L102" s="11">
        <v>0.108511</v>
      </c>
      <c r="M102" s="11">
        <v>42.370600000000003</v>
      </c>
      <c r="N102" s="11">
        <v>0.58942799999999995</v>
      </c>
      <c r="O102" s="11">
        <v>2.99986E-3</v>
      </c>
      <c r="P102" s="4">
        <v>99.9763430109018</v>
      </c>
      <c r="Q102" s="2">
        <v>57.930280059637937</v>
      </c>
      <c r="R102" s="2">
        <v>41.550976460721742</v>
      </c>
      <c r="S102" s="2">
        <v>0</v>
      </c>
      <c r="T102" s="2">
        <v>0.51874347964032475</v>
      </c>
    </row>
    <row r="103" spans="1:20" x14ac:dyDescent="0.2">
      <c r="A103" s="1" t="s">
        <v>25</v>
      </c>
      <c r="B103" s="1" t="s">
        <v>22</v>
      </c>
      <c r="C103" s="2">
        <v>1323.61</v>
      </c>
      <c r="D103" s="2">
        <v>140.99250900000001</v>
      </c>
      <c r="E103" s="2">
        <v>139.831954</v>
      </c>
      <c r="F103" s="2">
        <v>39.832722681647525</v>
      </c>
      <c r="G103" s="11">
        <v>47.302700000000002</v>
      </c>
      <c r="H103" s="11">
        <v>1.10058E-2</v>
      </c>
      <c r="I103" s="11">
        <v>0.64709399999999995</v>
      </c>
      <c r="J103" s="11">
        <v>0.247755</v>
      </c>
      <c r="K103" s="11">
        <v>8.7315694729458926</v>
      </c>
      <c r="L103" s="11">
        <v>0.107894</v>
      </c>
      <c r="M103" s="11">
        <v>42.336199999999998</v>
      </c>
      <c r="N103" s="11">
        <v>0.58915200000000001</v>
      </c>
      <c r="O103" s="11">
        <v>3.0048499999999999E-3</v>
      </c>
      <c r="P103" s="4">
        <v>99.976375122945896</v>
      </c>
      <c r="Q103" s="2">
        <v>57.697061447792819</v>
      </c>
      <c r="R103" s="2">
        <v>41.7887577986019</v>
      </c>
      <c r="S103" s="2">
        <v>0</v>
      </c>
      <c r="T103" s="2">
        <v>0.51418075360528281</v>
      </c>
    </row>
    <row r="104" spans="1:20" x14ac:dyDescent="0.2">
      <c r="A104" s="1" t="s">
        <v>25</v>
      </c>
      <c r="B104" s="1" t="s">
        <v>22</v>
      </c>
      <c r="C104" s="2">
        <v>1324.15</v>
      </c>
      <c r="D104" s="2">
        <v>141.534627</v>
      </c>
      <c r="E104" s="2">
        <v>140.37005300000001</v>
      </c>
      <c r="F104" s="2">
        <v>40.370823635821786</v>
      </c>
      <c r="G104" s="11">
        <v>47.342799999999997</v>
      </c>
      <c r="H104" s="11">
        <v>1.09899E-2</v>
      </c>
      <c r="I104" s="11">
        <v>0.64937299999999998</v>
      </c>
      <c r="J104" s="11">
        <v>0.24577599999999999</v>
      </c>
      <c r="K104" s="11">
        <v>8.726000597194389</v>
      </c>
      <c r="L104" s="11">
        <v>0.107282</v>
      </c>
      <c r="M104" s="11">
        <v>42.302199999999999</v>
      </c>
      <c r="N104" s="11">
        <v>0.58894400000000002</v>
      </c>
      <c r="O104" s="11">
        <v>3.0098E-3</v>
      </c>
      <c r="P104" s="4">
        <v>99.97637529719438</v>
      </c>
      <c r="Q104" s="2">
        <v>57.466069347426973</v>
      </c>
      <c r="R104" s="2">
        <v>42.024280634844523</v>
      </c>
      <c r="S104" s="2">
        <v>0</v>
      </c>
      <c r="T104" s="2">
        <v>0.50965001772849661</v>
      </c>
    </row>
    <row r="105" spans="1:20" x14ac:dyDescent="0.2">
      <c r="A105" s="1" t="s">
        <v>25</v>
      </c>
      <c r="B105" s="1" t="s">
        <v>22</v>
      </c>
      <c r="C105" s="2">
        <v>1324.68</v>
      </c>
      <c r="D105" s="2">
        <v>142.07543000000001</v>
      </c>
      <c r="E105" s="2">
        <v>140.906856</v>
      </c>
      <c r="F105" s="2">
        <v>40.907629582886422</v>
      </c>
      <c r="G105" s="11">
        <v>47.382599999999996</v>
      </c>
      <c r="H105" s="11">
        <v>1.0974100000000001E-2</v>
      </c>
      <c r="I105" s="11">
        <v>0.65160700000000005</v>
      </c>
      <c r="J105" s="11">
        <v>0.243808</v>
      </c>
      <c r="K105" s="11">
        <v>8.7203700240480959</v>
      </c>
      <c r="L105" s="11">
        <v>0.10667600000000001</v>
      </c>
      <c r="M105" s="11">
        <v>42.268599999999999</v>
      </c>
      <c r="N105" s="11">
        <v>0.58879999999999999</v>
      </c>
      <c r="O105" s="11">
        <v>3.0147099999999999E-3</v>
      </c>
      <c r="P105" s="4">
        <v>99.976449834048097</v>
      </c>
      <c r="Q105" s="2">
        <v>57.23726530382595</v>
      </c>
      <c r="R105" s="2">
        <v>42.257581845414251</v>
      </c>
      <c r="S105" s="2">
        <v>0</v>
      </c>
      <c r="T105" s="2">
        <v>0.50515285075979544</v>
      </c>
    </row>
    <row r="106" spans="1:20" x14ac:dyDescent="0.2">
      <c r="A106" s="1" t="s">
        <v>25</v>
      </c>
      <c r="B106" s="1" t="s">
        <v>22</v>
      </c>
      <c r="C106" s="2">
        <v>1325.2</v>
      </c>
      <c r="D106" s="2">
        <v>142.61493100000001</v>
      </c>
      <c r="E106" s="2">
        <v>141.442376</v>
      </c>
      <c r="F106" s="2">
        <v>41.443152522907354</v>
      </c>
      <c r="G106" s="11">
        <v>47.421999999999997</v>
      </c>
      <c r="H106" s="11">
        <v>1.09584E-2</v>
      </c>
      <c r="I106" s="11">
        <v>0.65379600000000004</v>
      </c>
      <c r="J106" s="11">
        <v>0.24185200000000001</v>
      </c>
      <c r="K106" s="11">
        <v>8.7146804529058119</v>
      </c>
      <c r="L106" s="11">
        <v>0.106075</v>
      </c>
      <c r="M106" s="11">
        <v>42.235300000000002</v>
      </c>
      <c r="N106" s="11">
        <v>0.58871700000000005</v>
      </c>
      <c r="O106" s="11">
        <v>3.01958E-3</v>
      </c>
      <c r="P106" s="4">
        <v>99.97639843290581</v>
      </c>
      <c r="Q106" s="2">
        <v>57.010613990251414</v>
      </c>
      <c r="R106" s="2">
        <v>42.488698719257947</v>
      </c>
      <c r="S106" s="2">
        <v>0</v>
      </c>
      <c r="T106" s="2">
        <v>0.50068729049065186</v>
      </c>
    </row>
    <row r="107" spans="1:20" x14ac:dyDescent="0.2">
      <c r="A107" s="1" t="s">
        <v>25</v>
      </c>
      <c r="B107" s="1" t="s">
        <v>22</v>
      </c>
      <c r="C107" s="2">
        <v>1325.72</v>
      </c>
      <c r="D107" s="2">
        <v>143.153142</v>
      </c>
      <c r="E107" s="2">
        <v>141.97662800000001</v>
      </c>
      <c r="F107" s="2">
        <v>41.977406455961457</v>
      </c>
      <c r="G107" s="11">
        <v>47.461100000000002</v>
      </c>
      <c r="H107" s="11">
        <v>1.09427E-2</v>
      </c>
      <c r="I107" s="11">
        <v>0.65594300000000005</v>
      </c>
      <c r="J107" s="11">
        <v>0.23990700000000001</v>
      </c>
      <c r="K107" s="11">
        <v>8.7089318837675354</v>
      </c>
      <c r="L107" s="11">
        <v>0.105479</v>
      </c>
      <c r="M107" s="11">
        <v>42.202399999999997</v>
      </c>
      <c r="N107" s="11">
        <v>0.58869000000000005</v>
      </c>
      <c r="O107" s="11">
        <v>3.0244099999999999E-3</v>
      </c>
      <c r="P107" s="4">
        <v>99.976417993767527</v>
      </c>
      <c r="Q107" s="2">
        <v>56.786079303039081</v>
      </c>
      <c r="R107" s="2">
        <v>42.717667183345604</v>
      </c>
      <c r="S107" s="2">
        <v>0</v>
      </c>
      <c r="T107" s="2">
        <v>0.49625351361530795</v>
      </c>
    </row>
    <row r="108" spans="1:20" x14ac:dyDescent="0.2">
      <c r="A108" s="1" t="s">
        <v>25</v>
      </c>
      <c r="B108" s="1" t="s">
        <v>22</v>
      </c>
      <c r="C108" s="2">
        <v>1326.22</v>
      </c>
      <c r="D108" s="2">
        <v>143.690078</v>
      </c>
      <c r="E108" s="2">
        <v>142.509624</v>
      </c>
      <c r="F108" s="2">
        <v>42.510406382131052</v>
      </c>
      <c r="G108" s="11">
        <v>47.499899999999997</v>
      </c>
      <c r="H108" s="11">
        <v>1.09271E-2</v>
      </c>
      <c r="I108" s="11">
        <v>0.65804700000000005</v>
      </c>
      <c r="J108" s="11">
        <v>0.23797299999999999</v>
      </c>
      <c r="K108" s="11">
        <v>8.7031352164328659</v>
      </c>
      <c r="L108" s="11">
        <v>0.104888</v>
      </c>
      <c r="M108" s="11">
        <v>42.169800000000002</v>
      </c>
      <c r="N108" s="11">
        <v>0.58871600000000002</v>
      </c>
      <c r="O108" s="11">
        <v>3.0292000000000001E-3</v>
      </c>
      <c r="P108" s="4">
        <v>99.97641551643288</v>
      </c>
      <c r="Q108" s="2">
        <v>56.563625485391775</v>
      </c>
      <c r="R108" s="2">
        <v>42.944522820437719</v>
      </c>
      <c r="S108" s="2">
        <v>0</v>
      </c>
      <c r="T108" s="2">
        <v>0.49185169417049329</v>
      </c>
    </row>
    <row r="109" spans="1:20" x14ac:dyDescent="0.2">
      <c r="A109" s="1" t="s">
        <v>25</v>
      </c>
      <c r="B109" s="1" t="s">
        <v>22</v>
      </c>
      <c r="C109" s="2">
        <v>1326.71</v>
      </c>
      <c r="D109" s="2">
        <v>144.225753</v>
      </c>
      <c r="E109" s="2">
        <v>143.041381</v>
      </c>
      <c r="F109" s="2">
        <v>43.042166301493005</v>
      </c>
      <c r="G109" s="11">
        <v>47.538400000000003</v>
      </c>
      <c r="H109" s="11">
        <v>1.0911499999999999E-2</v>
      </c>
      <c r="I109" s="11">
        <v>0.66010999999999997</v>
      </c>
      <c r="J109" s="11">
        <v>0.23605000000000001</v>
      </c>
      <c r="K109" s="11">
        <v>8.6972813507014024</v>
      </c>
      <c r="L109" s="11">
        <v>0.10430300000000001</v>
      </c>
      <c r="M109" s="11">
        <v>42.137599999999999</v>
      </c>
      <c r="N109" s="11">
        <v>0.58879300000000001</v>
      </c>
      <c r="O109" s="11">
        <v>3.0339500000000001E-3</v>
      </c>
      <c r="P109" s="4">
        <v>99.976482800701405</v>
      </c>
      <c r="Q109" s="2">
        <v>56.343218610284531</v>
      </c>
      <c r="R109" s="2">
        <v>43.169300078275946</v>
      </c>
      <c r="S109" s="2">
        <v>0</v>
      </c>
      <c r="T109" s="2">
        <v>0.48748131143951973</v>
      </c>
    </row>
    <row r="110" spans="1:20" x14ac:dyDescent="0.2">
      <c r="A110" s="1" t="s">
        <v>25</v>
      </c>
      <c r="B110" s="1" t="s">
        <v>22</v>
      </c>
      <c r="C110" s="2">
        <v>1327.19</v>
      </c>
      <c r="D110" s="2">
        <v>144.76018199999999</v>
      </c>
      <c r="E110" s="2">
        <v>143.571913</v>
      </c>
      <c r="F110" s="2">
        <v>43.572701214129673</v>
      </c>
      <c r="G110" s="11">
        <v>47.576500000000003</v>
      </c>
      <c r="H110" s="11">
        <v>1.08959E-2</v>
      </c>
      <c r="I110" s="11">
        <v>0.66213299999999997</v>
      </c>
      <c r="J110" s="11">
        <v>0.23413800000000001</v>
      </c>
      <c r="K110" s="11">
        <v>8.6913793867735478</v>
      </c>
      <c r="L110" s="11">
        <v>0.10372199999999999</v>
      </c>
      <c r="M110" s="11">
        <v>42.105800000000002</v>
      </c>
      <c r="N110" s="11">
        <v>0.58891800000000005</v>
      </c>
      <c r="O110" s="11">
        <v>3.0386599999999999E-3</v>
      </c>
      <c r="P110" s="4">
        <v>99.976524946773552</v>
      </c>
      <c r="Q110" s="2">
        <v>56.124824358925963</v>
      </c>
      <c r="R110" s="2">
        <v>43.392033788670076</v>
      </c>
      <c r="S110" s="2">
        <v>0</v>
      </c>
      <c r="T110" s="2">
        <v>0.48314185240395874</v>
      </c>
    </row>
    <row r="111" spans="1:20" x14ac:dyDescent="0.2">
      <c r="A111" s="1" t="s">
        <v>25</v>
      </c>
      <c r="B111" s="1" t="s">
        <v>22</v>
      </c>
      <c r="C111" s="2">
        <v>1327.67</v>
      </c>
      <c r="D111" s="2">
        <v>145.29338000000001</v>
      </c>
      <c r="E111" s="2">
        <v>144.10123400000001</v>
      </c>
      <c r="F111" s="2">
        <v>44.102024120112411</v>
      </c>
      <c r="G111" s="11">
        <v>47.6143</v>
      </c>
      <c r="H111" s="11">
        <v>1.08804E-2</v>
      </c>
      <c r="I111" s="11">
        <v>0.66411699999999996</v>
      </c>
      <c r="J111" s="11">
        <v>0.232237</v>
      </c>
      <c r="K111" s="11">
        <v>8.6854311242484972</v>
      </c>
      <c r="L111" s="11">
        <v>0.103146</v>
      </c>
      <c r="M111" s="11">
        <v>42.074199999999998</v>
      </c>
      <c r="N111" s="11">
        <v>0.58908700000000003</v>
      </c>
      <c r="O111" s="11">
        <v>3.0433399999999998E-3</v>
      </c>
      <c r="P111" s="4">
        <v>99.9764418642485</v>
      </c>
      <c r="Q111" s="2">
        <v>55.908410582441029</v>
      </c>
      <c r="R111" s="2">
        <v>43.612756595913382</v>
      </c>
      <c r="S111" s="2">
        <v>0</v>
      </c>
      <c r="T111" s="2">
        <v>0.4788328216455997</v>
      </c>
    </row>
    <row r="112" spans="1:20" x14ac:dyDescent="0.2">
      <c r="A112" s="1" t="s">
        <v>25</v>
      </c>
      <c r="B112" s="1" t="s">
        <v>22</v>
      </c>
      <c r="C112" s="2">
        <v>1328.13</v>
      </c>
      <c r="D112" s="2">
        <v>145.82536099999999</v>
      </c>
      <c r="E112" s="2">
        <v>144.62935999999999</v>
      </c>
      <c r="F112" s="2">
        <v>44.630153019540082</v>
      </c>
      <c r="G112" s="11">
        <v>47.651899999999998</v>
      </c>
      <c r="H112" s="11">
        <v>1.08649E-2</v>
      </c>
      <c r="I112" s="11">
        <v>0.66606399999999999</v>
      </c>
      <c r="J112" s="11">
        <v>0.230346</v>
      </c>
      <c r="K112" s="11">
        <v>8.6794374629258524</v>
      </c>
      <c r="L112" s="11">
        <v>0.102576</v>
      </c>
      <c r="M112" s="11">
        <v>42.042999999999999</v>
      </c>
      <c r="N112" s="11">
        <v>0.58929900000000002</v>
      </c>
      <c r="O112" s="11">
        <v>3.04798E-3</v>
      </c>
      <c r="P112" s="4">
        <v>99.976535342925843</v>
      </c>
      <c r="Q112" s="2">
        <v>55.693943855479581</v>
      </c>
      <c r="R112" s="2">
        <v>43.831501735411827</v>
      </c>
      <c r="S112" s="2">
        <v>0</v>
      </c>
      <c r="T112" s="2">
        <v>0.47455440910859603</v>
      </c>
    </row>
    <row r="113" spans="1:20" x14ac:dyDescent="0.2">
      <c r="A113" s="1" t="s">
        <v>25</v>
      </c>
      <c r="B113" s="1" t="s">
        <v>22</v>
      </c>
      <c r="C113" s="2">
        <v>1328.59</v>
      </c>
      <c r="D113" s="2">
        <v>146.35614100000001</v>
      </c>
      <c r="E113" s="2">
        <v>145.156306</v>
      </c>
      <c r="F113" s="2">
        <v>45.157101912489509</v>
      </c>
      <c r="G113" s="11">
        <v>47.689100000000003</v>
      </c>
      <c r="H113" s="11">
        <v>1.08494E-2</v>
      </c>
      <c r="I113" s="11">
        <v>0.66797300000000004</v>
      </c>
      <c r="J113" s="11">
        <v>0.228465</v>
      </c>
      <c r="K113" s="11">
        <v>8.6733975030060115</v>
      </c>
      <c r="L113" s="11">
        <v>0.10201</v>
      </c>
      <c r="M113" s="11">
        <v>42.0122</v>
      </c>
      <c r="N113" s="11">
        <v>0.58955100000000005</v>
      </c>
      <c r="O113" s="11">
        <v>3.0525999999999999E-3</v>
      </c>
      <c r="P113" s="4">
        <v>99.976598503006016</v>
      </c>
      <c r="Q113" s="2">
        <v>55.481392971528173</v>
      </c>
      <c r="R113" s="2">
        <v>44.048300898813864</v>
      </c>
      <c r="S113" s="2">
        <v>0</v>
      </c>
      <c r="T113" s="2">
        <v>0.47030612965795732</v>
      </c>
    </row>
    <row r="114" spans="1:20" x14ac:dyDescent="0.2">
      <c r="A114" s="1" t="s">
        <v>25</v>
      </c>
      <c r="B114" s="1" t="s">
        <v>22</v>
      </c>
      <c r="C114" s="2">
        <v>1329.04</v>
      </c>
      <c r="D114" s="2">
        <v>146.88573400000001</v>
      </c>
      <c r="E114" s="2">
        <v>145.682087</v>
      </c>
      <c r="F114" s="2">
        <v>45.682885799043042</v>
      </c>
      <c r="G114" s="11">
        <v>47.725999999999999</v>
      </c>
      <c r="H114" s="11">
        <v>1.0834E-2</v>
      </c>
      <c r="I114" s="11">
        <v>0.66984600000000005</v>
      </c>
      <c r="J114" s="11">
        <v>0.22659399999999999</v>
      </c>
      <c r="K114" s="11">
        <v>8.6673230440881763</v>
      </c>
      <c r="L114" s="11">
        <v>0.101448</v>
      </c>
      <c r="M114" s="11">
        <v>41.9816</v>
      </c>
      <c r="N114" s="11">
        <v>0.58984000000000003</v>
      </c>
      <c r="O114" s="11">
        <v>3.0571800000000001E-3</v>
      </c>
      <c r="P114" s="4">
        <v>99.976542224088178</v>
      </c>
      <c r="Q114" s="2">
        <v>55.270726971880407</v>
      </c>
      <c r="R114" s="2">
        <v>44.263185523029918</v>
      </c>
      <c r="S114" s="2">
        <v>0</v>
      </c>
      <c r="T114" s="2">
        <v>0.46608750508967861</v>
      </c>
    </row>
    <row r="115" spans="1:20" x14ac:dyDescent="0.2">
      <c r="A115" s="1" t="s">
        <v>25</v>
      </c>
      <c r="B115" s="1" t="s">
        <v>22</v>
      </c>
      <c r="C115" s="2">
        <v>1329.48</v>
      </c>
      <c r="D115" s="2">
        <v>147.41415799999999</v>
      </c>
      <c r="E115" s="2">
        <v>146.20671899999999</v>
      </c>
      <c r="F115" s="2">
        <v>46.207520679288564</v>
      </c>
      <c r="G115" s="11">
        <v>47.762599999999999</v>
      </c>
      <c r="H115" s="11">
        <v>1.0818599999999999E-2</v>
      </c>
      <c r="I115" s="11">
        <v>0.67168399999999995</v>
      </c>
      <c r="J115" s="11">
        <v>0.22473399999999999</v>
      </c>
      <c r="K115" s="11">
        <v>8.6612040861723454</v>
      </c>
      <c r="L115" s="11">
        <v>0.100892</v>
      </c>
      <c r="M115" s="11">
        <v>41.9514</v>
      </c>
      <c r="N115" s="11">
        <v>0.59016500000000005</v>
      </c>
      <c r="O115" s="11">
        <v>3.0617299999999999E-3</v>
      </c>
      <c r="P115" s="4">
        <v>99.976559416172336</v>
      </c>
      <c r="Q115" s="2">
        <v>55.06191514400863</v>
      </c>
      <c r="R115" s="2">
        <v>44.476186791909242</v>
      </c>
      <c r="S115" s="2">
        <v>0</v>
      </c>
      <c r="T115" s="2">
        <v>0.46189806408211687</v>
      </c>
    </row>
    <row r="116" spans="1:20" x14ac:dyDescent="0.2">
      <c r="A116" s="1" t="s">
        <v>25</v>
      </c>
      <c r="B116" s="1" t="s">
        <v>22</v>
      </c>
      <c r="C116" s="2">
        <v>1329.91</v>
      </c>
      <c r="D116" s="2">
        <v>147.94142600000001</v>
      </c>
      <c r="E116" s="2">
        <v>146.73021700000001</v>
      </c>
      <c r="F116" s="2">
        <v>46.731022553313842</v>
      </c>
      <c r="G116" s="11">
        <v>47.798999999999999</v>
      </c>
      <c r="H116" s="11">
        <v>1.08033E-2</v>
      </c>
      <c r="I116" s="11">
        <v>0.673489</v>
      </c>
      <c r="J116" s="11">
        <v>0.222883</v>
      </c>
      <c r="K116" s="11">
        <v>8.6550515290581167</v>
      </c>
      <c r="L116" s="11">
        <v>0.10034</v>
      </c>
      <c r="M116" s="11">
        <v>41.921500000000002</v>
      </c>
      <c r="N116" s="11">
        <v>0.59052300000000002</v>
      </c>
      <c r="O116" s="11">
        <v>3.06625E-3</v>
      </c>
      <c r="P116" s="4">
        <v>99.976656079058131</v>
      </c>
      <c r="Q116" s="2">
        <v>54.854927393721496</v>
      </c>
      <c r="R116" s="2">
        <v>44.687334579488827</v>
      </c>
      <c r="S116" s="2">
        <v>0</v>
      </c>
      <c r="T116" s="2">
        <v>0.45773802678966935</v>
      </c>
    </row>
    <row r="117" spans="1:20" x14ac:dyDescent="0.2">
      <c r="A117" s="1" t="s">
        <v>25</v>
      </c>
      <c r="B117" s="1" t="s">
        <v>22</v>
      </c>
      <c r="C117" s="2">
        <v>1330.34</v>
      </c>
      <c r="D117" s="2">
        <v>148.467555</v>
      </c>
      <c r="E117" s="2">
        <v>147.25259800000001</v>
      </c>
      <c r="F117" s="2">
        <v>47.253405421195779</v>
      </c>
      <c r="G117" s="11">
        <v>47.835000000000001</v>
      </c>
      <c r="H117" s="11">
        <v>1.0788000000000001E-2</v>
      </c>
      <c r="I117" s="11">
        <v>0.67525999999999997</v>
      </c>
      <c r="J117" s="11">
        <v>0.22104199999999999</v>
      </c>
      <c r="K117" s="11">
        <v>8.6488653727454903</v>
      </c>
      <c r="L117" s="11">
        <v>9.9792099999999995E-2</v>
      </c>
      <c r="M117" s="11">
        <v>41.8919</v>
      </c>
      <c r="N117" s="11">
        <v>0.59091199999999999</v>
      </c>
      <c r="O117" s="11">
        <v>3.0707400000000002E-3</v>
      </c>
      <c r="P117" s="4">
        <v>99.976630212745491</v>
      </c>
      <c r="Q117" s="2">
        <v>54.64973497207658</v>
      </c>
      <c r="R117" s="2">
        <v>44.896658087463138</v>
      </c>
      <c r="S117" s="2">
        <v>0</v>
      </c>
      <c r="T117" s="2">
        <v>0.45360694046027583</v>
      </c>
    </row>
    <row r="118" spans="1:20" x14ac:dyDescent="0.2">
      <c r="A118" s="1" t="s">
        <v>25</v>
      </c>
      <c r="B118" s="1" t="s">
        <v>22</v>
      </c>
      <c r="C118" s="2">
        <v>1330.76</v>
      </c>
      <c r="D118" s="2">
        <v>148.99256</v>
      </c>
      <c r="E118" s="2">
        <v>147.773875</v>
      </c>
      <c r="F118" s="2">
        <v>47.774686283027705</v>
      </c>
      <c r="G118" s="11">
        <v>47.870800000000003</v>
      </c>
      <c r="H118" s="11">
        <v>1.07727E-2</v>
      </c>
      <c r="I118" s="11">
        <v>0.67699900000000002</v>
      </c>
      <c r="J118" s="11">
        <v>0.21921099999999999</v>
      </c>
      <c r="K118" s="11">
        <v>8.6426447174348695</v>
      </c>
      <c r="L118" s="11">
        <v>9.9249000000000004E-2</v>
      </c>
      <c r="M118" s="11">
        <v>41.8626</v>
      </c>
      <c r="N118" s="11">
        <v>0.59133199999999997</v>
      </c>
      <c r="O118" s="11">
        <v>3.0752100000000001E-3</v>
      </c>
      <c r="P118" s="4">
        <v>99.976683627434866</v>
      </c>
      <c r="Q118" s="2">
        <v>54.446309268130101</v>
      </c>
      <c r="R118" s="2">
        <v>45.104186379358325</v>
      </c>
      <c r="S118" s="2">
        <v>0</v>
      </c>
      <c r="T118" s="2">
        <v>0.44950435251156534</v>
      </c>
    </row>
    <row r="119" spans="1:20" x14ac:dyDescent="0.2">
      <c r="A119" s="1" t="s">
        <v>25</v>
      </c>
      <c r="B119" s="1" t="s">
        <v>22</v>
      </c>
      <c r="C119" s="2">
        <v>1331.16</v>
      </c>
      <c r="D119" s="2">
        <v>149.516457</v>
      </c>
      <c r="E119" s="2">
        <v>148.29406599999999</v>
      </c>
      <c r="F119" s="2">
        <v>48.2948791388865</v>
      </c>
      <c r="G119" s="11">
        <v>47.906300000000002</v>
      </c>
      <c r="H119" s="11">
        <v>1.07575E-2</v>
      </c>
      <c r="I119" s="11">
        <v>0.67870799999999998</v>
      </c>
      <c r="J119" s="11">
        <v>0.21739</v>
      </c>
      <c r="K119" s="11">
        <v>8.6364022625250492</v>
      </c>
      <c r="L119" s="11">
        <v>9.8710300000000001E-2</v>
      </c>
      <c r="M119" s="11">
        <v>41.833599999999997</v>
      </c>
      <c r="N119" s="11">
        <v>0.59177900000000005</v>
      </c>
      <c r="O119" s="11">
        <v>3.0796500000000002E-3</v>
      </c>
      <c r="P119" s="4">
        <v>99.97672671252505</v>
      </c>
      <c r="Q119" s="2">
        <v>54.244622669154019</v>
      </c>
      <c r="R119" s="2">
        <v>45.309948176280685</v>
      </c>
      <c r="S119" s="2">
        <v>0</v>
      </c>
      <c r="T119" s="2">
        <v>0.44542915456528887</v>
      </c>
    </row>
    <row r="120" spans="1:20" x14ac:dyDescent="0.2">
      <c r="A120" s="1" t="s">
        <v>25</v>
      </c>
      <c r="B120" s="1" t="s">
        <v>22</v>
      </c>
      <c r="C120" s="2">
        <v>1331.57</v>
      </c>
      <c r="D120" s="2">
        <v>150.03926200000001</v>
      </c>
      <c r="E120" s="2">
        <v>148.81318400000001</v>
      </c>
      <c r="F120" s="2">
        <v>48.814000988865445</v>
      </c>
      <c r="G120" s="11">
        <v>47.941499999999998</v>
      </c>
      <c r="H120" s="11">
        <v>1.0742399999999999E-2</v>
      </c>
      <c r="I120" s="11">
        <v>0.68038600000000005</v>
      </c>
      <c r="J120" s="11">
        <v>0.21557699999999999</v>
      </c>
      <c r="K120" s="11">
        <v>8.6301171082164334</v>
      </c>
      <c r="L120" s="11">
        <v>9.8175999999999999E-2</v>
      </c>
      <c r="M120" s="11">
        <v>41.8048</v>
      </c>
      <c r="N120" s="11">
        <v>0.59225300000000003</v>
      </c>
      <c r="O120" s="11">
        <v>3.08407E-3</v>
      </c>
      <c r="P120" s="4">
        <v>99.976635578216431</v>
      </c>
      <c r="Q120" s="2">
        <v>54.044646339937195</v>
      </c>
      <c r="R120" s="2">
        <v>45.513970724529358</v>
      </c>
      <c r="S120" s="2">
        <v>0</v>
      </c>
      <c r="T120" s="2">
        <v>0.44138293553345376</v>
      </c>
    </row>
    <row r="121" spans="1:20" x14ac:dyDescent="0.2">
      <c r="A121" s="1" t="s">
        <v>25</v>
      </c>
      <c r="B121" s="1" t="s">
        <v>22</v>
      </c>
      <c r="C121" s="2">
        <v>1331.96</v>
      </c>
      <c r="D121" s="2">
        <v>150.56098900000001</v>
      </c>
      <c r="E121" s="2">
        <v>149.33124699999999</v>
      </c>
      <c r="F121" s="2">
        <v>49.332066833046945</v>
      </c>
      <c r="G121" s="11">
        <v>47.976500000000001</v>
      </c>
      <c r="H121" s="11">
        <v>1.07273E-2</v>
      </c>
      <c r="I121" s="11">
        <v>0.68203400000000003</v>
      </c>
      <c r="J121" s="11">
        <v>0.21377399999999999</v>
      </c>
      <c r="K121" s="11">
        <v>8.6238201543086177</v>
      </c>
      <c r="L121" s="11">
        <v>9.7645899999999994E-2</v>
      </c>
      <c r="M121" s="11">
        <v>41.776400000000002</v>
      </c>
      <c r="N121" s="11">
        <v>0.59275199999999995</v>
      </c>
      <c r="O121" s="11">
        <v>3.0884699999999998E-3</v>
      </c>
      <c r="P121" s="4">
        <v>99.976741824308633</v>
      </c>
      <c r="Q121" s="2">
        <v>53.846355411469908</v>
      </c>
      <c r="R121" s="2">
        <v>45.716280665626527</v>
      </c>
      <c r="S121" s="2">
        <v>0</v>
      </c>
      <c r="T121" s="2">
        <v>0.43736392290355675</v>
      </c>
    </row>
    <row r="122" spans="1:20" x14ac:dyDescent="0.2">
      <c r="A122" s="1" t="s">
        <v>25</v>
      </c>
      <c r="B122" s="1" t="s">
        <v>22</v>
      </c>
      <c r="C122" s="2">
        <v>1332.35</v>
      </c>
      <c r="D122" s="2">
        <v>151.08165500000001</v>
      </c>
      <c r="E122" s="2">
        <v>149.84826799999999</v>
      </c>
      <c r="F122" s="2">
        <v>49.849090671507817</v>
      </c>
      <c r="G122" s="11">
        <v>48.011200000000002</v>
      </c>
      <c r="H122" s="11">
        <v>1.0712299999999999E-2</v>
      </c>
      <c r="I122" s="11">
        <v>0.68365500000000001</v>
      </c>
      <c r="J122" s="11">
        <v>0.211981</v>
      </c>
      <c r="K122" s="11">
        <v>8.6174814008016032</v>
      </c>
      <c r="L122" s="11">
        <v>9.7119999999999998E-2</v>
      </c>
      <c r="M122" s="11">
        <v>41.7483</v>
      </c>
      <c r="N122" s="11">
        <v>0.59327399999999997</v>
      </c>
      <c r="O122" s="11">
        <v>3.0928399999999999E-3</v>
      </c>
      <c r="P122" s="4">
        <v>99.976816540801593</v>
      </c>
      <c r="Q122" s="2">
        <v>53.649722531327484</v>
      </c>
      <c r="R122" s="2">
        <v>45.916905759631462</v>
      </c>
      <c r="S122" s="2">
        <v>0</v>
      </c>
      <c r="T122" s="2">
        <v>0.43337170904104139</v>
      </c>
    </row>
    <row r="123" spans="1:20" x14ac:dyDescent="0.2">
      <c r="A123" s="1" t="s">
        <v>25</v>
      </c>
      <c r="B123" s="1" t="s">
        <v>22</v>
      </c>
      <c r="C123" s="2">
        <v>1332.73</v>
      </c>
      <c r="D123" s="2">
        <v>151.60127499999999</v>
      </c>
      <c r="E123" s="2">
        <v>150.36426399999999</v>
      </c>
      <c r="F123" s="2">
        <v>50.365090504346895</v>
      </c>
      <c r="G123" s="11">
        <v>48.0456</v>
      </c>
      <c r="H123" s="11">
        <v>1.06973E-2</v>
      </c>
      <c r="I123" s="11">
        <v>0.68524700000000005</v>
      </c>
      <c r="J123" s="11">
        <v>0.21019599999999999</v>
      </c>
      <c r="K123" s="11">
        <v>8.6111308476953905</v>
      </c>
      <c r="L123" s="11">
        <v>9.6598299999999998E-2</v>
      </c>
      <c r="M123" s="11">
        <v>41.720399999999998</v>
      </c>
      <c r="N123" s="11">
        <v>0.59381799999999996</v>
      </c>
      <c r="O123" s="11">
        <v>3.0971900000000001E-3</v>
      </c>
      <c r="P123" s="4">
        <v>99.976784637695388</v>
      </c>
      <c r="Q123" s="2">
        <v>53.454722104351056</v>
      </c>
      <c r="R123" s="2">
        <v>46.115870682439073</v>
      </c>
      <c r="S123" s="2">
        <v>0</v>
      </c>
      <c r="T123" s="2">
        <v>0.4294072132098673</v>
      </c>
    </row>
    <row r="124" spans="1:20" x14ac:dyDescent="0.2">
      <c r="A124" s="1" t="s">
        <v>25</v>
      </c>
      <c r="B124" s="1" t="s">
        <v>22</v>
      </c>
      <c r="C124" s="2">
        <v>1333.1</v>
      </c>
      <c r="D124" s="2">
        <v>152.11986400000001</v>
      </c>
      <c r="E124" s="2">
        <v>150.87925000000001</v>
      </c>
      <c r="F124" s="2">
        <v>50.880078331630031</v>
      </c>
      <c r="G124" s="11">
        <v>48.079700000000003</v>
      </c>
      <c r="H124" s="11">
        <v>1.0682499999999999E-2</v>
      </c>
      <c r="I124" s="11">
        <v>0.68681300000000001</v>
      </c>
      <c r="J124" s="11">
        <v>0.20841999999999999</v>
      </c>
      <c r="K124" s="11">
        <v>8.6047493947895788</v>
      </c>
      <c r="L124" s="11">
        <v>9.6080600000000002E-2</v>
      </c>
      <c r="M124" s="11">
        <v>41.692799999999998</v>
      </c>
      <c r="N124" s="11">
        <v>0.59438400000000002</v>
      </c>
      <c r="O124" s="11">
        <v>3.10152E-3</v>
      </c>
      <c r="P124" s="4">
        <v>99.976731014789593</v>
      </c>
      <c r="Q124" s="2">
        <v>53.261329175483048</v>
      </c>
      <c r="R124" s="2">
        <v>46.313202113610721</v>
      </c>
      <c r="S124" s="2">
        <v>0</v>
      </c>
      <c r="T124" s="2">
        <v>0.425468710906238</v>
      </c>
    </row>
    <row r="125" spans="1:20" x14ac:dyDescent="0.2">
      <c r="A125" s="1" t="s">
        <v>25</v>
      </c>
      <c r="B125" s="1" t="s">
        <v>22</v>
      </c>
      <c r="C125" s="2">
        <v>1333.47</v>
      </c>
      <c r="D125" s="2">
        <v>152.63743700000001</v>
      </c>
      <c r="E125" s="2">
        <v>151.39323999999999</v>
      </c>
      <c r="F125" s="2">
        <v>51.394071153450639</v>
      </c>
      <c r="G125" s="11">
        <v>48.113599999999998</v>
      </c>
      <c r="H125" s="11">
        <v>1.06677E-2</v>
      </c>
      <c r="I125" s="11">
        <v>0.68835299999999999</v>
      </c>
      <c r="J125" s="11">
        <v>0.206653</v>
      </c>
      <c r="K125" s="11">
        <v>8.5983470420841677</v>
      </c>
      <c r="L125" s="11">
        <v>9.5566999999999999E-2</v>
      </c>
      <c r="M125" s="11">
        <v>41.665500000000002</v>
      </c>
      <c r="N125" s="11">
        <v>0.59496899999999997</v>
      </c>
      <c r="O125" s="11">
        <v>3.10583E-3</v>
      </c>
      <c r="P125" s="4">
        <v>99.976762572084169</v>
      </c>
      <c r="Q125" s="2">
        <v>53.069519484489533</v>
      </c>
      <c r="R125" s="2">
        <v>46.508923383897461</v>
      </c>
      <c r="S125" s="2">
        <v>0</v>
      </c>
      <c r="T125" s="2">
        <v>0.42155713161300995</v>
      </c>
    </row>
    <row r="126" spans="1:20" x14ac:dyDescent="0.2">
      <c r="A126" s="1" t="s">
        <v>25</v>
      </c>
      <c r="B126" s="1" t="s">
        <v>22</v>
      </c>
      <c r="C126" s="2">
        <v>1333.83</v>
      </c>
      <c r="D126" s="2">
        <v>153.15401</v>
      </c>
      <c r="E126" s="2">
        <v>151.90625</v>
      </c>
      <c r="F126" s="2">
        <v>51.907083969890998</v>
      </c>
      <c r="G126" s="11">
        <v>48.147300000000001</v>
      </c>
      <c r="H126" s="11">
        <v>1.0652999999999999E-2</v>
      </c>
      <c r="I126" s="11">
        <v>0.68986800000000004</v>
      </c>
      <c r="J126" s="11">
        <v>0.20489499999999999</v>
      </c>
      <c r="K126" s="11">
        <v>8.5919337895791585</v>
      </c>
      <c r="L126" s="11">
        <v>9.50574E-2</v>
      </c>
      <c r="M126" s="11">
        <v>41.638500000000001</v>
      </c>
      <c r="N126" s="11">
        <v>0.59557199999999999</v>
      </c>
      <c r="O126" s="11">
        <v>3.11013E-3</v>
      </c>
      <c r="P126" s="4">
        <v>99.976889319579158</v>
      </c>
      <c r="Q126" s="2">
        <v>52.879268627854358</v>
      </c>
      <c r="R126" s="2">
        <v>46.703059946513065</v>
      </c>
      <c r="S126" s="2">
        <v>0</v>
      </c>
      <c r="T126" s="2">
        <v>0.41767142563258586</v>
      </c>
    </row>
    <row r="127" spans="1:20" x14ac:dyDescent="0.2">
      <c r="A127" s="1" t="s">
        <v>25</v>
      </c>
      <c r="B127" s="1" t="s">
        <v>22</v>
      </c>
      <c r="C127" s="2">
        <v>1334.19</v>
      </c>
      <c r="D127" s="2">
        <v>153.66959800000001</v>
      </c>
      <c r="E127" s="2">
        <v>152.418295</v>
      </c>
      <c r="F127" s="2">
        <v>52.419131781033514</v>
      </c>
      <c r="G127" s="11">
        <v>48.180700000000002</v>
      </c>
      <c r="H127" s="11">
        <v>1.06383E-2</v>
      </c>
      <c r="I127" s="11">
        <v>0.69135899999999995</v>
      </c>
      <c r="J127" s="11">
        <v>0.20314499999999999</v>
      </c>
      <c r="K127" s="11">
        <v>8.5855005370741484</v>
      </c>
      <c r="L127" s="11">
        <v>9.4551700000000002E-2</v>
      </c>
      <c r="M127" s="11">
        <v>41.611699999999999</v>
      </c>
      <c r="N127" s="11">
        <v>0.59619299999999997</v>
      </c>
      <c r="O127" s="11">
        <v>3.1143999999999998E-3</v>
      </c>
      <c r="P127" s="4">
        <v>99.976901937074146</v>
      </c>
      <c r="Q127" s="2">
        <v>52.6905526662662</v>
      </c>
      <c r="R127" s="2">
        <v>46.89563546160911</v>
      </c>
      <c r="S127" s="2">
        <v>0</v>
      </c>
      <c r="T127" s="2">
        <v>0.41381187212466841</v>
      </c>
    </row>
    <row r="128" spans="1:20" x14ac:dyDescent="0.2">
      <c r="A128" s="1" t="s">
        <v>25</v>
      </c>
      <c r="B128" s="1" t="s">
        <v>22</v>
      </c>
      <c r="C128" s="2">
        <v>1334.53</v>
      </c>
      <c r="D128" s="2">
        <v>154.18421599999999</v>
      </c>
      <c r="E128" s="2">
        <v>152.92938899999999</v>
      </c>
      <c r="F128" s="2">
        <v>52.930228586954961</v>
      </c>
      <c r="G128" s="11">
        <v>48.213900000000002</v>
      </c>
      <c r="H128" s="11">
        <v>1.0623799999999999E-2</v>
      </c>
      <c r="I128" s="11">
        <v>0.69282500000000002</v>
      </c>
      <c r="J128" s="11">
        <v>0.201404</v>
      </c>
      <c r="K128" s="11">
        <v>8.5790463847695388</v>
      </c>
      <c r="L128" s="11">
        <v>9.4049900000000006E-2</v>
      </c>
      <c r="M128" s="11">
        <v>41.585099999999997</v>
      </c>
      <c r="N128" s="11">
        <v>0.59682999999999997</v>
      </c>
      <c r="O128" s="11">
        <v>3.1186600000000001E-3</v>
      </c>
      <c r="P128" s="4">
        <v>99.976897744769531</v>
      </c>
      <c r="Q128" s="2">
        <v>52.503349764903589</v>
      </c>
      <c r="R128" s="2">
        <v>47.086672791192534</v>
      </c>
      <c r="S128" s="2">
        <v>0</v>
      </c>
      <c r="T128" s="2">
        <v>0.40997744390386592</v>
      </c>
    </row>
    <row r="129" spans="1:20" x14ac:dyDescent="0.2">
      <c r="A129" s="1" t="s">
        <v>25</v>
      </c>
      <c r="B129" s="1" t="s">
        <v>22</v>
      </c>
      <c r="C129" s="2">
        <v>1334.88</v>
      </c>
      <c r="D129" s="2">
        <v>154.697878</v>
      </c>
      <c r="E129" s="2">
        <v>153.43954600000001</v>
      </c>
      <c r="F129" s="2">
        <v>53.440388387732263</v>
      </c>
      <c r="G129" s="11">
        <v>48.2468</v>
      </c>
      <c r="H129" s="11">
        <v>1.06094E-2</v>
      </c>
      <c r="I129" s="11">
        <v>0.69426900000000002</v>
      </c>
      <c r="J129" s="11">
        <v>0.19967199999999999</v>
      </c>
      <c r="K129" s="11">
        <v>8.5725731322645302</v>
      </c>
      <c r="L129" s="11">
        <v>9.3551899999999993E-2</v>
      </c>
      <c r="M129" s="11">
        <v>41.558799999999998</v>
      </c>
      <c r="N129" s="11">
        <v>0.59748299999999999</v>
      </c>
      <c r="O129" s="11">
        <v>3.12291E-3</v>
      </c>
      <c r="P129" s="4">
        <v>99.97688134226452</v>
      </c>
      <c r="Q129" s="2">
        <v>52.317636549837026</v>
      </c>
      <c r="R129" s="2">
        <v>47.276195016896104</v>
      </c>
      <c r="S129" s="2">
        <v>0</v>
      </c>
      <c r="T129" s="2">
        <v>0.40616843326687108</v>
      </c>
    </row>
    <row r="130" spans="1:20" x14ac:dyDescent="0.2">
      <c r="A130" s="1" t="s">
        <v>25</v>
      </c>
      <c r="B130" s="1" t="s">
        <v>22</v>
      </c>
      <c r="C130" s="2">
        <v>1335.21</v>
      </c>
      <c r="D130" s="2">
        <v>155.210599</v>
      </c>
      <c r="E130" s="2">
        <v>153.94878199999999</v>
      </c>
      <c r="F130" s="2">
        <v>53.949627183453245</v>
      </c>
      <c r="G130" s="11">
        <v>48.279499999999999</v>
      </c>
      <c r="H130" s="11">
        <v>1.05951E-2</v>
      </c>
      <c r="I130" s="11">
        <v>0.69569099999999995</v>
      </c>
      <c r="J130" s="11">
        <v>0.19794800000000001</v>
      </c>
      <c r="K130" s="11">
        <v>8.5660898797595184</v>
      </c>
      <c r="L130" s="11">
        <v>9.3057699999999993E-2</v>
      </c>
      <c r="M130" s="11">
        <v>41.532800000000002</v>
      </c>
      <c r="N130" s="11">
        <v>0.59814999999999996</v>
      </c>
      <c r="O130" s="11">
        <v>3.12714E-3</v>
      </c>
      <c r="P130" s="4">
        <v>99.976958819759517</v>
      </c>
      <c r="Q130" s="2">
        <v>52.133390701330782</v>
      </c>
      <c r="R130" s="2">
        <v>47.464224822512726</v>
      </c>
      <c r="S130" s="2">
        <v>0</v>
      </c>
      <c r="T130" s="2">
        <v>0.40238447615649209</v>
      </c>
    </row>
    <row r="131" spans="1:20" x14ac:dyDescent="0.2">
      <c r="A131" s="1" t="s">
        <v>25</v>
      </c>
      <c r="B131" s="1" t="s">
        <v>22</v>
      </c>
      <c r="C131" s="2">
        <v>1335.54</v>
      </c>
      <c r="D131" s="2">
        <v>155.72239400000001</v>
      </c>
      <c r="E131" s="2">
        <v>154.45711</v>
      </c>
      <c r="F131" s="2">
        <v>54.457957974189284</v>
      </c>
      <c r="G131" s="11">
        <v>48.311900000000001</v>
      </c>
      <c r="H131" s="11">
        <v>1.0580900000000001E-2</v>
      </c>
      <c r="I131" s="11">
        <v>0.69709100000000002</v>
      </c>
      <c r="J131" s="11">
        <v>0.19623199999999999</v>
      </c>
      <c r="K131" s="11">
        <v>8.5595966272545088</v>
      </c>
      <c r="L131" s="11">
        <v>9.2567200000000002E-2</v>
      </c>
      <c r="M131" s="11">
        <v>41.506999999999998</v>
      </c>
      <c r="N131" s="11">
        <v>0.598831</v>
      </c>
      <c r="O131" s="11">
        <v>3.1313500000000002E-3</v>
      </c>
      <c r="P131" s="4">
        <v>99.976930077254508</v>
      </c>
      <c r="Q131" s="2">
        <v>51.950591332441739</v>
      </c>
      <c r="R131" s="2">
        <v>47.650783444025329</v>
      </c>
      <c r="S131" s="2">
        <v>0</v>
      </c>
      <c r="T131" s="2">
        <v>0.39862522353292767</v>
      </c>
    </row>
    <row r="132" spans="1:20" x14ac:dyDescent="0.2">
      <c r="A132" s="1" t="s">
        <v>25</v>
      </c>
      <c r="B132" s="1" t="s">
        <v>22</v>
      </c>
      <c r="C132" s="2">
        <v>1335.87</v>
      </c>
      <c r="D132" s="2">
        <v>156.23327599999999</v>
      </c>
      <c r="E132" s="2">
        <v>154.96454499999999</v>
      </c>
      <c r="F132" s="2">
        <v>54.965395760022716</v>
      </c>
      <c r="G132" s="11">
        <v>48.344099999999997</v>
      </c>
      <c r="H132" s="11">
        <v>1.0566799999999999E-2</v>
      </c>
      <c r="I132" s="11">
        <v>0.69847000000000004</v>
      </c>
      <c r="J132" s="11">
        <v>0.194524</v>
      </c>
      <c r="K132" s="11">
        <v>8.5530942745490979</v>
      </c>
      <c r="L132" s="11">
        <v>9.2080400000000007E-2</v>
      </c>
      <c r="M132" s="11">
        <v>41.481499999999997</v>
      </c>
      <c r="N132" s="11">
        <v>0.59952499999999997</v>
      </c>
      <c r="O132" s="11">
        <v>3.1355599999999999E-3</v>
      </c>
      <c r="P132" s="4">
        <v>99.976996034549103</v>
      </c>
      <c r="Q132" s="2">
        <v>51.769216629519995</v>
      </c>
      <c r="R132" s="2">
        <v>47.835893042502079</v>
      </c>
      <c r="S132" s="2">
        <v>0</v>
      </c>
      <c r="T132" s="2">
        <v>0.39489032797792556</v>
      </c>
    </row>
    <row r="133" spans="1:20" x14ac:dyDescent="0.2">
      <c r="A133" s="1" t="s">
        <v>25</v>
      </c>
      <c r="B133" s="1" t="s">
        <v>22</v>
      </c>
      <c r="C133" s="2">
        <v>1336.19</v>
      </c>
      <c r="D133" s="2">
        <v>156.74326099999999</v>
      </c>
      <c r="E133" s="2">
        <v>155.471101</v>
      </c>
      <c r="F133" s="2">
        <v>55.471954541030442</v>
      </c>
      <c r="G133" s="11">
        <v>48.376100000000001</v>
      </c>
      <c r="H133" s="11">
        <v>1.05529E-2</v>
      </c>
      <c r="I133" s="11">
        <v>0.69982900000000003</v>
      </c>
      <c r="J133" s="11">
        <v>0.192825</v>
      </c>
      <c r="K133" s="11">
        <v>8.5465728216432861</v>
      </c>
      <c r="L133" s="11">
        <v>9.1597200000000004E-2</v>
      </c>
      <c r="M133" s="11">
        <v>41.456200000000003</v>
      </c>
      <c r="N133" s="11">
        <v>0.60023000000000004</v>
      </c>
      <c r="O133" s="11">
        <v>3.1397500000000002E-3</v>
      </c>
      <c r="P133" s="4">
        <v>99.977046671643294</v>
      </c>
      <c r="Q133" s="2">
        <v>51.589246158358392</v>
      </c>
      <c r="R133" s="2">
        <v>48.019574390227021</v>
      </c>
      <c r="S133" s="2">
        <v>0</v>
      </c>
      <c r="T133" s="2">
        <v>0.39117945141457511</v>
      </c>
    </row>
    <row r="134" spans="1:20" x14ac:dyDescent="0.2">
      <c r="A134" s="1" t="s">
        <v>25</v>
      </c>
      <c r="B134" s="1" t="s">
        <v>22</v>
      </c>
      <c r="C134" s="2">
        <v>1336.5</v>
      </c>
      <c r="D134" s="2">
        <v>157.252363</v>
      </c>
      <c r="E134" s="2">
        <v>155.97679099999999</v>
      </c>
      <c r="F134" s="2">
        <v>55.977647317283775</v>
      </c>
      <c r="G134" s="11">
        <v>48.407899999999998</v>
      </c>
      <c r="H134" s="11">
        <v>1.0539E-2</v>
      </c>
      <c r="I134" s="11">
        <v>0.70116800000000001</v>
      </c>
      <c r="J134" s="11">
        <v>0.191133</v>
      </c>
      <c r="K134" s="11">
        <v>8.5400531683366729</v>
      </c>
      <c r="L134" s="11">
        <v>9.1117600000000007E-2</v>
      </c>
      <c r="M134" s="11">
        <v>41.431100000000001</v>
      </c>
      <c r="N134" s="11">
        <v>0.60094700000000001</v>
      </c>
      <c r="O134" s="11">
        <v>3.1439200000000001E-3</v>
      </c>
      <c r="P134" s="4">
        <v>99.977101688336688</v>
      </c>
      <c r="Q134" s="2">
        <v>51.410660192387219</v>
      </c>
      <c r="R134" s="2">
        <v>48.201847542818086</v>
      </c>
      <c r="S134" s="2">
        <v>0</v>
      </c>
      <c r="T134" s="2">
        <v>0.38749226479470272</v>
      </c>
    </row>
    <row r="135" spans="1:20" x14ac:dyDescent="0.2">
      <c r="A135" s="1" t="s">
        <v>25</v>
      </c>
      <c r="B135" s="1" t="s">
        <v>22</v>
      </c>
      <c r="C135" s="2">
        <v>1336.81</v>
      </c>
      <c r="D135" s="2">
        <v>157.760594</v>
      </c>
      <c r="E135" s="2">
        <v>156.481629</v>
      </c>
      <c r="F135" s="2">
        <v>56.482487088854128</v>
      </c>
      <c r="G135" s="11">
        <v>48.439399999999999</v>
      </c>
      <c r="H135" s="11">
        <v>1.05253E-2</v>
      </c>
      <c r="I135" s="11">
        <v>0.702488</v>
      </c>
      <c r="J135" s="11">
        <v>0.18945000000000001</v>
      </c>
      <c r="K135" s="11">
        <v>8.5335135150300587</v>
      </c>
      <c r="L135" s="11">
        <v>9.06415E-2</v>
      </c>
      <c r="M135" s="11">
        <v>41.406199999999998</v>
      </c>
      <c r="N135" s="11">
        <v>0.60167499999999996</v>
      </c>
      <c r="O135" s="11">
        <v>3.1480900000000001E-3</v>
      </c>
      <c r="P135" s="4">
        <v>99.97704140503005</v>
      </c>
      <c r="Q135" s="2">
        <v>51.23343808769679</v>
      </c>
      <c r="R135" s="2">
        <v>48.382732827907439</v>
      </c>
      <c r="S135" s="2">
        <v>0</v>
      </c>
      <c r="T135" s="2">
        <v>0.38382908439577329</v>
      </c>
    </row>
    <row r="136" spans="1:20" x14ac:dyDescent="0.2">
      <c r="A136" s="1" t="s">
        <v>25</v>
      </c>
      <c r="B136" s="1" t="s">
        <v>22</v>
      </c>
      <c r="C136" s="2">
        <v>1337.11</v>
      </c>
      <c r="D136" s="2">
        <v>158.26796899999999</v>
      </c>
      <c r="E136" s="2">
        <v>156.98562899999999</v>
      </c>
      <c r="F136" s="2">
        <v>56.986490855834795</v>
      </c>
      <c r="G136" s="11">
        <v>48.470700000000001</v>
      </c>
      <c r="H136" s="11">
        <v>1.05118E-2</v>
      </c>
      <c r="I136" s="11">
        <v>0.70379000000000003</v>
      </c>
      <c r="J136" s="11">
        <v>0.187774</v>
      </c>
      <c r="K136" s="11">
        <v>8.5269756613226466</v>
      </c>
      <c r="L136" s="11">
        <v>9.0168899999999996E-2</v>
      </c>
      <c r="M136" s="11">
        <v>41.381599999999999</v>
      </c>
      <c r="N136" s="11">
        <v>0.60241199999999995</v>
      </c>
      <c r="O136" s="11">
        <v>3.1522500000000001E-3</v>
      </c>
      <c r="P136" s="4">
        <v>99.977084611322638</v>
      </c>
      <c r="Q136" s="2">
        <v>51.057560816601885</v>
      </c>
      <c r="R136" s="2">
        <v>48.562250242663936</v>
      </c>
      <c r="S136" s="2">
        <v>0</v>
      </c>
      <c r="T136" s="2">
        <v>0.38018894073418658</v>
      </c>
    </row>
    <row r="137" spans="1:20" x14ac:dyDescent="0.2">
      <c r="A137" s="1" t="s">
        <v>25</v>
      </c>
      <c r="B137" s="1" t="s">
        <v>22</v>
      </c>
      <c r="C137" s="2">
        <v>1337.41</v>
      </c>
      <c r="D137" s="2">
        <v>158.77450099999999</v>
      </c>
      <c r="E137" s="2">
        <v>157.48880399999999</v>
      </c>
      <c r="F137" s="2">
        <v>57.48966861828071</v>
      </c>
      <c r="G137" s="11">
        <v>48.501800000000003</v>
      </c>
      <c r="H137" s="11">
        <v>1.04983E-2</v>
      </c>
      <c r="I137" s="11">
        <v>0.70507399999999998</v>
      </c>
      <c r="J137" s="11">
        <v>0.18610699999999999</v>
      </c>
      <c r="K137" s="11">
        <v>8.5204287074148297</v>
      </c>
      <c r="L137" s="11">
        <v>8.9699799999999996E-2</v>
      </c>
      <c r="M137" s="11">
        <v>41.357199999999999</v>
      </c>
      <c r="N137" s="11">
        <v>0.603159</v>
      </c>
      <c r="O137" s="11">
        <v>3.1563899999999998E-3</v>
      </c>
      <c r="P137" s="4">
        <v>99.977123197414841</v>
      </c>
      <c r="Q137" s="2">
        <v>50.883009436023151</v>
      </c>
      <c r="R137" s="2">
        <v>48.740418398250071</v>
      </c>
      <c r="S137" s="2">
        <v>0</v>
      </c>
      <c r="T137" s="2">
        <v>0.37657216572677765</v>
      </c>
    </row>
    <row r="138" spans="1:20" x14ac:dyDescent="0.2">
      <c r="A138" s="1" t="s">
        <v>25</v>
      </c>
      <c r="B138" s="1" t="s">
        <v>22</v>
      </c>
      <c r="C138" s="2">
        <v>1337.7</v>
      </c>
      <c r="D138" s="2">
        <v>159.280205</v>
      </c>
      <c r="E138" s="2">
        <v>157.99116699999999</v>
      </c>
      <c r="F138" s="2">
        <v>57.992034376268734</v>
      </c>
      <c r="G138" s="11">
        <v>48.532699999999998</v>
      </c>
      <c r="H138" s="11">
        <v>1.0485E-2</v>
      </c>
      <c r="I138" s="11">
        <v>0.706341</v>
      </c>
      <c r="J138" s="11">
        <v>0.184447</v>
      </c>
      <c r="K138" s="11">
        <v>8.5138735531062117</v>
      </c>
      <c r="L138" s="11">
        <v>8.9234099999999997E-2</v>
      </c>
      <c r="M138" s="11">
        <v>41.332999999999998</v>
      </c>
      <c r="N138" s="11">
        <v>0.60391499999999998</v>
      </c>
      <c r="O138" s="11">
        <v>3.1605299999999999E-3</v>
      </c>
      <c r="P138" s="4">
        <v>99.977156183106217</v>
      </c>
      <c r="Q138" s="2">
        <v>50.709765312386111</v>
      </c>
      <c r="R138" s="2">
        <v>48.917256874240316</v>
      </c>
      <c r="S138" s="2">
        <v>0</v>
      </c>
      <c r="T138" s="2">
        <v>0.37297781337357933</v>
      </c>
    </row>
    <row r="139" spans="1:20" x14ac:dyDescent="0.2">
      <c r="A139" s="1" t="s">
        <v>25</v>
      </c>
      <c r="B139" s="1" t="s">
        <v>22</v>
      </c>
      <c r="C139" s="2">
        <v>1337.98</v>
      </c>
      <c r="D139" s="2">
        <v>159.78509199999999</v>
      </c>
      <c r="E139" s="2">
        <v>158.49273099999999</v>
      </c>
      <c r="F139" s="2">
        <v>58.493600129864717</v>
      </c>
      <c r="G139" s="11">
        <v>48.563299999999998</v>
      </c>
      <c r="H139" s="11">
        <v>1.0471899999999999E-2</v>
      </c>
      <c r="I139" s="11">
        <v>0.70759099999999997</v>
      </c>
      <c r="J139" s="11">
        <v>0.18279400000000001</v>
      </c>
      <c r="K139" s="11">
        <v>8.5073201983967941</v>
      </c>
      <c r="L139" s="11">
        <v>8.8771699999999995E-2</v>
      </c>
      <c r="M139" s="11">
        <v>41.308999999999997</v>
      </c>
      <c r="N139" s="11">
        <v>0.60467800000000005</v>
      </c>
      <c r="O139" s="11">
        <v>3.1646500000000002E-3</v>
      </c>
      <c r="P139" s="4">
        <v>99.977091448396806</v>
      </c>
      <c r="Q139" s="2">
        <v>50.537810156970608</v>
      </c>
      <c r="R139" s="2">
        <v>49.092783624838816</v>
      </c>
      <c r="S139" s="2">
        <v>0</v>
      </c>
      <c r="T139" s="2">
        <v>0.36940621819057567</v>
      </c>
    </row>
    <row r="140" spans="1:20" x14ac:dyDescent="0.2">
      <c r="A140" s="1" t="s">
        <v>25</v>
      </c>
      <c r="B140" s="1" t="s">
        <v>22</v>
      </c>
      <c r="C140" s="2">
        <v>1338.27</v>
      </c>
      <c r="D140" s="2">
        <v>160.289176</v>
      </c>
      <c r="E140" s="2">
        <v>158.99350799999999</v>
      </c>
      <c r="F140" s="2">
        <v>58.994380879151052</v>
      </c>
      <c r="G140" s="11">
        <v>48.593800000000002</v>
      </c>
      <c r="H140" s="11">
        <v>1.04589E-2</v>
      </c>
      <c r="I140" s="11">
        <v>0.70882400000000001</v>
      </c>
      <c r="J140" s="11">
        <v>0.181149</v>
      </c>
      <c r="K140" s="11">
        <v>8.5007586432865736</v>
      </c>
      <c r="L140" s="11">
        <v>8.8312699999999994E-2</v>
      </c>
      <c r="M140" s="11">
        <v>41.285299999999999</v>
      </c>
      <c r="N140" s="11">
        <v>0.60544900000000001</v>
      </c>
      <c r="O140" s="11">
        <v>3.16877E-3</v>
      </c>
      <c r="P140" s="4">
        <v>99.977221013286567</v>
      </c>
      <c r="Q140" s="2">
        <v>50.367125681634747</v>
      </c>
      <c r="R140" s="2">
        <v>49.267017241987006</v>
      </c>
      <c r="S140" s="2">
        <v>0</v>
      </c>
      <c r="T140" s="2">
        <v>0.365857076378238</v>
      </c>
    </row>
    <row r="141" spans="1:20" x14ac:dyDescent="0.2">
      <c r="A141" s="1" t="s">
        <v>25</v>
      </c>
      <c r="B141" s="1" t="s">
        <v>22</v>
      </c>
      <c r="C141" s="2">
        <v>1338.54</v>
      </c>
      <c r="D141" s="2">
        <v>160.79247100000001</v>
      </c>
      <c r="E141" s="2">
        <v>159.49351200000001</v>
      </c>
      <c r="F141" s="2">
        <v>59.49438762418805</v>
      </c>
      <c r="G141" s="11">
        <v>48.624000000000002</v>
      </c>
      <c r="H141" s="11">
        <v>1.0446E-2</v>
      </c>
      <c r="I141" s="11">
        <v>0.71004199999999995</v>
      </c>
      <c r="J141" s="11">
        <v>0.179512</v>
      </c>
      <c r="K141" s="11">
        <v>8.4941988877755517</v>
      </c>
      <c r="L141" s="11">
        <v>8.7856900000000002E-2</v>
      </c>
      <c r="M141" s="11">
        <v>41.261699999999998</v>
      </c>
      <c r="N141" s="11">
        <v>0.60622799999999999</v>
      </c>
      <c r="O141" s="11">
        <v>3.1728799999999999E-3</v>
      </c>
      <c r="P141" s="4">
        <v>99.97715666777556</v>
      </c>
      <c r="Q141" s="2">
        <v>50.197695189005557</v>
      </c>
      <c r="R141" s="2">
        <v>49.439975338934168</v>
      </c>
      <c r="S141" s="2">
        <v>0</v>
      </c>
      <c r="T141" s="2">
        <v>0.36232947206028043</v>
      </c>
    </row>
    <row r="142" spans="1:20" x14ac:dyDescent="0.2">
      <c r="A142" s="1" t="s">
        <v>25</v>
      </c>
      <c r="B142" s="1" t="s">
        <v>22</v>
      </c>
      <c r="C142" s="2">
        <v>1338.82</v>
      </c>
      <c r="D142" s="2">
        <v>161.29498699999999</v>
      </c>
      <c r="E142" s="2">
        <v>159.99275600000001</v>
      </c>
      <c r="F142" s="2">
        <v>59.993633365047174</v>
      </c>
      <c r="G142" s="11">
        <v>48.654000000000003</v>
      </c>
      <c r="H142" s="11">
        <v>1.04333E-2</v>
      </c>
      <c r="I142" s="11">
        <v>0.71124500000000002</v>
      </c>
      <c r="J142" s="11">
        <v>0.17788200000000001</v>
      </c>
      <c r="K142" s="11">
        <v>8.4876309318637269</v>
      </c>
      <c r="L142" s="11">
        <v>8.7404399999999993E-2</v>
      </c>
      <c r="M142" s="11">
        <v>41.238399999999999</v>
      </c>
      <c r="N142" s="11">
        <v>0.607012</v>
      </c>
      <c r="O142" s="11">
        <v>3.1769799999999998E-3</v>
      </c>
      <c r="P142" s="4">
        <v>99.97718461186372</v>
      </c>
      <c r="Q142" s="2">
        <v>50.029501023343215</v>
      </c>
      <c r="R142" s="2">
        <v>49.611674603640651</v>
      </c>
      <c r="S142" s="2">
        <v>0</v>
      </c>
      <c r="T142" s="2">
        <v>0.35882437301614062</v>
      </c>
    </row>
    <row r="143" spans="1:20" x14ac:dyDescent="0.2">
      <c r="A143" s="1" t="s">
        <v>25</v>
      </c>
      <c r="B143" s="1" t="s">
        <v>22</v>
      </c>
      <c r="C143" s="2">
        <v>1339.08</v>
      </c>
      <c r="D143" s="2">
        <v>161.796739</v>
      </c>
      <c r="E143" s="2">
        <v>160.49125000000001</v>
      </c>
      <c r="F143" s="2">
        <v>60.492130101794253</v>
      </c>
      <c r="G143" s="11">
        <v>48.683900000000001</v>
      </c>
      <c r="H143" s="11">
        <v>1.04207E-2</v>
      </c>
      <c r="I143" s="11">
        <v>0.71243299999999998</v>
      </c>
      <c r="J143" s="11">
        <v>0.17626</v>
      </c>
      <c r="K143" s="11">
        <v>8.4810756753507004</v>
      </c>
      <c r="L143" s="11">
        <v>8.6955099999999994E-2</v>
      </c>
      <c r="M143" s="11">
        <v>41.215200000000003</v>
      </c>
      <c r="N143" s="11">
        <v>0.60780299999999998</v>
      </c>
      <c r="O143" s="11">
        <v>3.1810800000000002E-3</v>
      </c>
      <c r="P143" s="4">
        <v>99.977228555350706</v>
      </c>
      <c r="Q143" s="2">
        <v>49.862526772409886</v>
      </c>
      <c r="R143" s="2">
        <v>49.782132980970204</v>
      </c>
      <c r="S143" s="2">
        <v>0</v>
      </c>
      <c r="T143" s="2">
        <v>0.3553402466199263</v>
      </c>
    </row>
    <row r="144" spans="1:20" x14ac:dyDescent="0.2">
      <c r="P144" s="8"/>
    </row>
    <row r="145" spans="1:20" x14ac:dyDescent="0.2">
      <c r="A145" s="1" t="s">
        <v>27</v>
      </c>
      <c r="B145" s="1" t="s">
        <v>23</v>
      </c>
      <c r="C145" s="2">
        <v>1250</v>
      </c>
      <c r="D145" s="2">
        <v>99.994979999999998</v>
      </c>
      <c r="E145" s="2">
        <v>99.994979999999998</v>
      </c>
      <c r="F145" s="2">
        <v>0</v>
      </c>
      <c r="G145" s="2">
        <v>43.263300000000001</v>
      </c>
      <c r="H145" s="2">
        <v>3.4430099999999998E-2</v>
      </c>
      <c r="I145" s="2">
        <v>0.61727399999999999</v>
      </c>
      <c r="J145" s="1" t="s">
        <v>38</v>
      </c>
      <c r="K145" s="2">
        <v>8.7097382843687381</v>
      </c>
      <c r="L145" s="2">
        <v>0.168904</v>
      </c>
      <c r="M145" s="2">
        <v>45.639400000000002</v>
      </c>
      <c r="N145" s="2">
        <v>1.5582499999999999</v>
      </c>
      <c r="O145" s="2">
        <v>1.39142E-3</v>
      </c>
      <c r="P145" s="4">
        <v>99.992687804368742</v>
      </c>
      <c r="Q145" s="2">
        <v>82.684659943082536</v>
      </c>
      <c r="R145" s="2">
        <v>11.557391065457576</v>
      </c>
      <c r="S145" s="2">
        <v>5.7579489914598811</v>
      </c>
      <c r="T145" s="1" t="s">
        <v>38</v>
      </c>
    </row>
    <row r="146" spans="1:20" x14ac:dyDescent="0.2">
      <c r="A146" s="1" t="s">
        <v>35</v>
      </c>
      <c r="B146" s="1" t="s">
        <v>23</v>
      </c>
      <c r="C146" s="2">
        <v>1251.72</v>
      </c>
      <c r="D146" s="2">
        <v>100.99498</v>
      </c>
      <c r="E146" s="2">
        <v>100.540498</v>
      </c>
      <c r="F146" s="2">
        <v>0.54554438087247981</v>
      </c>
      <c r="G146" s="2">
        <v>43.3108</v>
      </c>
      <c r="H146" s="2">
        <v>3.34401E-2</v>
      </c>
      <c r="I146" s="2">
        <v>0.61073</v>
      </c>
      <c r="J146" s="1" t="s">
        <v>38</v>
      </c>
      <c r="K146" s="2">
        <v>8.7231427384769535</v>
      </c>
      <c r="L146" s="2">
        <v>0.169846</v>
      </c>
      <c r="M146" s="2">
        <v>45.579500000000003</v>
      </c>
      <c r="N146" s="2">
        <v>1.55966</v>
      </c>
      <c r="O146" s="2">
        <v>4.9388399999999999E-3</v>
      </c>
      <c r="P146" s="4">
        <v>99.992057678476939</v>
      </c>
      <c r="Q146" s="2">
        <v>82.415393446728316</v>
      </c>
      <c r="R146" s="2">
        <v>11.815707338151439</v>
      </c>
      <c r="S146" s="2">
        <v>5.7688992151202596</v>
      </c>
      <c r="T146" s="1" t="s">
        <v>38</v>
      </c>
    </row>
    <row r="147" spans="1:20" x14ac:dyDescent="0.2">
      <c r="A147" s="1" t="s">
        <v>35</v>
      </c>
      <c r="B147" s="1" t="s">
        <v>22</v>
      </c>
      <c r="C147" s="2">
        <v>1253.33</v>
      </c>
      <c r="D147" s="2">
        <v>101.99498</v>
      </c>
      <c r="E147" s="2">
        <v>101.073025</v>
      </c>
      <c r="F147" s="2">
        <v>1.0780991097943238</v>
      </c>
      <c r="G147" s="2">
        <v>43.355800000000002</v>
      </c>
      <c r="H147" s="2">
        <v>3.2421499999999999E-2</v>
      </c>
      <c r="I147" s="2">
        <v>0.60426999999999997</v>
      </c>
      <c r="J147" s="1" t="s">
        <v>38</v>
      </c>
      <c r="K147" s="2">
        <v>8.7358192669338681</v>
      </c>
      <c r="L147" s="2">
        <v>0.170791</v>
      </c>
      <c r="M147" s="2">
        <v>45.5242</v>
      </c>
      <c r="N147" s="2">
        <v>1.56148</v>
      </c>
      <c r="O147" s="2">
        <v>6.6461100000000002E-3</v>
      </c>
      <c r="P147" s="4">
        <v>99.991427876933869</v>
      </c>
      <c r="Q147" s="2">
        <v>82.152858468885654</v>
      </c>
      <c r="R147" s="2">
        <v>12.084707941760842</v>
      </c>
      <c r="S147" s="2">
        <v>5.7624335893535035</v>
      </c>
      <c r="T147" s="1" t="s">
        <v>38</v>
      </c>
    </row>
    <row r="148" spans="1:20" x14ac:dyDescent="0.2">
      <c r="A148" s="1" t="s">
        <v>34</v>
      </c>
      <c r="B148" s="1" t="s">
        <v>22</v>
      </c>
      <c r="C148" s="2">
        <v>1254.9000000000001</v>
      </c>
      <c r="D148" s="2">
        <v>102.58093</v>
      </c>
      <c r="E148" s="2">
        <v>101.60082300000001</v>
      </c>
      <c r="F148" s="2">
        <v>1.6059236013055569</v>
      </c>
      <c r="G148" s="2">
        <v>43.399799999999999</v>
      </c>
      <c r="H148" s="2">
        <v>3.1411300000000003E-2</v>
      </c>
      <c r="I148" s="2">
        <v>0.59820499999999999</v>
      </c>
      <c r="J148" s="1" t="s">
        <v>38</v>
      </c>
      <c r="K148" s="2">
        <v>8.7479202434869734</v>
      </c>
      <c r="L148" s="2">
        <v>0.17172999999999999</v>
      </c>
      <c r="M148" s="2">
        <v>45.4709</v>
      </c>
      <c r="N148" s="2">
        <v>1.56325</v>
      </c>
      <c r="O148" s="2">
        <v>7.8429199999999998E-3</v>
      </c>
      <c r="P148" s="4">
        <v>99.991059463486962</v>
      </c>
      <c r="Q148" s="2">
        <v>81.894427352282094</v>
      </c>
      <c r="R148" s="2">
        <v>12.355294480682558</v>
      </c>
      <c r="S148" s="2">
        <v>5.7502781670353373</v>
      </c>
      <c r="T148" s="1" t="s">
        <v>38</v>
      </c>
    </row>
    <row r="149" spans="1:20" x14ac:dyDescent="0.2">
      <c r="A149" s="1" t="s">
        <v>34</v>
      </c>
      <c r="B149" s="1" t="s">
        <v>22</v>
      </c>
      <c r="C149" s="2">
        <v>1256.42</v>
      </c>
      <c r="D149" s="2">
        <v>103.11138</v>
      </c>
      <c r="E149" s="2">
        <v>102.124892</v>
      </c>
      <c r="F149" s="2">
        <v>2.1300189056488792</v>
      </c>
      <c r="G149" s="2">
        <v>43.442700000000002</v>
      </c>
      <c r="H149" s="2">
        <v>3.0415399999999999E-2</v>
      </c>
      <c r="I149" s="2">
        <v>0.59253800000000001</v>
      </c>
      <c r="J149" s="1" t="s">
        <v>38</v>
      </c>
      <c r="K149" s="2">
        <v>8.7594816356713441</v>
      </c>
      <c r="L149" s="2">
        <v>0.17266100000000001</v>
      </c>
      <c r="M149" s="2">
        <v>45.4191</v>
      </c>
      <c r="N149" s="2">
        <v>1.5649299999999999</v>
      </c>
      <c r="O149" s="2">
        <v>8.7069999999999995E-3</v>
      </c>
      <c r="P149" s="4">
        <v>99.990533035671348</v>
      </c>
      <c r="Q149" s="2">
        <v>81.639776112176691</v>
      </c>
      <c r="R149" s="2">
        <v>12.626239911947815</v>
      </c>
      <c r="S149" s="2">
        <v>5.7339839758754998</v>
      </c>
      <c r="T149" s="1" t="s">
        <v>38</v>
      </c>
    </row>
    <row r="150" spans="1:20" x14ac:dyDescent="0.2">
      <c r="A150" s="1" t="s">
        <v>34</v>
      </c>
      <c r="B150" s="1" t="s">
        <v>22</v>
      </c>
      <c r="C150" s="2">
        <v>1257.9000000000001</v>
      </c>
      <c r="D150" s="2">
        <v>103.638082</v>
      </c>
      <c r="E150" s="2">
        <v>102.645571</v>
      </c>
      <c r="F150" s="2">
        <v>2.6507230397893609</v>
      </c>
      <c r="G150" s="2">
        <v>43.484900000000003</v>
      </c>
      <c r="H150" s="2">
        <v>2.9437700000000001E-2</v>
      </c>
      <c r="I150" s="2">
        <v>0.58727600000000002</v>
      </c>
      <c r="J150" s="1" t="s">
        <v>38</v>
      </c>
      <c r="K150" s="2">
        <v>8.7704934190380754</v>
      </c>
      <c r="L150" s="2">
        <v>0.17358399999999999</v>
      </c>
      <c r="M150" s="2">
        <v>45.368699999999997</v>
      </c>
      <c r="N150" s="2">
        <v>1.56646</v>
      </c>
      <c r="O150" s="2">
        <v>9.3237500000000004E-3</v>
      </c>
      <c r="P150" s="4">
        <v>99.990174869038071</v>
      </c>
      <c r="Q150" s="2">
        <v>81.388790754547031</v>
      </c>
      <c r="R150" s="2">
        <v>12.896961720832554</v>
      </c>
      <c r="S150" s="2">
        <v>5.7142475246204247</v>
      </c>
      <c r="T150" s="1" t="s">
        <v>38</v>
      </c>
    </row>
    <row r="151" spans="1:20" x14ac:dyDescent="0.2">
      <c r="A151" s="1" t="s">
        <v>34</v>
      </c>
      <c r="B151" s="1" t="s">
        <v>22</v>
      </c>
      <c r="C151" s="2">
        <v>1259.3399999999999</v>
      </c>
      <c r="D151" s="2">
        <v>104.161378</v>
      </c>
      <c r="E151" s="2">
        <v>103.163101</v>
      </c>
      <c r="F151" s="2">
        <v>3.1682790159238112</v>
      </c>
      <c r="G151" s="2">
        <v>43.526299999999999</v>
      </c>
      <c r="H151" s="2">
        <v>2.84814E-2</v>
      </c>
      <c r="I151" s="2">
        <v>0.58241399999999999</v>
      </c>
      <c r="J151" s="1" t="s">
        <v>38</v>
      </c>
      <c r="K151" s="2">
        <v>8.7809655691382762</v>
      </c>
      <c r="L151" s="2">
        <v>0.17449999999999999</v>
      </c>
      <c r="M151" s="2">
        <v>45.319600000000001</v>
      </c>
      <c r="N151" s="2">
        <v>1.5678300000000001</v>
      </c>
      <c r="O151" s="2">
        <v>9.7570399999999998E-3</v>
      </c>
      <c r="P151" s="4">
        <v>99.989848009138271</v>
      </c>
      <c r="Q151" s="2">
        <v>81.141394731823738</v>
      </c>
      <c r="R151" s="2">
        <v>13.167017924364256</v>
      </c>
      <c r="S151" s="2">
        <v>5.6915873438120084</v>
      </c>
      <c r="T151" s="1" t="s">
        <v>38</v>
      </c>
    </row>
    <row r="152" spans="1:20" x14ac:dyDescent="0.2">
      <c r="A152" s="1" t="s">
        <v>34</v>
      </c>
      <c r="B152" s="1" t="s">
        <v>22</v>
      </c>
      <c r="C152" s="2">
        <v>1260.75</v>
      </c>
      <c r="D152" s="2">
        <v>104.68150799999999</v>
      </c>
      <c r="E152" s="2">
        <v>103.67765</v>
      </c>
      <c r="F152" s="2">
        <v>3.6828538424343562</v>
      </c>
      <c r="G152" s="2">
        <v>43.567</v>
      </c>
      <c r="H152" s="2">
        <v>2.7548799999999998E-2</v>
      </c>
      <c r="I152" s="2">
        <v>0.57793300000000003</v>
      </c>
      <c r="J152" s="1" t="s">
        <v>38</v>
      </c>
      <c r="K152" s="2">
        <v>8.7909286913827653</v>
      </c>
      <c r="L152" s="2">
        <v>0.17540900000000001</v>
      </c>
      <c r="M152" s="2">
        <v>45.271700000000003</v>
      </c>
      <c r="N152" s="2">
        <v>1.569</v>
      </c>
      <c r="O152" s="2">
        <v>1.0054499999999999E-2</v>
      </c>
      <c r="P152" s="4">
        <v>99.98957399138277</v>
      </c>
      <c r="Q152" s="2">
        <v>80.897535775550466</v>
      </c>
      <c r="R152" s="2">
        <v>13.436078074686298</v>
      </c>
      <c r="S152" s="2">
        <v>5.6663861497632322</v>
      </c>
      <c r="T152" s="1" t="s">
        <v>38</v>
      </c>
    </row>
    <row r="153" spans="1:20" x14ac:dyDescent="0.2">
      <c r="A153" s="1" t="s">
        <v>34</v>
      </c>
      <c r="B153" s="1" t="s">
        <v>22</v>
      </c>
      <c r="C153" s="2">
        <v>1262.1300000000001</v>
      </c>
      <c r="D153" s="2">
        <v>105.198643</v>
      </c>
      <c r="E153" s="2">
        <v>104.189336</v>
      </c>
      <c r="F153" s="2">
        <v>4.1945655252437142</v>
      </c>
      <c r="G153" s="2">
        <v>43.606999999999999</v>
      </c>
      <c r="H153" s="2">
        <v>2.66419E-2</v>
      </c>
      <c r="I153" s="2">
        <v>0.57381300000000002</v>
      </c>
      <c r="J153" s="1" t="s">
        <v>38</v>
      </c>
      <c r="K153" s="2">
        <v>8.8003808717434868</v>
      </c>
      <c r="L153" s="2">
        <v>0.17630999999999999</v>
      </c>
      <c r="M153" s="2">
        <v>45.224899999999998</v>
      </c>
      <c r="N153" s="2">
        <v>1.56995</v>
      </c>
      <c r="O153" s="2">
        <v>1.02513E-2</v>
      </c>
      <c r="P153" s="4">
        <v>99.989247071743478</v>
      </c>
      <c r="Q153" s="2">
        <v>80.657178773075216</v>
      </c>
      <c r="R153" s="2">
        <v>13.703894801671449</v>
      </c>
      <c r="S153" s="2">
        <v>5.6389264252533478</v>
      </c>
      <c r="T153" s="1" t="s">
        <v>38</v>
      </c>
    </row>
    <row r="154" spans="1:20" x14ac:dyDescent="0.2">
      <c r="A154" s="1" t="s">
        <v>34</v>
      </c>
      <c r="B154" s="1" t="s">
        <v>22</v>
      </c>
      <c r="C154" s="2">
        <v>1263.47</v>
      </c>
      <c r="D154" s="2">
        <v>105.7129</v>
      </c>
      <c r="E154" s="2">
        <v>104.69823700000001</v>
      </c>
      <c r="F154" s="2">
        <v>4.7034920682669163</v>
      </c>
      <c r="G154" s="2">
        <v>43.6464</v>
      </c>
      <c r="H154" s="2">
        <v>2.5761900000000001E-2</v>
      </c>
      <c r="I154" s="2">
        <v>0.57002799999999998</v>
      </c>
      <c r="J154" s="1" t="s">
        <v>38</v>
      </c>
      <c r="K154" s="2">
        <v>8.8093510060120241</v>
      </c>
      <c r="L154" s="2">
        <v>0.177203</v>
      </c>
      <c r="M154" s="2">
        <v>45.179200000000002</v>
      </c>
      <c r="N154" s="2">
        <v>1.57067</v>
      </c>
      <c r="O154" s="2">
        <v>1.03739E-2</v>
      </c>
      <c r="P154" s="4">
        <v>99.988987806012034</v>
      </c>
      <c r="Q154" s="2">
        <v>80.420296857529706</v>
      </c>
      <c r="R154" s="2">
        <v>13.970290636317017</v>
      </c>
      <c r="S154" s="2">
        <v>5.6094125061532791</v>
      </c>
      <c r="T154" s="1" t="s">
        <v>38</v>
      </c>
    </row>
    <row r="155" spans="1:20" x14ac:dyDescent="0.2">
      <c r="A155" s="1" t="s">
        <v>34</v>
      </c>
      <c r="B155" s="1" t="s">
        <v>22</v>
      </c>
      <c r="C155" s="2">
        <v>1264.78</v>
      </c>
      <c r="D155" s="2">
        <v>106.224358</v>
      </c>
      <c r="E155" s="2">
        <v>105.204407</v>
      </c>
      <c r="F155" s="2">
        <v>5.2096874742143386</v>
      </c>
      <c r="G155" s="2">
        <v>43.685099999999998</v>
      </c>
      <c r="H155" s="2">
        <v>2.4910000000000002E-2</v>
      </c>
      <c r="I155" s="2">
        <v>0.56655</v>
      </c>
      <c r="J155" s="1" t="s">
        <v>38</v>
      </c>
      <c r="K155" s="2">
        <v>8.8178670901803606</v>
      </c>
      <c r="L155" s="2">
        <v>0.178089</v>
      </c>
      <c r="M155" s="2">
        <v>45.134500000000003</v>
      </c>
      <c r="N155" s="2">
        <v>1.57115</v>
      </c>
      <c r="O155" s="2">
        <v>1.04414E-2</v>
      </c>
      <c r="P155" s="4">
        <v>99.988607490180371</v>
      </c>
      <c r="Q155" s="2">
        <v>80.186867076775599</v>
      </c>
      <c r="R155" s="2">
        <v>14.23513465552826</v>
      </c>
      <c r="S155" s="2">
        <v>5.5779982676961426</v>
      </c>
      <c r="T155" s="1" t="s">
        <v>38</v>
      </c>
    </row>
    <row r="156" spans="1:20" x14ac:dyDescent="0.2">
      <c r="A156" s="1" t="s">
        <v>34</v>
      </c>
      <c r="B156" s="1" t="s">
        <v>22</v>
      </c>
      <c r="C156" s="2">
        <v>1266.06</v>
      </c>
      <c r="D156" s="2">
        <v>106.733073</v>
      </c>
      <c r="E156" s="2">
        <v>105.707885</v>
      </c>
      <c r="F156" s="2">
        <v>5.7131907450435024</v>
      </c>
      <c r="G156" s="2">
        <v>43.723300000000002</v>
      </c>
      <c r="H156" s="2">
        <v>2.40866E-2</v>
      </c>
      <c r="I156" s="2">
        <v>0.56335400000000002</v>
      </c>
      <c r="J156" s="1" t="s">
        <v>38</v>
      </c>
      <c r="K156" s="2">
        <v>8.8259453206412815</v>
      </c>
      <c r="L156" s="2">
        <v>0.17896899999999999</v>
      </c>
      <c r="M156" s="2">
        <v>45.090899999999998</v>
      </c>
      <c r="N156" s="2">
        <v>1.57138</v>
      </c>
      <c r="O156" s="2">
        <v>1.04682E-2</v>
      </c>
      <c r="P156" s="4">
        <v>99.98840312064128</v>
      </c>
      <c r="Q156" s="2">
        <v>79.956866983006989</v>
      </c>
      <c r="R156" s="2">
        <v>14.498337564884586</v>
      </c>
      <c r="S156" s="2">
        <v>5.5447954521084206</v>
      </c>
      <c r="T156" s="1" t="s">
        <v>38</v>
      </c>
    </row>
    <row r="157" spans="1:20" x14ac:dyDescent="0.2">
      <c r="A157" s="1" t="s">
        <v>34</v>
      </c>
      <c r="B157" s="1" t="s">
        <v>22</v>
      </c>
      <c r="C157" s="2">
        <v>1267.31</v>
      </c>
      <c r="D157" s="2">
        <v>107.23908</v>
      </c>
      <c r="E157" s="2">
        <v>106.208696</v>
      </c>
      <c r="F157" s="2">
        <v>6.2140258819590262</v>
      </c>
      <c r="G157" s="2">
        <v>43.760899999999999</v>
      </c>
      <c r="H157" s="2">
        <v>2.3292199999999999E-2</v>
      </c>
      <c r="I157" s="2">
        <v>0.56041399999999997</v>
      </c>
      <c r="J157" s="1" t="s">
        <v>38</v>
      </c>
      <c r="K157" s="2">
        <v>8.8336109939879766</v>
      </c>
      <c r="L157" s="2">
        <v>0.179841</v>
      </c>
      <c r="M157" s="2">
        <v>45.048299999999998</v>
      </c>
      <c r="N157" s="2">
        <v>1.57135</v>
      </c>
      <c r="O157" s="2">
        <v>1.0464899999999999E-2</v>
      </c>
      <c r="P157" s="4">
        <v>99.988173093987982</v>
      </c>
      <c r="Q157" s="2">
        <v>79.730275379054419</v>
      </c>
      <c r="R157" s="2">
        <v>14.759837695021108</v>
      </c>
      <c r="S157" s="2">
        <v>5.5098869259244729</v>
      </c>
      <c r="T157" s="1" t="s">
        <v>38</v>
      </c>
    </row>
    <row r="158" spans="1:20" x14ac:dyDescent="0.2">
      <c r="A158" s="1" t="s">
        <v>34</v>
      </c>
      <c r="B158" s="1" t="s">
        <v>22</v>
      </c>
      <c r="C158" s="2">
        <v>1268.54</v>
      </c>
      <c r="D158" s="2">
        <v>107.742408</v>
      </c>
      <c r="E158" s="2">
        <v>106.70685899999999</v>
      </c>
      <c r="F158" s="2">
        <v>6.7122138860149549</v>
      </c>
      <c r="G158" s="2">
        <v>43.798000000000002</v>
      </c>
      <c r="H158" s="2">
        <v>2.2526899999999999E-2</v>
      </c>
      <c r="I158" s="2">
        <v>0.55770399999999998</v>
      </c>
      <c r="J158" s="1" t="s">
        <v>38</v>
      </c>
      <c r="K158" s="2">
        <v>8.8408694068136278</v>
      </c>
      <c r="L158" s="2">
        <v>0.18070700000000001</v>
      </c>
      <c r="M158" s="2">
        <v>45.006700000000002</v>
      </c>
      <c r="N158" s="2">
        <v>1.57107</v>
      </c>
      <c r="O158" s="2">
        <v>1.04393E-2</v>
      </c>
      <c r="P158" s="4">
        <v>99.988016606813645</v>
      </c>
      <c r="Q158" s="2">
        <v>79.507065984456219</v>
      </c>
      <c r="R158" s="2">
        <v>15.019596022591159</v>
      </c>
      <c r="S158" s="2">
        <v>5.4733379929526169</v>
      </c>
      <c r="T158" s="1" t="s">
        <v>38</v>
      </c>
    </row>
    <row r="159" spans="1:20" x14ac:dyDescent="0.2">
      <c r="A159" s="1" t="s">
        <v>34</v>
      </c>
      <c r="B159" s="1" t="s">
        <v>22</v>
      </c>
      <c r="C159" s="2">
        <v>1269.73</v>
      </c>
      <c r="D159" s="2">
        <v>108.24307399999999</v>
      </c>
      <c r="E159" s="2">
        <v>107.20238999999999</v>
      </c>
      <c r="F159" s="2">
        <v>7.2077697579641535</v>
      </c>
      <c r="G159" s="2">
        <v>43.834600000000002</v>
      </c>
      <c r="H159" s="2">
        <v>2.17906E-2</v>
      </c>
      <c r="I159" s="2">
        <v>0.55520199999999997</v>
      </c>
      <c r="J159" s="1" t="s">
        <v>38</v>
      </c>
      <c r="K159" s="2">
        <v>8.8477640561122239</v>
      </c>
      <c r="L159" s="2">
        <v>0.18156600000000001</v>
      </c>
      <c r="M159" s="2">
        <v>44.966000000000001</v>
      </c>
      <c r="N159" s="2">
        <v>1.5705199999999999</v>
      </c>
      <c r="O159" s="2">
        <v>1.0397200000000001E-2</v>
      </c>
      <c r="P159" s="4">
        <v>99.987839856112231</v>
      </c>
      <c r="Q159" s="2">
        <v>79.287210660948972</v>
      </c>
      <c r="R159" s="2">
        <v>15.277591435019231</v>
      </c>
      <c r="S159" s="2">
        <v>5.4351979040317842</v>
      </c>
      <c r="T159" s="1" t="s">
        <v>38</v>
      </c>
    </row>
    <row r="160" spans="1:20" x14ac:dyDescent="0.2">
      <c r="A160" s="1" t="s">
        <v>34</v>
      </c>
      <c r="B160" s="1" t="s">
        <v>22</v>
      </c>
      <c r="C160" s="2">
        <v>1270.9000000000001</v>
      </c>
      <c r="D160" s="2">
        <v>108.741095</v>
      </c>
      <c r="E160" s="2">
        <v>107.695302</v>
      </c>
      <c r="F160" s="2">
        <v>7.7007074985093533</v>
      </c>
      <c r="G160" s="2">
        <v>43.870600000000003</v>
      </c>
      <c r="H160" s="2">
        <v>2.10832E-2</v>
      </c>
      <c r="I160" s="2">
        <v>0.55288700000000002</v>
      </c>
      <c r="J160" s="1" t="s">
        <v>38</v>
      </c>
      <c r="K160" s="2">
        <v>8.8542975390781571</v>
      </c>
      <c r="L160" s="2">
        <v>0.182418</v>
      </c>
      <c r="M160" s="2">
        <v>44.926400000000001</v>
      </c>
      <c r="N160" s="2">
        <v>1.5697099999999999</v>
      </c>
      <c r="O160" s="2">
        <v>1.03429E-2</v>
      </c>
      <c r="P160" s="4">
        <v>99.98773863907816</v>
      </c>
      <c r="Q160" s="2">
        <v>79.070678496263469</v>
      </c>
      <c r="R160" s="2">
        <v>15.533814093394716</v>
      </c>
      <c r="S160" s="2">
        <v>5.3955074103418177</v>
      </c>
      <c r="T160" s="1" t="s">
        <v>38</v>
      </c>
    </row>
    <row r="161" spans="1:20" x14ac:dyDescent="0.2">
      <c r="A161" s="1" t="s">
        <v>34</v>
      </c>
      <c r="B161" s="1" t="s">
        <v>22</v>
      </c>
      <c r="C161" s="2">
        <v>1272.04</v>
      </c>
      <c r="D161" s="2">
        <v>109.236485</v>
      </c>
      <c r="E161" s="2">
        <v>108.185609</v>
      </c>
      <c r="F161" s="2">
        <v>8.1910391082528466</v>
      </c>
      <c r="G161" s="2">
        <v>43.906100000000002</v>
      </c>
      <c r="H161" s="2">
        <v>2.0404200000000001E-2</v>
      </c>
      <c r="I161" s="2">
        <v>0.55074100000000004</v>
      </c>
      <c r="J161" s="1" t="s">
        <v>38</v>
      </c>
      <c r="K161" s="2">
        <v>8.8604924529058131</v>
      </c>
      <c r="L161" s="2">
        <v>0.18326400000000001</v>
      </c>
      <c r="M161" s="2">
        <v>44.887599999999999</v>
      </c>
      <c r="N161" s="2">
        <v>1.56863</v>
      </c>
      <c r="O161" s="2">
        <v>1.0279399999999999E-2</v>
      </c>
      <c r="P161" s="4">
        <v>99.987511052905816</v>
      </c>
      <c r="Q161" s="2">
        <v>78.857435650244383</v>
      </c>
      <c r="R161" s="2">
        <v>15.788265332036907</v>
      </c>
      <c r="S161" s="2">
        <v>5.3542990177187058</v>
      </c>
      <c r="T161" s="1" t="s">
        <v>38</v>
      </c>
    </row>
    <row r="162" spans="1:20" x14ac:dyDescent="0.2">
      <c r="A162" s="1" t="s">
        <v>34</v>
      </c>
      <c r="B162" s="1" t="s">
        <v>22</v>
      </c>
      <c r="C162" s="2">
        <v>1273.1500000000001</v>
      </c>
      <c r="D162" s="2">
        <v>109.72925499999999</v>
      </c>
      <c r="E162" s="2">
        <v>108.67332500000001</v>
      </c>
      <c r="F162" s="2">
        <v>8.6787795879475294</v>
      </c>
      <c r="G162" s="2">
        <v>43.941099999999999</v>
      </c>
      <c r="H162" s="2">
        <v>1.9753300000000001E-2</v>
      </c>
      <c r="I162" s="2">
        <v>0.54874400000000001</v>
      </c>
      <c r="J162" s="1" t="s">
        <v>38</v>
      </c>
      <c r="K162" s="2">
        <v>8.866368695390781</v>
      </c>
      <c r="L162" s="2">
        <v>0.18410399999999999</v>
      </c>
      <c r="M162" s="2">
        <v>44.849800000000002</v>
      </c>
      <c r="N162" s="2">
        <v>1.5672900000000001</v>
      </c>
      <c r="O162" s="2">
        <v>1.0209299999999999E-2</v>
      </c>
      <c r="P162" s="4">
        <v>99.987369295390778</v>
      </c>
      <c r="Q162" s="2">
        <v>78.647444531581229</v>
      </c>
      <c r="R162" s="2">
        <v>16.040953012158226</v>
      </c>
      <c r="S162" s="2">
        <v>5.3116024562605393</v>
      </c>
      <c r="T162" s="1" t="s">
        <v>38</v>
      </c>
    </row>
    <row r="163" spans="1:20" x14ac:dyDescent="0.2">
      <c r="A163" s="1" t="s">
        <v>34</v>
      </c>
      <c r="B163" s="1" t="s">
        <v>22</v>
      </c>
      <c r="C163" s="2">
        <v>1274.24</v>
      </c>
      <c r="D163" s="2">
        <v>110.21942199999999</v>
      </c>
      <c r="E163" s="2">
        <v>109.158463</v>
      </c>
      <c r="F163" s="2">
        <v>9.1639429382960724</v>
      </c>
      <c r="G163" s="2">
        <v>43.9756</v>
      </c>
      <c r="H163" s="2">
        <v>1.9129699999999999E-2</v>
      </c>
      <c r="I163" s="2">
        <v>0.54688099999999995</v>
      </c>
      <c r="J163" s="1" t="s">
        <v>38</v>
      </c>
      <c r="K163" s="2">
        <v>8.8719361643286572</v>
      </c>
      <c r="L163" s="2">
        <v>0.18493799999999999</v>
      </c>
      <c r="M163" s="2">
        <v>44.812899999999999</v>
      </c>
      <c r="N163" s="2">
        <v>1.56569</v>
      </c>
      <c r="O163" s="2">
        <v>1.0134199999999999E-2</v>
      </c>
      <c r="P163" s="4">
        <v>99.987209064328653</v>
      </c>
      <c r="Q163" s="2">
        <v>78.440664940100291</v>
      </c>
      <c r="R163" s="2">
        <v>16.291889193310745</v>
      </c>
      <c r="S163" s="2">
        <v>5.2674458665889627</v>
      </c>
      <c r="T163" s="1" t="s">
        <v>38</v>
      </c>
    </row>
    <row r="164" spans="1:20" x14ac:dyDescent="0.2">
      <c r="A164" s="1" t="s">
        <v>34</v>
      </c>
      <c r="B164" s="1" t="s">
        <v>22</v>
      </c>
      <c r="C164" s="2">
        <v>1275.31</v>
      </c>
      <c r="D164" s="2">
        <v>110.706998</v>
      </c>
      <c r="E164" s="2">
        <v>109.641042</v>
      </c>
      <c r="F164" s="2">
        <v>9.6465451601015886</v>
      </c>
      <c r="G164" s="2">
        <v>44.009700000000002</v>
      </c>
      <c r="H164" s="2">
        <v>1.8532799999999999E-2</v>
      </c>
      <c r="I164" s="2">
        <v>0.54513900000000004</v>
      </c>
      <c r="J164" s="1" t="s">
        <v>38</v>
      </c>
      <c r="K164" s="2">
        <v>8.877215657314629</v>
      </c>
      <c r="L164" s="2">
        <v>0.18576699999999999</v>
      </c>
      <c r="M164" s="2">
        <v>44.777000000000001</v>
      </c>
      <c r="N164" s="2">
        <v>1.5638300000000001</v>
      </c>
      <c r="O164" s="2">
        <v>1.00555E-2</v>
      </c>
      <c r="P164" s="4">
        <v>99.987239957314628</v>
      </c>
      <c r="Q164" s="2">
        <v>78.237054697090542</v>
      </c>
      <c r="R164" s="2">
        <v>16.541091428153337</v>
      </c>
      <c r="S164" s="2">
        <v>5.2218538747561336</v>
      </c>
      <c r="T164" s="1" t="s">
        <v>38</v>
      </c>
    </row>
    <row r="165" spans="1:20" x14ac:dyDescent="0.2">
      <c r="A165" s="1" t="s">
        <v>34</v>
      </c>
      <c r="B165" s="1" t="s">
        <v>22</v>
      </c>
      <c r="C165" s="2">
        <v>1276.3499999999999</v>
      </c>
      <c r="D165" s="2">
        <v>111.192002</v>
      </c>
      <c r="E165" s="2">
        <v>110.12107899999999</v>
      </c>
      <c r="F165" s="2">
        <v>10.126606254367893</v>
      </c>
      <c r="G165" s="2">
        <v>44.043199999999999</v>
      </c>
      <c r="H165" s="2">
        <v>1.7961999999999999E-2</v>
      </c>
      <c r="I165" s="2">
        <v>0.54350299999999996</v>
      </c>
      <c r="J165" s="1" t="s">
        <v>38</v>
      </c>
      <c r="K165" s="2">
        <v>8.8822243727454921</v>
      </c>
      <c r="L165" s="2">
        <v>0.186589</v>
      </c>
      <c r="M165" s="2">
        <v>44.741900000000001</v>
      </c>
      <c r="N165" s="2">
        <v>1.5617099999999999</v>
      </c>
      <c r="O165" s="2">
        <v>9.9741099999999996E-3</v>
      </c>
      <c r="P165" s="4">
        <v>99.9870624827455</v>
      </c>
      <c r="Q165" s="2">
        <v>78.036568275906561</v>
      </c>
      <c r="R165" s="2">
        <v>16.788580504192122</v>
      </c>
      <c r="S165" s="2">
        <v>5.1748512199013241</v>
      </c>
      <c r="T165" s="1" t="s">
        <v>38</v>
      </c>
    </row>
    <row r="166" spans="1:20" x14ac:dyDescent="0.2">
      <c r="A166" s="1" t="s">
        <v>34</v>
      </c>
      <c r="B166" s="1" t="s">
        <v>22</v>
      </c>
      <c r="C166" s="2">
        <v>1277.3599999999999</v>
      </c>
      <c r="D166" s="2">
        <v>111.674451</v>
      </c>
      <c r="E166" s="2">
        <v>110.59859299999999</v>
      </c>
      <c r="F166" s="2">
        <v>10.604144221998499</v>
      </c>
      <c r="G166" s="2">
        <v>44.0764</v>
      </c>
      <c r="H166" s="2">
        <v>1.7416399999999999E-2</v>
      </c>
      <c r="I166" s="2">
        <v>0.54196299999999997</v>
      </c>
      <c r="J166" s="1" t="s">
        <v>38</v>
      </c>
      <c r="K166" s="2">
        <v>8.8869722084168341</v>
      </c>
      <c r="L166" s="2">
        <v>0.18740599999999999</v>
      </c>
      <c r="M166" s="2">
        <v>44.707700000000003</v>
      </c>
      <c r="N166" s="2">
        <v>1.5593300000000001</v>
      </c>
      <c r="O166" s="2">
        <v>9.8907600000000002E-3</v>
      </c>
      <c r="P166" s="4">
        <v>99.98707836841686</v>
      </c>
      <c r="Q166" s="2">
        <v>77.839159310100811</v>
      </c>
      <c r="R166" s="2">
        <v>17.034378547654761</v>
      </c>
      <c r="S166" s="2">
        <v>5.1264621422444314</v>
      </c>
      <c r="T166" s="1" t="s">
        <v>38</v>
      </c>
    </row>
    <row r="167" spans="1:20" x14ac:dyDescent="0.2">
      <c r="A167" s="1" t="s">
        <v>34</v>
      </c>
      <c r="B167" s="1" t="s">
        <v>22</v>
      </c>
      <c r="C167" s="2">
        <v>1278.3599999999999</v>
      </c>
      <c r="D167" s="2">
        <v>112.154365</v>
      </c>
      <c r="E167" s="2">
        <v>111.073606</v>
      </c>
      <c r="F167" s="2">
        <v>11.079181064097609</v>
      </c>
      <c r="G167" s="2">
        <v>44.109000000000002</v>
      </c>
      <c r="H167" s="2">
        <v>1.6895299999999999E-2</v>
      </c>
      <c r="I167" s="2">
        <v>0.54050900000000002</v>
      </c>
      <c r="J167" s="1" t="s">
        <v>38</v>
      </c>
      <c r="K167" s="2">
        <v>8.8914645631262523</v>
      </c>
      <c r="L167" s="2">
        <v>0.188217</v>
      </c>
      <c r="M167" s="2">
        <v>44.674300000000002</v>
      </c>
      <c r="N167" s="2">
        <v>1.55671</v>
      </c>
      <c r="O167" s="2">
        <v>9.8060300000000003E-3</v>
      </c>
      <c r="P167" s="4">
        <v>99.986901893126245</v>
      </c>
      <c r="Q167" s="2">
        <v>77.644779984904787</v>
      </c>
      <c r="R167" s="2">
        <v>17.278508091292185</v>
      </c>
      <c r="S167" s="2">
        <v>5.0767119238030327</v>
      </c>
      <c r="T167" s="1" t="s">
        <v>38</v>
      </c>
    </row>
    <row r="168" spans="1:20" x14ac:dyDescent="0.2">
      <c r="A168" s="1" t="s">
        <v>34</v>
      </c>
      <c r="B168" s="1" t="s">
        <v>22</v>
      </c>
      <c r="C168" s="2">
        <v>1279.33</v>
      </c>
      <c r="D168" s="2">
        <v>112.631764</v>
      </c>
      <c r="E168" s="2">
        <v>111.54613999999999</v>
      </c>
      <c r="F168" s="2">
        <v>11.551738781769457</v>
      </c>
      <c r="G168" s="2">
        <v>44.141199999999998</v>
      </c>
      <c r="H168" s="2">
        <v>1.6397800000000001E-2</v>
      </c>
      <c r="I168" s="2">
        <v>0.53913100000000003</v>
      </c>
      <c r="J168" s="1" t="s">
        <v>38</v>
      </c>
      <c r="K168" s="2">
        <v>8.8957295350701386</v>
      </c>
      <c r="L168" s="2">
        <v>0.189023</v>
      </c>
      <c r="M168" s="2">
        <v>44.641800000000003</v>
      </c>
      <c r="N168" s="2">
        <v>1.5538400000000001</v>
      </c>
      <c r="O168" s="2">
        <v>9.7203299999999992E-3</v>
      </c>
      <c r="P168" s="4">
        <v>99.986841665070116</v>
      </c>
      <c r="Q168" s="2">
        <v>77.453380278331466</v>
      </c>
      <c r="R168" s="2">
        <v>17.520994451264741</v>
      </c>
      <c r="S168" s="2">
        <v>5.0256252704037987</v>
      </c>
      <c r="T168" s="1" t="s">
        <v>38</v>
      </c>
    </row>
    <row r="169" spans="1:20" x14ac:dyDescent="0.2">
      <c r="A169" s="1" t="s">
        <v>34</v>
      </c>
      <c r="B169" s="1" t="s">
        <v>22</v>
      </c>
      <c r="C169" s="2">
        <v>1280.28</v>
      </c>
      <c r="D169" s="2">
        <v>113.106673</v>
      </c>
      <c r="E169" s="2">
        <v>112.01622</v>
      </c>
      <c r="F169" s="2">
        <v>12.021842376268873</v>
      </c>
      <c r="G169" s="2">
        <v>44.173000000000002</v>
      </c>
      <c r="H169" s="2">
        <v>1.5923E-2</v>
      </c>
      <c r="I169" s="2">
        <v>0.53782099999999999</v>
      </c>
      <c r="J169" s="1" t="s">
        <v>38</v>
      </c>
      <c r="K169" s="2">
        <v>8.8997734228456924</v>
      </c>
      <c r="L169" s="2">
        <v>0.18982299999999999</v>
      </c>
      <c r="M169" s="2">
        <v>44.610100000000003</v>
      </c>
      <c r="N169" s="2">
        <v>1.5507299999999999</v>
      </c>
      <c r="O169" s="2">
        <v>9.6339900000000003E-3</v>
      </c>
      <c r="P169" s="4">
        <v>99.9868044128457</v>
      </c>
      <c r="Q169" s="2">
        <v>77.264909492571704</v>
      </c>
      <c r="R169" s="2">
        <v>17.761863415851739</v>
      </c>
      <c r="S169" s="2">
        <v>4.9732270915765584</v>
      </c>
      <c r="T169" s="1" t="s">
        <v>38</v>
      </c>
    </row>
    <row r="170" spans="1:20" x14ac:dyDescent="0.2">
      <c r="A170" s="1" t="s">
        <v>34</v>
      </c>
      <c r="B170" s="1" t="s">
        <v>22</v>
      </c>
      <c r="C170" s="2">
        <v>1281.21</v>
      </c>
      <c r="D170" s="2">
        <v>113.579116</v>
      </c>
      <c r="E170" s="2">
        <v>112.48387200000001</v>
      </c>
      <c r="F170" s="2">
        <v>12.489517848900832</v>
      </c>
      <c r="G170" s="2">
        <v>44.2044</v>
      </c>
      <c r="H170" s="2">
        <v>1.54702E-2</v>
      </c>
      <c r="I170" s="2">
        <v>0.53657200000000005</v>
      </c>
      <c r="J170" s="1" t="s">
        <v>38</v>
      </c>
      <c r="K170" s="2">
        <v>8.9035916252505007</v>
      </c>
      <c r="L170" s="2">
        <v>0.19061800000000001</v>
      </c>
      <c r="M170" s="2">
        <v>44.5792</v>
      </c>
      <c r="N170" s="2">
        <v>1.54738</v>
      </c>
      <c r="O170" s="2">
        <v>9.5472500000000002E-3</v>
      </c>
      <c r="P170" s="4">
        <v>99.986779075250496</v>
      </c>
      <c r="Q170" s="2">
        <v>77.079315868500686</v>
      </c>
      <c r="R170" s="2">
        <v>18.001139754506319</v>
      </c>
      <c r="S170" s="2">
        <v>4.919544376992997</v>
      </c>
      <c r="T170" s="1" t="s">
        <v>38</v>
      </c>
    </row>
    <row r="171" spans="1:20" x14ac:dyDescent="0.2">
      <c r="A171" s="1" t="s">
        <v>34</v>
      </c>
      <c r="B171" s="1" t="s">
        <v>22</v>
      </c>
      <c r="C171" s="2">
        <v>1282.1099999999999</v>
      </c>
      <c r="D171" s="2">
        <v>114.049117</v>
      </c>
      <c r="E171" s="2">
        <v>112.94912100000001</v>
      </c>
      <c r="F171" s="2">
        <v>12.954791200970384</v>
      </c>
      <c r="G171" s="2">
        <v>44.235300000000002</v>
      </c>
      <c r="H171" s="2">
        <v>1.50384E-2</v>
      </c>
      <c r="I171" s="2">
        <v>0.53537800000000002</v>
      </c>
      <c r="J171" s="1" t="s">
        <v>38</v>
      </c>
      <c r="K171" s="2">
        <v>8.9072195410821635</v>
      </c>
      <c r="L171" s="2">
        <v>0.19140799999999999</v>
      </c>
      <c r="M171" s="2">
        <v>44.549100000000003</v>
      </c>
      <c r="N171" s="2">
        <v>1.54379</v>
      </c>
      <c r="O171" s="2">
        <v>9.4603099999999996E-3</v>
      </c>
      <c r="P171" s="4">
        <v>99.98669425108217</v>
      </c>
      <c r="Q171" s="2">
        <v>76.896549049757098</v>
      </c>
      <c r="R171" s="2">
        <v>18.238849169628782</v>
      </c>
      <c r="S171" s="2">
        <v>4.8646017806141071</v>
      </c>
      <c r="T171" s="1" t="s">
        <v>38</v>
      </c>
    </row>
    <row r="172" spans="1:20" x14ac:dyDescent="0.2">
      <c r="A172" s="1" t="s">
        <v>34</v>
      </c>
      <c r="B172" s="1" t="s">
        <v>22</v>
      </c>
      <c r="C172" s="2">
        <v>1283</v>
      </c>
      <c r="D172" s="2">
        <v>114.516705</v>
      </c>
      <c r="E172" s="2">
        <v>113.411997</v>
      </c>
      <c r="F172" s="2">
        <v>13.417689433832688</v>
      </c>
      <c r="G172" s="2">
        <v>44.265900000000002</v>
      </c>
      <c r="H172" s="2">
        <v>1.4626800000000001E-2</v>
      </c>
      <c r="I172" s="2">
        <v>0.53423200000000004</v>
      </c>
      <c r="J172" s="1" t="s">
        <v>38</v>
      </c>
      <c r="K172" s="2">
        <v>8.9106425691382753</v>
      </c>
      <c r="L172" s="2">
        <v>0.192193</v>
      </c>
      <c r="M172" s="2">
        <v>44.519799999999996</v>
      </c>
      <c r="N172" s="2">
        <v>1.5399799999999999</v>
      </c>
      <c r="O172" s="2">
        <v>9.3733199999999992E-3</v>
      </c>
      <c r="P172" s="4">
        <v>99.986747689138269</v>
      </c>
      <c r="Q172" s="2">
        <v>76.716556714894992</v>
      </c>
      <c r="R172" s="2">
        <v>18.475017241782631</v>
      </c>
      <c r="S172" s="2">
        <v>4.8084260433223829</v>
      </c>
      <c r="T172" s="1" t="s">
        <v>38</v>
      </c>
    </row>
    <row r="173" spans="1:20" x14ac:dyDescent="0.2">
      <c r="A173" s="1" t="s">
        <v>34</v>
      </c>
      <c r="B173" s="1" t="s">
        <v>22</v>
      </c>
      <c r="C173" s="2">
        <v>1283.8699999999999</v>
      </c>
      <c r="D173" s="2">
        <v>114.98190700000001</v>
      </c>
      <c r="E173" s="2">
        <v>113.87252700000001</v>
      </c>
      <c r="F173" s="2">
        <v>13.87824254899353</v>
      </c>
      <c r="G173" s="2">
        <v>44.295999999999999</v>
      </c>
      <c r="H173" s="2">
        <v>1.4234500000000001E-2</v>
      </c>
      <c r="I173" s="2">
        <v>0.53313100000000002</v>
      </c>
      <c r="J173" s="1" t="s">
        <v>38</v>
      </c>
      <c r="K173" s="2">
        <v>8.9138852084168345</v>
      </c>
      <c r="L173" s="2">
        <v>0.192972</v>
      </c>
      <c r="M173" s="2">
        <v>44.491199999999999</v>
      </c>
      <c r="N173" s="2">
        <v>1.5359400000000001</v>
      </c>
      <c r="O173" s="2">
        <v>9.2863900000000003E-3</v>
      </c>
      <c r="P173" s="4">
        <v>99.986649098416834</v>
      </c>
      <c r="Q173" s="2">
        <v>76.539285019994338</v>
      </c>
      <c r="R173" s="2">
        <v>18.709669102188276</v>
      </c>
      <c r="S173" s="2">
        <v>4.7510458778173952</v>
      </c>
      <c r="T173" s="1" t="s">
        <v>38</v>
      </c>
    </row>
    <row r="174" spans="1:20" x14ac:dyDescent="0.2">
      <c r="A174" s="1" t="s">
        <v>34</v>
      </c>
      <c r="B174" s="1" t="s">
        <v>22</v>
      </c>
      <c r="C174" s="2">
        <v>1284.71</v>
      </c>
      <c r="D174" s="2">
        <v>115.444751</v>
      </c>
      <c r="E174" s="2">
        <v>114.330741</v>
      </c>
      <c r="F174" s="2">
        <v>14.336480547958693</v>
      </c>
      <c r="G174" s="2">
        <v>44.325699999999998</v>
      </c>
      <c r="H174" s="2">
        <v>1.38607E-2</v>
      </c>
      <c r="I174" s="2">
        <v>0.53206799999999999</v>
      </c>
      <c r="J174" s="1" t="s">
        <v>38</v>
      </c>
      <c r="K174" s="2">
        <v>8.9169510581162328</v>
      </c>
      <c r="L174" s="2">
        <v>0.193747</v>
      </c>
      <c r="M174" s="2">
        <v>44.4634</v>
      </c>
      <c r="N174" s="2">
        <v>1.5316799999999999</v>
      </c>
      <c r="O174" s="2">
        <v>9.1996300000000003E-3</v>
      </c>
      <c r="P174" s="4">
        <v>99.986606388116229</v>
      </c>
      <c r="Q174" s="2">
        <v>76.364683262529695</v>
      </c>
      <c r="R174" s="2">
        <v>18.942829917083895</v>
      </c>
      <c r="S174" s="2">
        <v>4.692486820386419</v>
      </c>
      <c r="T174" s="1" t="s">
        <v>38</v>
      </c>
    </row>
    <row r="175" spans="1:20" x14ac:dyDescent="0.2">
      <c r="A175" s="1" t="s">
        <v>34</v>
      </c>
      <c r="B175" s="1" t="s">
        <v>22</v>
      </c>
      <c r="C175" s="2">
        <v>1285.54</v>
      </c>
      <c r="D175" s="2">
        <v>115.90526800000001</v>
      </c>
      <c r="E175" s="2">
        <v>114.78667</v>
      </c>
      <c r="F175" s="2">
        <v>14.792431432133599</v>
      </c>
      <c r="G175" s="2">
        <v>44.3551</v>
      </c>
      <c r="H175" s="2">
        <v>1.35046E-2</v>
      </c>
      <c r="I175" s="2">
        <v>0.53104200000000001</v>
      </c>
      <c r="J175" s="1" t="s">
        <v>38</v>
      </c>
      <c r="K175" s="2">
        <v>8.9198446172344692</v>
      </c>
      <c r="L175" s="2">
        <v>0.194517</v>
      </c>
      <c r="M175" s="2">
        <v>44.436300000000003</v>
      </c>
      <c r="N175" s="2">
        <v>1.5271999999999999</v>
      </c>
      <c r="O175" s="2">
        <v>9.1131000000000007E-3</v>
      </c>
      <c r="P175" s="4">
        <v>99.986621317234452</v>
      </c>
      <c r="Q175" s="2">
        <v>76.192699030296794</v>
      </c>
      <c r="R175" s="2">
        <v>19.174523487788257</v>
      </c>
      <c r="S175" s="2">
        <v>4.6327774819149292</v>
      </c>
      <c r="T175" s="1" t="s">
        <v>38</v>
      </c>
    </row>
    <row r="176" spans="1:20" x14ac:dyDescent="0.2">
      <c r="A176" s="1" t="s">
        <v>34</v>
      </c>
      <c r="B176" s="1" t="s">
        <v>22</v>
      </c>
      <c r="C176" s="2">
        <v>1286.3499999999999</v>
      </c>
      <c r="D176" s="2">
        <v>116.36348700000001</v>
      </c>
      <c r="E176" s="2">
        <v>115.240343</v>
      </c>
      <c r="F176" s="2">
        <v>15.246127203124328</v>
      </c>
      <c r="G176" s="2">
        <v>44.384099999999997</v>
      </c>
      <c r="H176" s="2">
        <v>1.3165400000000001E-2</v>
      </c>
      <c r="I176" s="2">
        <v>0.53004799999999996</v>
      </c>
      <c r="J176" s="1" t="s">
        <v>38</v>
      </c>
      <c r="K176" s="2">
        <v>8.9225794849699405</v>
      </c>
      <c r="L176" s="2">
        <v>0.19528200000000001</v>
      </c>
      <c r="M176" s="2">
        <v>44.4099</v>
      </c>
      <c r="N176" s="2">
        <v>1.52251</v>
      </c>
      <c r="O176" s="2">
        <v>9.0268799999999993E-3</v>
      </c>
      <c r="P176" s="4">
        <v>99.986611764969922</v>
      </c>
      <c r="Q176" s="2">
        <v>76.02328031946243</v>
      </c>
      <c r="R176" s="2">
        <v>19.404774767114326</v>
      </c>
      <c r="S176" s="2">
        <v>4.5719449134232439</v>
      </c>
      <c r="T176" s="1" t="s">
        <v>38</v>
      </c>
    </row>
    <row r="177" spans="1:20" x14ac:dyDescent="0.2">
      <c r="A177" s="1" t="s">
        <v>34</v>
      </c>
      <c r="B177" s="1" t="s">
        <v>22</v>
      </c>
      <c r="C177" s="2">
        <v>1287.1400000000001</v>
      </c>
      <c r="D177" s="2">
        <v>116.819441</v>
      </c>
      <c r="E177" s="2">
        <v>115.691793</v>
      </c>
      <c r="F177" s="2">
        <v>15.697599862537109</v>
      </c>
      <c r="G177" s="2">
        <v>44.412700000000001</v>
      </c>
      <c r="H177" s="2">
        <v>1.28422E-2</v>
      </c>
      <c r="I177" s="2">
        <v>0.52908200000000005</v>
      </c>
      <c r="J177" s="1" t="s">
        <v>38</v>
      </c>
      <c r="K177" s="2">
        <v>8.9251483607214421</v>
      </c>
      <c r="L177" s="2">
        <v>0.19604099999999999</v>
      </c>
      <c r="M177" s="2">
        <v>44.3842</v>
      </c>
      <c r="N177" s="2">
        <v>1.51762</v>
      </c>
      <c r="O177" s="2">
        <v>8.9409999999999993E-3</v>
      </c>
      <c r="P177" s="4">
        <v>99.986574560721436</v>
      </c>
      <c r="Q177" s="2">
        <v>75.856374704124434</v>
      </c>
      <c r="R177" s="2">
        <v>19.633607026904667</v>
      </c>
      <c r="S177" s="2">
        <v>4.510018268970903</v>
      </c>
      <c r="T177" s="1" t="s">
        <v>38</v>
      </c>
    </row>
    <row r="178" spans="1:20" x14ac:dyDescent="0.2">
      <c r="A178" s="1" t="s">
        <v>34</v>
      </c>
      <c r="B178" s="1" t="s">
        <v>22</v>
      </c>
      <c r="C178" s="2">
        <v>1287.9100000000001</v>
      </c>
      <c r="D178" s="2">
        <v>117.27315900000001</v>
      </c>
      <c r="E178" s="2">
        <v>116.14105000000001</v>
      </c>
      <c r="F178" s="2">
        <v>16.146880411927881</v>
      </c>
      <c r="G178" s="2">
        <v>44.440899999999999</v>
      </c>
      <c r="H178" s="2">
        <v>1.25343E-2</v>
      </c>
      <c r="I178" s="2">
        <v>0.52814300000000003</v>
      </c>
      <c r="J178" s="1" t="s">
        <v>38</v>
      </c>
      <c r="K178" s="2">
        <v>8.9275848436873755</v>
      </c>
      <c r="L178" s="2">
        <v>0.196797</v>
      </c>
      <c r="M178" s="2">
        <v>44.359200000000001</v>
      </c>
      <c r="N178" s="2">
        <v>1.5125299999999999</v>
      </c>
      <c r="O178" s="2">
        <v>8.8555100000000005E-3</v>
      </c>
      <c r="P178" s="4">
        <v>99.986544653687375</v>
      </c>
      <c r="Q178" s="2">
        <v>75.691933423264786</v>
      </c>
      <c r="R178" s="2">
        <v>19.861042070301224</v>
      </c>
      <c r="S178" s="2">
        <v>4.4470245064339906</v>
      </c>
      <c r="T178" s="1" t="s">
        <v>38</v>
      </c>
    </row>
    <row r="179" spans="1:20" x14ac:dyDescent="0.2">
      <c r="A179" s="1" t="s">
        <v>34</v>
      </c>
      <c r="B179" s="1" t="s">
        <v>22</v>
      </c>
      <c r="C179" s="2">
        <v>1288.67</v>
      </c>
      <c r="D179" s="2">
        <v>117.72467399999999</v>
      </c>
      <c r="E179" s="2">
        <v>116.58814700000001</v>
      </c>
      <c r="F179" s="2">
        <v>16.593998852802418</v>
      </c>
      <c r="G179" s="2">
        <v>44.468800000000002</v>
      </c>
      <c r="H179" s="2">
        <v>1.2241E-2</v>
      </c>
      <c r="I179" s="2">
        <v>0.52722899999999995</v>
      </c>
      <c r="J179" s="1" t="s">
        <v>38</v>
      </c>
      <c r="K179" s="2">
        <v>8.9298625330661316</v>
      </c>
      <c r="L179" s="2">
        <v>0.197547</v>
      </c>
      <c r="M179" s="2">
        <v>44.334800000000001</v>
      </c>
      <c r="N179" s="2">
        <v>1.5072399999999999</v>
      </c>
      <c r="O179" s="2">
        <v>8.7704399999999991E-3</v>
      </c>
      <c r="P179" s="4">
        <v>99.986489973066142</v>
      </c>
      <c r="Q179" s="2">
        <v>75.529905282738568</v>
      </c>
      <c r="R179" s="2">
        <v>20.087102851029961</v>
      </c>
      <c r="S179" s="2">
        <v>4.3829918662314791</v>
      </c>
      <c r="T179" s="1" t="s">
        <v>38</v>
      </c>
    </row>
    <row r="180" spans="1:20" x14ac:dyDescent="0.2">
      <c r="A180" s="1" t="s">
        <v>34</v>
      </c>
      <c r="B180" s="1" t="s">
        <v>22</v>
      </c>
      <c r="C180" s="2">
        <v>1289.4100000000001</v>
      </c>
      <c r="D180" s="2">
        <v>118.17401700000001</v>
      </c>
      <c r="E180" s="2">
        <v>117.033115</v>
      </c>
      <c r="F180" s="2">
        <v>17.03898918686729</v>
      </c>
      <c r="G180" s="2">
        <v>44.496400000000001</v>
      </c>
      <c r="H180" s="2">
        <v>1.1961599999999999E-2</v>
      </c>
      <c r="I180" s="2">
        <v>0.52633600000000003</v>
      </c>
      <c r="J180" s="1" t="s">
        <v>38</v>
      </c>
      <c r="K180" s="2">
        <v>8.932012328657315</v>
      </c>
      <c r="L180" s="2">
        <v>0.198293</v>
      </c>
      <c r="M180" s="2">
        <v>44.311100000000003</v>
      </c>
      <c r="N180" s="2">
        <v>1.50176</v>
      </c>
      <c r="O180" s="2">
        <v>8.6858300000000003E-3</v>
      </c>
      <c r="P180" s="4">
        <v>99.986548758657335</v>
      </c>
      <c r="Q180" s="2">
        <v>75.370240294808866</v>
      </c>
      <c r="R180" s="2">
        <v>20.311811746615476</v>
      </c>
      <c r="S180" s="2">
        <v>4.3179479585756564</v>
      </c>
      <c r="T180" s="1" t="s">
        <v>38</v>
      </c>
    </row>
    <row r="181" spans="1:20" x14ac:dyDescent="0.2">
      <c r="A181" s="1" t="s">
        <v>34</v>
      </c>
      <c r="B181" s="1" t="s">
        <v>22</v>
      </c>
      <c r="C181" s="2">
        <v>1290.1300000000001</v>
      </c>
      <c r="D181" s="2">
        <v>118.62122100000001</v>
      </c>
      <c r="E181" s="2">
        <v>117.47598600000001</v>
      </c>
      <c r="F181" s="2">
        <v>17.481882415678442</v>
      </c>
      <c r="G181" s="2">
        <v>44.523600000000002</v>
      </c>
      <c r="H181" s="2">
        <v>1.16953E-2</v>
      </c>
      <c r="I181" s="2">
        <v>0.52546400000000004</v>
      </c>
      <c r="J181" s="1" t="s">
        <v>38</v>
      </c>
      <c r="K181" s="2">
        <v>8.9340369298597189</v>
      </c>
      <c r="L181" s="2">
        <v>0.19903399999999999</v>
      </c>
      <c r="M181" s="2">
        <v>44.2881</v>
      </c>
      <c r="N181" s="2">
        <v>1.4960899999999999</v>
      </c>
      <c r="O181" s="2">
        <v>8.6016900000000004E-3</v>
      </c>
      <c r="P181" s="4">
        <v>99.986621919859715</v>
      </c>
      <c r="Q181" s="2">
        <v>75.212889892237214</v>
      </c>
      <c r="R181" s="2">
        <v>20.53518835755931</v>
      </c>
      <c r="S181" s="2">
        <v>4.2519217502034845</v>
      </c>
      <c r="T181" s="1" t="s">
        <v>38</v>
      </c>
    </row>
    <row r="182" spans="1:20" x14ac:dyDescent="0.2">
      <c r="A182" s="1" t="s">
        <v>34</v>
      </c>
      <c r="B182" s="1" t="s">
        <v>22</v>
      </c>
      <c r="C182" s="2">
        <v>1290.8399999999999</v>
      </c>
      <c r="D182" s="2">
        <v>119.066318</v>
      </c>
      <c r="E182" s="2">
        <v>117.916794</v>
      </c>
      <c r="F182" s="2">
        <v>17.922712540942431</v>
      </c>
      <c r="G182" s="2">
        <v>44.550400000000003</v>
      </c>
      <c r="H182" s="2">
        <v>1.14415E-2</v>
      </c>
      <c r="I182" s="2">
        <v>0.52461000000000002</v>
      </c>
      <c r="J182" s="1" t="s">
        <v>38</v>
      </c>
      <c r="K182" s="2">
        <v>8.9359299358717443</v>
      </c>
      <c r="L182" s="2">
        <v>0.199771</v>
      </c>
      <c r="M182" s="2">
        <v>44.265599999999999</v>
      </c>
      <c r="N182" s="2">
        <v>1.4902500000000001</v>
      </c>
      <c r="O182" s="2">
        <v>8.5180499999999992E-3</v>
      </c>
      <c r="P182" s="4">
        <v>99.986520485871765</v>
      </c>
      <c r="Q182" s="2">
        <v>75.057805591288385</v>
      </c>
      <c r="R182" s="2">
        <v>20.757254475558419</v>
      </c>
      <c r="S182" s="2">
        <v>4.1849399331532027</v>
      </c>
      <c r="T182" s="1" t="s">
        <v>38</v>
      </c>
    </row>
    <row r="183" spans="1:20" x14ac:dyDescent="0.2">
      <c r="A183" s="1" t="s">
        <v>34</v>
      </c>
      <c r="B183" s="1" t="s">
        <v>22</v>
      </c>
      <c r="C183" s="2">
        <v>1291.53</v>
      </c>
      <c r="D183" s="2">
        <v>119.50933999999999</v>
      </c>
      <c r="E183" s="2">
        <v>118.355569</v>
      </c>
      <c r="F183" s="2">
        <v>18.361508564114828</v>
      </c>
      <c r="G183" s="2">
        <v>44.576999999999998</v>
      </c>
      <c r="H183" s="2">
        <v>1.1199600000000001E-2</v>
      </c>
      <c r="I183" s="2">
        <v>0.52377399999999996</v>
      </c>
      <c r="J183" s="1" t="s">
        <v>38</v>
      </c>
      <c r="K183" s="2">
        <v>8.9376922464929844</v>
      </c>
      <c r="L183" s="2">
        <v>0.20050299999999999</v>
      </c>
      <c r="M183" s="2">
        <v>44.2438</v>
      </c>
      <c r="N183" s="2">
        <v>1.4842200000000001</v>
      </c>
      <c r="O183" s="2">
        <v>8.4349200000000003E-3</v>
      </c>
      <c r="P183" s="4">
        <v>99.986623766492968</v>
      </c>
      <c r="Q183" s="2">
        <v>74.90494067841405</v>
      </c>
      <c r="R183" s="2">
        <v>20.978029525404331</v>
      </c>
      <c r="S183" s="2">
        <v>4.1170297961816216</v>
      </c>
      <c r="T183" s="1" t="s">
        <v>38</v>
      </c>
    </row>
    <row r="184" spans="1:20" x14ac:dyDescent="0.2">
      <c r="A184" s="1" t="s">
        <v>34</v>
      </c>
      <c r="B184" s="1" t="s">
        <v>22</v>
      </c>
      <c r="C184" s="2">
        <v>1292.2</v>
      </c>
      <c r="D184" s="2">
        <v>119.95032</v>
      </c>
      <c r="E184" s="2">
        <v>118.792344</v>
      </c>
      <c r="F184" s="2">
        <v>18.798307487052778</v>
      </c>
      <c r="G184" s="2">
        <v>44.603200000000001</v>
      </c>
      <c r="H184" s="2">
        <v>1.0969E-2</v>
      </c>
      <c r="I184" s="2">
        <v>0.52295400000000003</v>
      </c>
      <c r="J184" s="1" t="s">
        <v>38</v>
      </c>
      <c r="K184" s="2">
        <v>8.9393565611222439</v>
      </c>
      <c r="L184" s="2">
        <v>0.20122999999999999</v>
      </c>
      <c r="M184" s="2">
        <v>44.222499999999997</v>
      </c>
      <c r="N184" s="2">
        <v>1.4780199999999999</v>
      </c>
      <c r="O184" s="2">
        <v>8.3523099999999999E-3</v>
      </c>
      <c r="P184" s="4">
        <v>99.986581871122254</v>
      </c>
      <c r="Q184" s="2">
        <v>74.754247001353491</v>
      </c>
      <c r="R184" s="2">
        <v>21.197532551445125</v>
      </c>
      <c r="S184" s="2">
        <v>4.0482204472013752</v>
      </c>
      <c r="T184" s="1" t="s">
        <v>38</v>
      </c>
    </row>
    <row r="185" spans="1:20" x14ac:dyDescent="0.2">
      <c r="A185" s="1" t="s">
        <v>34</v>
      </c>
      <c r="B185" s="1" t="s">
        <v>22</v>
      </c>
      <c r="C185" s="2">
        <v>1292.8599999999999</v>
      </c>
      <c r="D185" s="2">
        <v>120.38929</v>
      </c>
      <c r="E185" s="2">
        <v>119.22715100000001</v>
      </c>
      <c r="F185" s="2">
        <v>19.233135311061258</v>
      </c>
      <c r="G185" s="2">
        <v>44.629100000000001</v>
      </c>
      <c r="H185" s="2">
        <v>1.07489E-2</v>
      </c>
      <c r="I185" s="2">
        <v>0.52214799999999995</v>
      </c>
      <c r="J185" s="1" t="s">
        <v>38</v>
      </c>
      <c r="K185" s="2">
        <v>8.9408928797595202</v>
      </c>
      <c r="L185" s="2">
        <v>0.20195299999999999</v>
      </c>
      <c r="M185" s="2">
        <v>44.201799999999999</v>
      </c>
      <c r="N185" s="2">
        <v>1.47166</v>
      </c>
      <c r="O185" s="2">
        <v>8.2702399999999999E-3</v>
      </c>
      <c r="P185" s="4">
        <v>99.986573019759518</v>
      </c>
      <c r="Q185" s="2">
        <v>74.605681049948089</v>
      </c>
      <c r="R185" s="2">
        <v>21.415782215579405</v>
      </c>
      <c r="S185" s="2">
        <v>3.9785367344725033</v>
      </c>
      <c r="T185" s="1" t="s">
        <v>38</v>
      </c>
    </row>
    <row r="186" spans="1:20" x14ac:dyDescent="0.2">
      <c r="A186" s="1" t="s">
        <v>34</v>
      </c>
      <c r="B186" s="1" t="s">
        <v>22</v>
      </c>
      <c r="C186" s="2">
        <v>1293.51</v>
      </c>
      <c r="D186" s="2">
        <v>120.826283</v>
      </c>
      <c r="E186" s="2">
        <v>119.660023</v>
      </c>
      <c r="F186" s="2">
        <v>19.666030038047609</v>
      </c>
      <c r="G186" s="2">
        <v>44.654699999999998</v>
      </c>
      <c r="H186" s="2">
        <v>1.0539E-2</v>
      </c>
      <c r="I186" s="2">
        <v>0.52135799999999999</v>
      </c>
      <c r="J186" s="1" t="s">
        <v>38</v>
      </c>
      <c r="K186" s="2">
        <v>8.9423348016032076</v>
      </c>
      <c r="L186" s="2">
        <v>0.20267199999999999</v>
      </c>
      <c r="M186" s="2">
        <v>44.181699999999999</v>
      </c>
      <c r="N186" s="2">
        <v>1.46513</v>
      </c>
      <c r="O186" s="2">
        <v>8.1887100000000001E-3</v>
      </c>
      <c r="P186" s="4">
        <v>99.986622511603201</v>
      </c>
      <c r="Q186" s="2">
        <v>74.459195328257664</v>
      </c>
      <c r="R186" s="2">
        <v>21.632796931412951</v>
      </c>
      <c r="S186" s="2">
        <v>3.9080077403293854</v>
      </c>
      <c r="T186" s="1" t="s">
        <v>38</v>
      </c>
    </row>
    <row r="187" spans="1:20" x14ac:dyDescent="0.2">
      <c r="A187" s="1" t="s">
        <v>34</v>
      </c>
      <c r="B187" s="1" t="s">
        <v>22</v>
      </c>
      <c r="C187" s="2">
        <v>1294.1400000000001</v>
      </c>
      <c r="D187" s="2">
        <v>121.26133</v>
      </c>
      <c r="E187" s="2">
        <v>120.09099000000001</v>
      </c>
      <c r="F187" s="2">
        <v>20.097017669316834</v>
      </c>
      <c r="G187" s="2">
        <v>44.68</v>
      </c>
      <c r="H187" s="2">
        <v>1.0338699999999999E-2</v>
      </c>
      <c r="I187" s="2">
        <v>0.52058000000000004</v>
      </c>
      <c r="J187" s="1" t="s">
        <v>38</v>
      </c>
      <c r="K187" s="2">
        <v>8.9436632264529052</v>
      </c>
      <c r="L187" s="2">
        <v>0.20338600000000001</v>
      </c>
      <c r="M187" s="2">
        <v>44.162100000000002</v>
      </c>
      <c r="N187" s="2">
        <v>1.45845</v>
      </c>
      <c r="O187" s="2">
        <v>8.1077300000000005E-3</v>
      </c>
      <c r="P187" s="4">
        <v>99.986625656452915</v>
      </c>
      <c r="Q187" s="2">
        <v>74.31474834206962</v>
      </c>
      <c r="R187" s="2">
        <v>21.848593304127149</v>
      </c>
      <c r="S187" s="2">
        <v>3.8366583538032288</v>
      </c>
      <c r="T187" s="1" t="s">
        <v>38</v>
      </c>
    </row>
    <row r="188" spans="1:20" x14ac:dyDescent="0.2">
      <c r="A188" s="1" t="s">
        <v>34</v>
      </c>
      <c r="B188" s="1" t="s">
        <v>22</v>
      </c>
      <c r="C188" s="2">
        <v>1294.75</v>
      </c>
      <c r="D188" s="2">
        <v>121.694463</v>
      </c>
      <c r="E188" s="2">
        <v>120.52008499999999</v>
      </c>
      <c r="F188" s="2">
        <v>20.526134206675849</v>
      </c>
      <c r="G188" s="2">
        <v>44.704999999999998</v>
      </c>
      <c r="H188" s="2">
        <v>1.0147400000000001E-2</v>
      </c>
      <c r="I188" s="2">
        <v>0.51981500000000003</v>
      </c>
      <c r="J188" s="1" t="s">
        <v>38</v>
      </c>
      <c r="K188" s="2">
        <v>8.9448990541082161</v>
      </c>
      <c r="L188" s="2">
        <v>0.204096</v>
      </c>
      <c r="M188" s="2">
        <v>44.143099999999997</v>
      </c>
      <c r="N188" s="2">
        <v>1.4516100000000001</v>
      </c>
      <c r="O188" s="2">
        <v>8.0273099999999993E-3</v>
      </c>
      <c r="P188" s="4">
        <v>99.986694764108222</v>
      </c>
      <c r="Q188" s="2">
        <v>74.172295845957962</v>
      </c>
      <c r="R188" s="2">
        <v>22.06318971646925</v>
      </c>
      <c r="S188" s="2">
        <v>3.7645144375727915</v>
      </c>
      <c r="T188" s="1" t="s">
        <v>38</v>
      </c>
    </row>
    <row r="189" spans="1:20" x14ac:dyDescent="0.2">
      <c r="A189" s="1" t="s">
        <v>34</v>
      </c>
      <c r="B189" s="1" t="s">
        <v>22</v>
      </c>
      <c r="C189" s="2">
        <v>1295.3599999999999</v>
      </c>
      <c r="D189" s="2">
        <v>122.125714</v>
      </c>
      <c r="E189" s="2">
        <v>120.947339</v>
      </c>
      <c r="F189" s="2">
        <v>20.953410651680596</v>
      </c>
      <c r="G189" s="2">
        <v>44.729700000000001</v>
      </c>
      <c r="H189" s="2">
        <v>9.9647299999999998E-3</v>
      </c>
      <c r="I189" s="2">
        <v>0.51906200000000002</v>
      </c>
      <c r="J189" s="1" t="s">
        <v>38</v>
      </c>
      <c r="K189" s="2">
        <v>8.9460440841683369</v>
      </c>
      <c r="L189" s="2">
        <v>0.20480100000000001</v>
      </c>
      <c r="M189" s="2">
        <v>44.124499999999998</v>
      </c>
      <c r="N189" s="2">
        <v>1.44462</v>
      </c>
      <c r="O189" s="2">
        <v>7.9474400000000001E-3</v>
      </c>
      <c r="P189" s="4">
        <v>99.986639254168324</v>
      </c>
      <c r="Q189" s="2">
        <v>74.0317943329717</v>
      </c>
      <c r="R189" s="2">
        <v>22.276601535841966</v>
      </c>
      <c r="S189" s="2">
        <v>3.6916041311863497</v>
      </c>
      <c r="T189" s="1" t="s">
        <v>38</v>
      </c>
    </row>
    <row r="190" spans="1:20" x14ac:dyDescent="0.2">
      <c r="A190" s="1" t="s">
        <v>34</v>
      </c>
      <c r="B190" s="1" t="s">
        <v>22</v>
      </c>
      <c r="C190" s="2">
        <v>1295.95</v>
      </c>
      <c r="D190" s="2">
        <v>122.555115</v>
      </c>
      <c r="E190" s="2">
        <v>121.372783</v>
      </c>
      <c r="F190" s="2">
        <v>21.378875005736543</v>
      </c>
      <c r="G190" s="2">
        <v>44.754100000000001</v>
      </c>
      <c r="H190" s="2">
        <v>9.7901499999999992E-3</v>
      </c>
      <c r="I190" s="2">
        <v>0.51832100000000003</v>
      </c>
      <c r="J190" s="1" t="s">
        <v>38</v>
      </c>
      <c r="K190" s="2">
        <v>8.9470883166332662</v>
      </c>
      <c r="L190" s="2">
        <v>0.20550299999999999</v>
      </c>
      <c r="M190" s="2">
        <v>44.106499999999997</v>
      </c>
      <c r="N190" s="2">
        <v>1.4374800000000001</v>
      </c>
      <c r="O190" s="2">
        <v>7.8681399999999992E-3</v>
      </c>
      <c r="P190" s="4">
        <v>99.986650606633248</v>
      </c>
      <c r="Q190" s="2">
        <v>73.893204706363207</v>
      </c>
      <c r="R190" s="2">
        <v>22.488844966173346</v>
      </c>
      <c r="S190" s="2">
        <v>3.6179503274634475</v>
      </c>
      <c r="T190" s="1" t="s">
        <v>38</v>
      </c>
    </row>
    <row r="191" spans="1:20" x14ac:dyDescent="0.2">
      <c r="A191" s="1" t="s">
        <v>34</v>
      </c>
      <c r="B191" s="1" t="s">
        <v>22</v>
      </c>
      <c r="C191" s="2">
        <v>1296.52</v>
      </c>
      <c r="D191" s="2">
        <v>122.982696</v>
      </c>
      <c r="E191" s="2">
        <v>121.796447</v>
      </c>
      <c r="F191" s="2">
        <v>21.802560270499981</v>
      </c>
      <c r="G191" s="2">
        <v>44.778199999999998</v>
      </c>
      <c r="H191" s="2">
        <v>9.6232499999999999E-3</v>
      </c>
      <c r="I191" s="2">
        <v>0.51758999999999999</v>
      </c>
      <c r="J191" s="1" t="s">
        <v>38</v>
      </c>
      <c r="K191" s="2">
        <v>8.9480444509018042</v>
      </c>
      <c r="L191" s="2">
        <v>0.20619999999999999</v>
      </c>
      <c r="M191" s="2">
        <v>44.088999999999999</v>
      </c>
      <c r="N191" s="2">
        <v>1.43021</v>
      </c>
      <c r="O191" s="2">
        <v>7.7894000000000001E-3</v>
      </c>
      <c r="P191" s="4">
        <v>99.986657100901795</v>
      </c>
      <c r="Q191" s="2">
        <v>73.756484866918981</v>
      </c>
      <c r="R191" s="2">
        <v>22.699934752612283</v>
      </c>
      <c r="S191" s="2">
        <v>3.5435803804687338</v>
      </c>
      <c r="T191" s="1" t="s">
        <v>38</v>
      </c>
    </row>
    <row r="192" spans="1:20" x14ac:dyDescent="0.2">
      <c r="A192" s="1" t="s">
        <v>34</v>
      </c>
      <c r="B192" s="1" t="s">
        <v>22</v>
      </c>
      <c r="C192" s="2">
        <v>1297.0899999999999</v>
      </c>
      <c r="D192" s="2">
        <v>123.40849</v>
      </c>
      <c r="E192" s="2">
        <v>122.218363</v>
      </c>
      <c r="F192" s="2">
        <v>22.224497447526907</v>
      </c>
      <c r="G192" s="2">
        <v>44.802100000000003</v>
      </c>
      <c r="H192" s="2">
        <v>9.4636100000000008E-3</v>
      </c>
      <c r="I192" s="2">
        <v>0.51687099999999997</v>
      </c>
      <c r="J192" s="1" t="s">
        <v>38</v>
      </c>
      <c r="K192" s="2">
        <v>8.9489224869739488</v>
      </c>
      <c r="L192" s="2">
        <v>0.20689199999999999</v>
      </c>
      <c r="M192" s="2">
        <v>44.071899999999999</v>
      </c>
      <c r="N192" s="2">
        <v>1.4228000000000001</v>
      </c>
      <c r="O192" s="2">
        <v>7.7112300000000003E-3</v>
      </c>
      <c r="P192" s="4">
        <v>99.986660326973947</v>
      </c>
      <c r="Q192" s="2">
        <v>73.62159645355419</v>
      </c>
      <c r="R192" s="2">
        <v>22.909886299164388</v>
      </c>
      <c r="S192" s="2">
        <v>3.4685172472814085</v>
      </c>
      <c r="T192" s="1" t="s">
        <v>38</v>
      </c>
    </row>
    <row r="193" spans="1:20" x14ac:dyDescent="0.2">
      <c r="A193" s="1" t="s">
        <v>34</v>
      </c>
      <c r="B193" s="1" t="s">
        <v>22</v>
      </c>
      <c r="C193" s="2">
        <v>1297.6400000000001</v>
      </c>
      <c r="D193" s="2">
        <v>123.832526</v>
      </c>
      <c r="E193" s="2">
        <v>122.638561</v>
      </c>
      <c r="F193" s="2">
        <v>22.64471653832306</v>
      </c>
      <c r="G193" s="2">
        <v>44.825699999999998</v>
      </c>
      <c r="H193" s="2">
        <v>9.3108400000000008E-3</v>
      </c>
      <c r="I193" s="2">
        <v>0.51616200000000001</v>
      </c>
      <c r="J193" s="1" t="s">
        <v>38</v>
      </c>
      <c r="K193" s="2">
        <v>8.9497133246492986</v>
      </c>
      <c r="L193" s="2">
        <v>0.20758099999999999</v>
      </c>
      <c r="M193" s="2">
        <v>44.055399999999999</v>
      </c>
      <c r="N193" s="2">
        <v>1.4152499999999999</v>
      </c>
      <c r="O193" s="2">
        <v>7.6336199999999998E-3</v>
      </c>
      <c r="P193" s="4">
        <v>99.986750784649288</v>
      </c>
      <c r="Q193" s="2">
        <v>73.488499265740728</v>
      </c>
      <c r="R193" s="2">
        <v>23.118713860316738</v>
      </c>
      <c r="S193" s="2">
        <v>3.3927868739425278</v>
      </c>
      <c r="T193" s="1" t="s">
        <v>38</v>
      </c>
    </row>
    <row r="194" spans="1:20" x14ac:dyDescent="0.2">
      <c r="A194" s="1" t="s">
        <v>34</v>
      </c>
      <c r="B194" s="1" t="s">
        <v>22</v>
      </c>
      <c r="C194" s="2">
        <v>1298.18</v>
      </c>
      <c r="D194" s="2">
        <v>124.254835</v>
      </c>
      <c r="E194" s="2">
        <v>123.05707</v>
      </c>
      <c r="F194" s="2">
        <v>23.063246544344075</v>
      </c>
      <c r="G194" s="2">
        <v>44.848999999999997</v>
      </c>
      <c r="H194" s="2">
        <v>9.1645700000000004E-3</v>
      </c>
      <c r="I194" s="2">
        <v>0.515463</v>
      </c>
      <c r="J194" s="1" t="s">
        <v>38</v>
      </c>
      <c r="K194" s="2">
        <v>8.9504287635270536</v>
      </c>
      <c r="L194" s="2">
        <v>0.20826500000000001</v>
      </c>
      <c r="M194" s="2">
        <v>44.039299999999997</v>
      </c>
      <c r="N194" s="2">
        <v>1.4075800000000001</v>
      </c>
      <c r="O194" s="2">
        <v>7.5565700000000003E-3</v>
      </c>
      <c r="P194" s="4">
        <v>99.98675790352705</v>
      </c>
      <c r="Q194" s="2">
        <v>73.357156967901147</v>
      </c>
      <c r="R194" s="2">
        <v>23.326431386672866</v>
      </c>
      <c r="S194" s="2">
        <v>3.3164116454259793</v>
      </c>
      <c r="T194" s="1" t="s">
        <v>38</v>
      </c>
    </row>
    <row r="195" spans="1:20" x14ac:dyDescent="0.2">
      <c r="A195" s="1" t="s">
        <v>34</v>
      </c>
      <c r="B195" s="1" t="s">
        <v>22</v>
      </c>
      <c r="C195" s="2">
        <v>1298.71</v>
      </c>
      <c r="D195" s="2">
        <v>124.675448</v>
      </c>
      <c r="E195" s="2">
        <v>123.473921</v>
      </c>
      <c r="F195" s="2">
        <v>23.480118467145861</v>
      </c>
      <c r="G195" s="2">
        <v>44.872100000000003</v>
      </c>
      <c r="H195" s="2">
        <v>9.0244399999999999E-3</v>
      </c>
      <c r="I195" s="2">
        <v>0.51477300000000004</v>
      </c>
      <c r="J195" s="1" t="s">
        <v>38</v>
      </c>
      <c r="K195" s="2">
        <v>8.9510579038076159</v>
      </c>
      <c r="L195" s="2">
        <v>0.20894599999999999</v>
      </c>
      <c r="M195" s="2">
        <v>44.023600000000002</v>
      </c>
      <c r="N195" s="2">
        <v>1.39978</v>
      </c>
      <c r="O195" s="2">
        <v>7.4800800000000001E-3</v>
      </c>
      <c r="P195" s="4">
        <v>99.986761423807607</v>
      </c>
      <c r="Q195" s="2">
        <v>73.227531180450654</v>
      </c>
      <c r="R195" s="2">
        <v>23.53305278124277</v>
      </c>
      <c r="S195" s="2">
        <v>3.2394160383065831</v>
      </c>
      <c r="T195" s="1" t="s">
        <v>38</v>
      </c>
    </row>
    <row r="196" spans="1:20" x14ac:dyDescent="0.2">
      <c r="A196" s="1" t="s">
        <v>34</v>
      </c>
      <c r="B196" s="1" t="s">
        <v>22</v>
      </c>
      <c r="C196" s="2">
        <v>1299.22</v>
      </c>
      <c r="D196" s="2">
        <v>125.094393</v>
      </c>
      <c r="E196" s="2">
        <v>123.88914200000001</v>
      </c>
      <c r="F196" s="2">
        <v>23.895360308133863</v>
      </c>
      <c r="G196" s="2">
        <v>44.8949</v>
      </c>
      <c r="H196" s="2">
        <v>8.8901299999999996E-3</v>
      </c>
      <c r="I196" s="2">
        <v>0.51409400000000005</v>
      </c>
      <c r="J196" s="1" t="s">
        <v>38</v>
      </c>
      <c r="K196" s="2">
        <v>8.9516225450901796</v>
      </c>
      <c r="L196" s="2">
        <v>0.209622</v>
      </c>
      <c r="M196" s="2">
        <v>44.008400000000002</v>
      </c>
      <c r="N196" s="2">
        <v>1.3918600000000001</v>
      </c>
      <c r="O196" s="2">
        <v>7.40415E-3</v>
      </c>
      <c r="P196" s="4">
        <v>99.986792825090177</v>
      </c>
      <c r="Q196" s="2">
        <v>73.099586887122044</v>
      </c>
      <c r="R196" s="2">
        <v>23.738590424655616</v>
      </c>
      <c r="S196" s="2">
        <v>3.1618226882223466</v>
      </c>
      <c r="T196" s="1" t="s">
        <v>38</v>
      </c>
    </row>
    <row r="197" spans="1:20" x14ac:dyDescent="0.2">
      <c r="A197" s="1" t="s">
        <v>34</v>
      </c>
      <c r="B197" s="1" t="s">
        <v>22</v>
      </c>
      <c r="C197" s="2">
        <v>1299.73</v>
      </c>
      <c r="D197" s="2">
        <v>125.5117</v>
      </c>
      <c r="E197" s="2">
        <v>124.302762</v>
      </c>
      <c r="F197" s="2">
        <v>24.309001068763646</v>
      </c>
      <c r="G197" s="2">
        <v>44.917499999999997</v>
      </c>
      <c r="H197" s="2">
        <v>8.7613199999999995E-3</v>
      </c>
      <c r="I197" s="2">
        <v>0.51342299999999996</v>
      </c>
      <c r="J197" s="1" t="s">
        <v>38</v>
      </c>
      <c r="K197" s="2">
        <v>8.9521135871743489</v>
      </c>
      <c r="L197" s="2">
        <v>0.21029400000000001</v>
      </c>
      <c r="M197" s="2">
        <v>43.993600000000001</v>
      </c>
      <c r="N197" s="2">
        <v>1.3838200000000001</v>
      </c>
      <c r="O197" s="2">
        <v>7.3287700000000001E-3</v>
      </c>
      <c r="P197" s="4">
        <v>99.986840677174342</v>
      </c>
      <c r="Q197" s="2">
        <v>72.973288397244147</v>
      </c>
      <c r="R197" s="2">
        <v>23.943056068215121</v>
      </c>
      <c r="S197" s="2">
        <v>3.0836555345407368</v>
      </c>
      <c r="T197" s="1" t="s">
        <v>38</v>
      </c>
    </row>
    <row r="198" spans="1:20" x14ac:dyDescent="0.2">
      <c r="A198" s="1" t="s">
        <v>34</v>
      </c>
      <c r="B198" s="1" t="s">
        <v>22</v>
      </c>
      <c r="C198" s="2">
        <v>1300.22</v>
      </c>
      <c r="D198" s="2">
        <v>125.92739899999999</v>
      </c>
      <c r="E198" s="2">
        <v>124.714811</v>
      </c>
      <c r="F198" s="2">
        <v>24.721070750540971</v>
      </c>
      <c r="G198" s="2">
        <v>44.939799999999998</v>
      </c>
      <c r="H198" s="2">
        <v>8.6377099999999998E-3</v>
      </c>
      <c r="I198" s="2">
        <v>0.51276200000000005</v>
      </c>
      <c r="J198" s="1" t="s">
        <v>38</v>
      </c>
      <c r="K198" s="2">
        <v>8.9525410300601198</v>
      </c>
      <c r="L198" s="2">
        <v>0.21096200000000001</v>
      </c>
      <c r="M198" s="2">
        <v>43.979199999999999</v>
      </c>
      <c r="N198" s="2">
        <v>1.3756699999999999</v>
      </c>
      <c r="O198" s="2">
        <v>7.2539400000000004E-3</v>
      </c>
      <c r="P198" s="4">
        <v>99.986826680060119</v>
      </c>
      <c r="Q198" s="2">
        <v>72.848600957267223</v>
      </c>
      <c r="R198" s="2">
        <v>24.146464047481899</v>
      </c>
      <c r="S198" s="2">
        <v>3.0049349952508848</v>
      </c>
      <c r="T198" s="1" t="s">
        <v>38</v>
      </c>
    </row>
    <row r="199" spans="1:20" x14ac:dyDescent="0.2">
      <c r="A199" s="1" t="s">
        <v>34</v>
      </c>
      <c r="B199" s="1" t="s">
        <v>22</v>
      </c>
      <c r="C199" s="2">
        <v>1300.71</v>
      </c>
      <c r="D199" s="2">
        <v>126.34151799999999</v>
      </c>
      <c r="E199" s="2">
        <v>125.125315</v>
      </c>
      <c r="F199" s="2">
        <v>25.131595354770862</v>
      </c>
      <c r="G199" s="2">
        <v>44.9619</v>
      </c>
      <c r="H199" s="2">
        <v>8.5190300000000004E-3</v>
      </c>
      <c r="I199" s="2">
        <v>0.51210999999999995</v>
      </c>
      <c r="J199" s="1" t="s">
        <v>38</v>
      </c>
      <c r="K199" s="2">
        <v>8.9528957735470946</v>
      </c>
      <c r="L199" s="2">
        <v>0.21162600000000001</v>
      </c>
      <c r="M199" s="2">
        <v>43.965200000000003</v>
      </c>
      <c r="N199" s="2">
        <v>1.36741</v>
      </c>
      <c r="O199" s="2">
        <v>7.17966E-3</v>
      </c>
      <c r="P199" s="4">
        <v>99.986840463547111</v>
      </c>
      <c r="Q199" s="2">
        <v>72.725492039720336</v>
      </c>
      <c r="R199" s="2">
        <v>24.34882421674623</v>
      </c>
      <c r="S199" s="2">
        <v>2.9256837435334329</v>
      </c>
      <c r="T199" s="1" t="s">
        <v>38</v>
      </c>
    </row>
    <row r="200" spans="1:20" x14ac:dyDescent="0.2">
      <c r="A200" s="1" t="s">
        <v>34</v>
      </c>
      <c r="B200" s="1" t="s">
        <v>22</v>
      </c>
      <c r="C200" s="2">
        <v>1301.18</v>
      </c>
      <c r="D200" s="2">
        <v>126.754086</v>
      </c>
      <c r="E200" s="2">
        <v>125.53430299999999</v>
      </c>
      <c r="F200" s="2">
        <v>25.540603882908886</v>
      </c>
      <c r="G200" s="2">
        <v>44.983699999999999</v>
      </c>
      <c r="H200" s="2">
        <v>8.4049999999999993E-3</v>
      </c>
      <c r="I200" s="2">
        <v>0.51146800000000003</v>
      </c>
      <c r="J200" s="1" t="s">
        <v>38</v>
      </c>
      <c r="K200" s="2">
        <v>8.9531978176352709</v>
      </c>
      <c r="L200" s="2">
        <v>0.212286</v>
      </c>
      <c r="M200" s="2">
        <v>43.951599999999999</v>
      </c>
      <c r="N200" s="2">
        <v>1.3590500000000001</v>
      </c>
      <c r="O200" s="2">
        <v>7.1059299999999999E-3</v>
      </c>
      <c r="P200" s="4">
        <v>99.98681274763527</v>
      </c>
      <c r="Q200" s="2">
        <v>72.603927230949779</v>
      </c>
      <c r="R200" s="2">
        <v>24.550149451978875</v>
      </c>
      <c r="S200" s="2">
        <v>2.8459233170713509</v>
      </c>
      <c r="T200" s="1" t="s">
        <v>38</v>
      </c>
    </row>
    <row r="201" spans="1:20" x14ac:dyDescent="0.2">
      <c r="A201" s="1" t="s">
        <v>34</v>
      </c>
      <c r="B201" s="1" t="s">
        <v>22</v>
      </c>
      <c r="C201" s="2">
        <v>1301.6400000000001</v>
      </c>
      <c r="D201" s="2">
        <v>127.16512899999999</v>
      </c>
      <c r="E201" s="2">
        <v>125.94180299999999</v>
      </c>
      <c r="F201" s="2">
        <v>25.94812433636044</v>
      </c>
      <c r="G201" s="2">
        <v>45.005400000000002</v>
      </c>
      <c r="H201" s="2">
        <v>8.2953799999999998E-3</v>
      </c>
      <c r="I201" s="2">
        <v>0.51083400000000001</v>
      </c>
      <c r="J201" s="1" t="s">
        <v>38</v>
      </c>
      <c r="K201" s="2">
        <v>8.9534280621242495</v>
      </c>
      <c r="L201" s="2">
        <v>0.21294199999999999</v>
      </c>
      <c r="M201" s="2">
        <v>43.938400000000001</v>
      </c>
      <c r="N201" s="2">
        <v>1.3505799999999999</v>
      </c>
      <c r="O201" s="2">
        <v>7.0327300000000001E-3</v>
      </c>
      <c r="P201" s="4">
        <v>99.986912172124249</v>
      </c>
      <c r="Q201" s="2">
        <v>72.4838757469591</v>
      </c>
      <c r="R201" s="2">
        <v>24.750449221375685</v>
      </c>
      <c r="S201" s="2">
        <v>2.765675031665221</v>
      </c>
      <c r="T201" s="1" t="s">
        <v>38</v>
      </c>
    </row>
    <row r="202" spans="1:20" x14ac:dyDescent="0.2">
      <c r="A202" s="1" t="s">
        <v>34</v>
      </c>
      <c r="B202" s="1" t="s">
        <v>22</v>
      </c>
      <c r="C202" s="2">
        <v>1302.0899999999999</v>
      </c>
      <c r="D202" s="2">
        <v>127.574676</v>
      </c>
      <c r="E202" s="2">
        <v>126.347841</v>
      </c>
      <c r="F202" s="2">
        <v>26.354181716380353</v>
      </c>
      <c r="G202" s="2">
        <v>45.026800000000001</v>
      </c>
      <c r="H202" s="2">
        <v>8.1899299999999998E-3</v>
      </c>
      <c r="I202" s="2">
        <v>0.51020799999999999</v>
      </c>
      <c r="J202" s="1" t="s">
        <v>38</v>
      </c>
      <c r="K202" s="2">
        <v>8.9536065070140278</v>
      </c>
      <c r="L202" s="2">
        <v>0.21359400000000001</v>
      </c>
      <c r="M202" s="2">
        <v>43.925600000000003</v>
      </c>
      <c r="N202" s="2">
        <v>1.3420099999999999</v>
      </c>
      <c r="O202" s="2">
        <v>6.9600599999999997E-3</v>
      </c>
      <c r="P202" s="4">
        <v>99.986968497014033</v>
      </c>
      <c r="Q202" s="2">
        <v>72.365305968032374</v>
      </c>
      <c r="R202" s="2">
        <v>24.949735587090366</v>
      </c>
      <c r="S202" s="2">
        <v>2.6849584448772532</v>
      </c>
      <c r="T202" s="1" t="s">
        <v>38</v>
      </c>
    </row>
    <row r="203" spans="1:20" x14ac:dyDescent="0.2">
      <c r="A203" s="1" t="s">
        <v>34</v>
      </c>
      <c r="B203" s="1" t="s">
        <v>22</v>
      </c>
      <c r="C203" s="2">
        <v>1302.54</v>
      </c>
      <c r="D203" s="2">
        <v>127.982755</v>
      </c>
      <c r="E203" s="2">
        <v>126.752444</v>
      </c>
      <c r="F203" s="2">
        <v>26.758805024424166</v>
      </c>
      <c r="G203" s="2">
        <v>45.047899999999998</v>
      </c>
      <c r="H203" s="2">
        <v>8.0884300000000006E-3</v>
      </c>
      <c r="I203" s="2">
        <v>0.50959200000000004</v>
      </c>
      <c r="J203" s="1" t="s">
        <v>38</v>
      </c>
      <c r="K203" s="2">
        <v>8.9537240521042083</v>
      </c>
      <c r="L203" s="2">
        <v>0.21424199999999999</v>
      </c>
      <c r="M203" s="2">
        <v>43.9131</v>
      </c>
      <c r="N203" s="2">
        <v>1.33335</v>
      </c>
      <c r="O203" s="2">
        <v>6.8879299999999996E-3</v>
      </c>
      <c r="P203" s="4">
        <v>99.986884412104203</v>
      </c>
      <c r="Q203" s="2">
        <v>72.248186963938849</v>
      </c>
      <c r="R203" s="2">
        <v>25.148018646078484</v>
      </c>
      <c r="S203" s="2">
        <v>2.603794389982685</v>
      </c>
      <c r="T203" s="1" t="s">
        <v>38</v>
      </c>
    </row>
    <row r="204" spans="1:20" x14ac:dyDescent="0.2">
      <c r="A204" s="1" t="s">
        <v>34</v>
      </c>
      <c r="B204" s="1" t="s">
        <v>22</v>
      </c>
      <c r="C204" s="2">
        <v>1302.97</v>
      </c>
      <c r="D204" s="2">
        <v>128.38939099999999</v>
      </c>
      <c r="E204" s="2">
        <v>127.155638</v>
      </c>
      <c r="F204" s="2">
        <v>27.162020261796954</v>
      </c>
      <c r="G204" s="2">
        <v>45.068899999999999</v>
      </c>
      <c r="H204" s="2">
        <v>7.99068E-3</v>
      </c>
      <c r="I204" s="2">
        <v>0.50898399999999999</v>
      </c>
      <c r="J204" s="1" t="s">
        <v>38</v>
      </c>
      <c r="K204" s="2">
        <v>8.9537815971943893</v>
      </c>
      <c r="L204" s="2">
        <v>0.21488699999999999</v>
      </c>
      <c r="M204" s="2">
        <v>43.901000000000003</v>
      </c>
      <c r="N204" s="2">
        <v>1.3245899999999999</v>
      </c>
      <c r="O204" s="2">
        <v>6.8163099999999999E-3</v>
      </c>
      <c r="P204" s="4">
        <v>99.986949587194388</v>
      </c>
      <c r="Q204" s="2">
        <v>72.132489319899435</v>
      </c>
      <c r="R204" s="2">
        <v>25.345308715292671</v>
      </c>
      <c r="S204" s="2">
        <v>2.5222019648078833</v>
      </c>
      <c r="T204" s="1" t="s">
        <v>38</v>
      </c>
    </row>
    <row r="205" spans="1:20" x14ac:dyDescent="0.2">
      <c r="A205" s="1" t="s">
        <v>34</v>
      </c>
      <c r="B205" s="1" t="s">
        <v>22</v>
      </c>
      <c r="C205" s="2">
        <v>1303.3900000000001</v>
      </c>
      <c r="D205" s="2">
        <v>128.794611</v>
      </c>
      <c r="E205" s="2">
        <v>127.55744900000001</v>
      </c>
      <c r="F205" s="2">
        <v>27.563851429703266</v>
      </c>
      <c r="G205" s="2">
        <v>45.089599999999997</v>
      </c>
      <c r="H205" s="2">
        <v>7.8964699999999992E-3</v>
      </c>
      <c r="I205" s="2">
        <v>0.50838499999999998</v>
      </c>
      <c r="J205" s="1" t="s">
        <v>38</v>
      </c>
      <c r="K205" s="2">
        <v>8.9537982424849698</v>
      </c>
      <c r="L205" s="2">
        <v>0.215527</v>
      </c>
      <c r="M205" s="2">
        <v>43.889200000000002</v>
      </c>
      <c r="N205" s="2">
        <v>1.31575</v>
      </c>
      <c r="O205" s="2">
        <v>6.7452099999999997E-3</v>
      </c>
      <c r="P205" s="4">
        <v>99.986901922484975</v>
      </c>
      <c r="Q205" s="2">
        <v>72.018183744016383</v>
      </c>
      <c r="R205" s="2">
        <v>25.541614586538181</v>
      </c>
      <c r="S205" s="2">
        <v>2.4402016694454276</v>
      </c>
      <c r="T205" s="1" t="s">
        <v>38</v>
      </c>
    </row>
    <row r="206" spans="1:20" x14ac:dyDescent="0.2">
      <c r="A206" s="1" t="s">
        <v>34</v>
      </c>
      <c r="B206" s="1" t="s">
        <v>22</v>
      </c>
      <c r="C206" s="2">
        <v>1303.81</v>
      </c>
      <c r="D206" s="2">
        <v>129.198441</v>
      </c>
      <c r="E206" s="2">
        <v>127.957903</v>
      </c>
      <c r="F206" s="2">
        <v>27.964325529498318</v>
      </c>
      <c r="G206" s="2">
        <v>45.110199999999999</v>
      </c>
      <c r="H206" s="2">
        <v>7.8056200000000001E-3</v>
      </c>
      <c r="I206" s="2">
        <v>0.50779399999999997</v>
      </c>
      <c r="J206" s="1" t="s">
        <v>38</v>
      </c>
      <c r="K206" s="2">
        <v>8.9537539879759507</v>
      </c>
      <c r="L206" s="2">
        <v>0.216164</v>
      </c>
      <c r="M206" s="2">
        <v>43.877800000000001</v>
      </c>
      <c r="N206" s="2">
        <v>1.3068200000000001</v>
      </c>
      <c r="O206" s="2">
        <v>6.67463E-3</v>
      </c>
      <c r="P206" s="4">
        <v>99.987012237975961</v>
      </c>
      <c r="Q206" s="2">
        <v>71.905242148271213</v>
      </c>
      <c r="R206" s="2">
        <v>25.736947252097433</v>
      </c>
      <c r="S206" s="2">
        <v>2.3578105996313496</v>
      </c>
      <c r="T206" s="1" t="s">
        <v>38</v>
      </c>
    </row>
    <row r="207" spans="1:20" x14ac:dyDescent="0.2">
      <c r="A207" s="1" t="s">
        <v>34</v>
      </c>
      <c r="B207" s="1" t="s">
        <v>22</v>
      </c>
      <c r="C207" s="2">
        <v>1304.22</v>
      </c>
      <c r="D207" s="2">
        <v>129.60090700000001</v>
      </c>
      <c r="E207" s="2">
        <v>128.357024</v>
      </c>
      <c r="F207" s="2">
        <v>28.363466562386769</v>
      </c>
      <c r="G207" s="2">
        <v>45.130499999999998</v>
      </c>
      <c r="H207" s="2">
        <v>7.7179700000000002E-3</v>
      </c>
      <c r="I207" s="2">
        <v>0.50721099999999997</v>
      </c>
      <c r="J207" s="1" t="s">
        <v>38</v>
      </c>
      <c r="K207" s="2">
        <v>8.9536706332665332</v>
      </c>
      <c r="L207" s="2">
        <v>0.21679599999999999</v>
      </c>
      <c r="M207" s="2">
        <v>43.866700000000002</v>
      </c>
      <c r="N207" s="2">
        <v>1.2978000000000001</v>
      </c>
      <c r="O207" s="2">
        <v>6.6045499999999998E-3</v>
      </c>
      <c r="P207" s="4">
        <v>99.987000153266536</v>
      </c>
      <c r="Q207" s="2">
        <v>71.793636318648211</v>
      </c>
      <c r="R207" s="2">
        <v>25.931314830110114</v>
      </c>
      <c r="S207" s="2">
        <v>2.2750488512416744</v>
      </c>
      <c r="T207" s="1" t="s">
        <v>38</v>
      </c>
    </row>
    <row r="208" spans="1:20" x14ac:dyDescent="0.2">
      <c r="A208" s="1" t="s">
        <v>34</v>
      </c>
      <c r="B208" s="1" t="s">
        <v>22</v>
      </c>
      <c r="C208" s="2">
        <v>1304.6099999999999</v>
      </c>
      <c r="D208" s="2">
        <v>130.00203400000001</v>
      </c>
      <c r="E208" s="2">
        <v>128.75483700000001</v>
      </c>
      <c r="F208" s="2">
        <v>28.761300529673594</v>
      </c>
      <c r="G208" s="2">
        <v>45.150599999999997</v>
      </c>
      <c r="H208" s="2">
        <v>7.6333399999999997E-3</v>
      </c>
      <c r="I208" s="2">
        <v>0.506637</v>
      </c>
      <c r="J208" s="1" t="s">
        <v>38</v>
      </c>
      <c r="K208" s="2">
        <v>8.9535281783567129</v>
      </c>
      <c r="L208" s="2">
        <v>0.21742600000000001</v>
      </c>
      <c r="M208" s="2">
        <v>43.855899999999998</v>
      </c>
      <c r="N208" s="2">
        <v>1.28871</v>
      </c>
      <c r="O208" s="2">
        <v>6.5349600000000002E-3</v>
      </c>
      <c r="P208" s="4">
        <v>99.986969478356698</v>
      </c>
      <c r="Q208" s="2">
        <v>71.683340551443976</v>
      </c>
      <c r="R208" s="2">
        <v>26.124726280188398</v>
      </c>
      <c r="S208" s="2">
        <v>2.1919331683676231</v>
      </c>
      <c r="T208" s="1" t="s">
        <v>38</v>
      </c>
    </row>
    <row r="209" spans="1:20" x14ac:dyDescent="0.2">
      <c r="A209" s="1" t="s">
        <v>34</v>
      </c>
      <c r="B209" s="1" t="s">
        <v>22</v>
      </c>
      <c r="C209" s="2">
        <v>1305</v>
      </c>
      <c r="D209" s="2">
        <v>130.40184600000001</v>
      </c>
      <c r="E209" s="2">
        <v>129.15136699999999</v>
      </c>
      <c r="F209" s="2">
        <v>29.157849432463014</v>
      </c>
      <c r="G209" s="2">
        <v>45.1706</v>
      </c>
      <c r="H209" s="2">
        <v>7.5515699999999996E-3</v>
      </c>
      <c r="I209" s="2">
        <v>0.50607199999999997</v>
      </c>
      <c r="J209" s="1" t="s">
        <v>38</v>
      </c>
      <c r="K209" s="2">
        <v>8.9533457234468941</v>
      </c>
      <c r="L209" s="2">
        <v>0.21805099999999999</v>
      </c>
      <c r="M209" s="2">
        <v>43.845500000000001</v>
      </c>
      <c r="N209" s="2">
        <v>1.2795300000000001</v>
      </c>
      <c r="O209" s="2">
        <v>6.4658700000000003E-3</v>
      </c>
      <c r="P209" s="4">
        <v>99.987116163446899</v>
      </c>
      <c r="Q209" s="2">
        <v>71.574327974399225</v>
      </c>
      <c r="R209" s="2">
        <v>26.317191052263507</v>
      </c>
      <c r="S209" s="2">
        <v>2.108480973337278</v>
      </c>
      <c r="T209" s="1" t="s">
        <v>38</v>
      </c>
    </row>
    <row r="210" spans="1:20" x14ac:dyDescent="0.2">
      <c r="A210" s="1" t="s">
        <v>34</v>
      </c>
      <c r="B210" s="1" t="s">
        <v>22</v>
      </c>
      <c r="C210" s="2">
        <v>1305.3800000000001</v>
      </c>
      <c r="D210" s="2">
        <v>130.80036899999999</v>
      </c>
      <c r="E210" s="2">
        <v>129.546637</v>
      </c>
      <c r="F210" s="2">
        <v>29.553139272060047</v>
      </c>
      <c r="G210" s="2">
        <v>45.190300000000001</v>
      </c>
      <c r="H210" s="2">
        <v>7.4725399999999997E-3</v>
      </c>
      <c r="I210" s="2">
        <v>0.50551400000000002</v>
      </c>
      <c r="J210" s="1" t="s">
        <v>38</v>
      </c>
      <c r="K210" s="2">
        <v>8.9531241683366733</v>
      </c>
      <c r="L210" s="2">
        <v>0.21867200000000001</v>
      </c>
      <c r="M210" s="2">
        <v>43.835299999999997</v>
      </c>
      <c r="N210" s="2">
        <v>1.2702899999999999</v>
      </c>
      <c r="O210" s="2">
        <v>6.39727E-3</v>
      </c>
      <c r="P210" s="4">
        <v>99.987069978336663</v>
      </c>
      <c r="Q210" s="2">
        <v>71.466571532844966</v>
      </c>
      <c r="R210" s="2">
        <v>26.508717474464433</v>
      </c>
      <c r="S210" s="2">
        <v>2.0247109926906099</v>
      </c>
      <c r="T210" s="1" t="s">
        <v>38</v>
      </c>
    </row>
    <row r="211" spans="1:20" x14ac:dyDescent="0.2">
      <c r="A211" s="1" t="s">
        <v>34</v>
      </c>
      <c r="B211" s="1" t="s">
        <v>22</v>
      </c>
      <c r="C211" s="2">
        <v>1305.75</v>
      </c>
      <c r="D211" s="2">
        <v>131.19762499999999</v>
      </c>
      <c r="E211" s="2">
        <v>129.94067100000001</v>
      </c>
      <c r="F211" s="2">
        <v>29.947194049669363</v>
      </c>
      <c r="G211" s="2">
        <v>45.209800000000001</v>
      </c>
      <c r="H211" s="2">
        <v>7.3960900000000001E-3</v>
      </c>
      <c r="I211" s="2">
        <v>0.504965</v>
      </c>
      <c r="J211" s="1" t="s">
        <v>38</v>
      </c>
      <c r="K211" s="2">
        <v>8.9528535130260529</v>
      </c>
      <c r="L211" s="2">
        <v>0.21929000000000001</v>
      </c>
      <c r="M211" s="2">
        <v>43.825499999999998</v>
      </c>
      <c r="N211" s="2">
        <v>1.2609699999999999</v>
      </c>
      <c r="O211" s="2">
        <v>6.3291500000000004E-3</v>
      </c>
      <c r="P211" s="4">
        <v>99.987103753026062</v>
      </c>
      <c r="Q211" s="2">
        <v>71.360048068706305</v>
      </c>
      <c r="R211" s="2">
        <v>26.699313206568608</v>
      </c>
      <c r="S211" s="2">
        <v>1.9406387247250805</v>
      </c>
      <c r="T211" s="1" t="s">
        <v>38</v>
      </c>
    </row>
    <row r="212" spans="1:20" x14ac:dyDescent="0.2">
      <c r="A212" s="1" t="s">
        <v>34</v>
      </c>
      <c r="B212" s="1" t="s">
        <v>22</v>
      </c>
      <c r="C212" s="2">
        <v>1306.1199999999999</v>
      </c>
      <c r="D212" s="2">
        <v>131.593639</v>
      </c>
      <c r="E212" s="2">
        <v>130.33349200000001</v>
      </c>
      <c r="F212" s="2">
        <v>30.340034766344932</v>
      </c>
      <c r="G212" s="2">
        <v>45.229199999999999</v>
      </c>
      <c r="H212" s="2">
        <v>7.3221099999999997E-3</v>
      </c>
      <c r="I212" s="2">
        <v>0.50442399999999998</v>
      </c>
      <c r="J212" s="1" t="s">
        <v>38</v>
      </c>
      <c r="K212" s="2">
        <v>8.952544657314629</v>
      </c>
      <c r="L212" s="2">
        <v>0.21990399999999999</v>
      </c>
      <c r="M212" s="2">
        <v>43.815899999999999</v>
      </c>
      <c r="N212" s="2">
        <v>1.2515799999999999</v>
      </c>
      <c r="O212" s="2">
        <v>6.2614999999999997E-3</v>
      </c>
      <c r="P212" s="4">
        <v>99.987136267314625</v>
      </c>
      <c r="Q212" s="2">
        <v>71.254731889983177</v>
      </c>
      <c r="R212" s="2">
        <v>26.888987008120772</v>
      </c>
      <c r="S212" s="2">
        <v>1.8562811018960412</v>
      </c>
      <c r="T212" s="1" t="s">
        <v>38</v>
      </c>
    </row>
    <row r="213" spans="1:20" x14ac:dyDescent="0.2">
      <c r="A213" s="1" t="s">
        <v>34</v>
      </c>
      <c r="B213" s="1" t="s">
        <v>22</v>
      </c>
      <c r="C213" s="2">
        <v>1306.48</v>
      </c>
      <c r="D213" s="2">
        <v>131.98843400000001</v>
      </c>
      <c r="E213" s="2">
        <v>130.725123</v>
      </c>
      <c r="F213" s="2">
        <v>30.731684423241205</v>
      </c>
      <c r="G213" s="2">
        <v>45.2483</v>
      </c>
      <c r="H213" s="2">
        <v>7.2504700000000002E-3</v>
      </c>
      <c r="I213" s="2">
        <v>0.50389099999999998</v>
      </c>
      <c r="J213" s="1" t="s">
        <v>38</v>
      </c>
      <c r="K213" s="2">
        <v>8.952196701402805</v>
      </c>
      <c r="L213" s="2">
        <v>0.22051499999999999</v>
      </c>
      <c r="M213" s="2">
        <v>43.806600000000003</v>
      </c>
      <c r="N213" s="2">
        <v>1.2421199999999999</v>
      </c>
      <c r="O213" s="2">
        <v>6.1943199999999997E-3</v>
      </c>
      <c r="P213" s="4">
        <v>99.987067491402811</v>
      </c>
      <c r="Q213" s="2">
        <v>71.15060048557001</v>
      </c>
      <c r="R213" s="2">
        <v>27.077746180433884</v>
      </c>
      <c r="S213" s="2">
        <v>1.7716533339960983</v>
      </c>
      <c r="T213" s="1" t="s">
        <v>38</v>
      </c>
    </row>
    <row r="214" spans="1:20" x14ac:dyDescent="0.2">
      <c r="A214" s="1" t="s">
        <v>34</v>
      </c>
      <c r="B214" s="1" t="s">
        <v>22</v>
      </c>
      <c r="C214" s="2">
        <v>1306.83</v>
      </c>
      <c r="D214" s="2">
        <v>132.38203300000001</v>
      </c>
      <c r="E214" s="2">
        <v>131.11558600000001</v>
      </c>
      <c r="F214" s="2">
        <v>31.122167021562824</v>
      </c>
      <c r="G214" s="2">
        <v>45.267299999999999</v>
      </c>
      <c r="H214" s="2">
        <v>7.1810499999999996E-3</v>
      </c>
      <c r="I214" s="2">
        <v>0.50336599999999998</v>
      </c>
      <c r="J214" s="1" t="s">
        <v>38</v>
      </c>
      <c r="K214" s="2">
        <v>8.9518096452905809</v>
      </c>
      <c r="L214" s="2">
        <v>0.22112100000000001</v>
      </c>
      <c r="M214" s="2">
        <v>43.797600000000003</v>
      </c>
      <c r="N214" s="2">
        <v>1.2325999999999999</v>
      </c>
      <c r="O214" s="2">
        <v>6.1276100000000003E-3</v>
      </c>
      <c r="P214" s="4">
        <v>99.987105305290569</v>
      </c>
      <c r="Q214" s="2">
        <v>71.047629684544134</v>
      </c>
      <c r="R214" s="2">
        <v>27.265598309570915</v>
      </c>
      <c r="S214" s="2">
        <v>1.6867720058849449</v>
      </c>
      <c r="T214" s="1" t="s">
        <v>38</v>
      </c>
    </row>
    <row r="215" spans="1:20" x14ac:dyDescent="0.2">
      <c r="A215" s="1" t="s">
        <v>34</v>
      </c>
      <c r="B215" s="1" t="s">
        <v>22</v>
      </c>
      <c r="C215" s="2">
        <v>1307.17</v>
      </c>
      <c r="D215" s="2">
        <v>132.77445800000001</v>
      </c>
      <c r="E215" s="2">
        <v>131.50490199999999</v>
      </c>
      <c r="F215" s="2">
        <v>31.511502562313598</v>
      </c>
      <c r="G215" s="2">
        <v>45.286099999999998</v>
      </c>
      <c r="H215" s="2">
        <v>7.1137500000000003E-3</v>
      </c>
      <c r="I215" s="2">
        <v>0.50285000000000002</v>
      </c>
      <c r="J215" s="1" t="s">
        <v>38</v>
      </c>
      <c r="K215" s="2">
        <v>8.9513852885771534</v>
      </c>
      <c r="L215" s="2">
        <v>0.22172500000000001</v>
      </c>
      <c r="M215" s="2">
        <v>43.788899999999998</v>
      </c>
      <c r="N215" s="2">
        <v>1.22302</v>
      </c>
      <c r="O215" s="2">
        <v>6.0613500000000001E-3</v>
      </c>
      <c r="P215" s="4">
        <v>99.98715538857715</v>
      </c>
      <c r="Q215" s="2">
        <v>70.945797138421511</v>
      </c>
      <c r="R215" s="2">
        <v>27.452551540626221</v>
      </c>
      <c r="S215" s="2">
        <v>1.6016513209522794</v>
      </c>
      <c r="T215" s="1" t="s">
        <v>38</v>
      </c>
    </row>
    <row r="216" spans="1:20" x14ac:dyDescent="0.2">
      <c r="A216" s="1" t="s">
        <v>34</v>
      </c>
      <c r="B216" s="1" t="s">
        <v>22</v>
      </c>
      <c r="C216" s="2">
        <v>1307.5</v>
      </c>
      <c r="D216" s="2">
        <v>133.16573099999999</v>
      </c>
      <c r="E216" s="2">
        <v>131.89309499999999</v>
      </c>
      <c r="F216" s="2">
        <v>31.899715046698219</v>
      </c>
      <c r="G216" s="2">
        <v>45.3048</v>
      </c>
      <c r="H216" s="2">
        <v>7.0484800000000002E-3</v>
      </c>
      <c r="I216" s="2">
        <v>0.50234100000000004</v>
      </c>
      <c r="J216" s="1" t="s">
        <v>38</v>
      </c>
      <c r="K216" s="2">
        <v>8.9509218316633259</v>
      </c>
      <c r="L216" s="2">
        <v>0.22232399999999999</v>
      </c>
      <c r="M216" s="2">
        <v>43.7804</v>
      </c>
      <c r="N216" s="2">
        <v>1.2133799999999999</v>
      </c>
      <c r="O216" s="2">
        <v>5.9955299999999998E-3</v>
      </c>
      <c r="P216" s="4">
        <v>99.987210841663341</v>
      </c>
      <c r="Q216" s="2">
        <v>70.84507949411605</v>
      </c>
      <c r="R216" s="2">
        <v>27.638612923595431</v>
      </c>
      <c r="S216" s="2">
        <v>1.516307582288519</v>
      </c>
      <c r="T216" s="1" t="s">
        <v>38</v>
      </c>
    </row>
    <row r="217" spans="1:20" x14ac:dyDescent="0.2">
      <c r="A217" s="1" t="s">
        <v>34</v>
      </c>
      <c r="B217" s="1" t="s">
        <v>22</v>
      </c>
      <c r="C217" s="2">
        <v>1307.83</v>
      </c>
      <c r="D217" s="2">
        <v>133.55587399999999</v>
      </c>
      <c r="E217" s="2">
        <v>132.28018399999999</v>
      </c>
      <c r="F217" s="2">
        <v>32.286822475620077</v>
      </c>
      <c r="G217" s="2">
        <v>45.3232</v>
      </c>
      <c r="H217" s="2">
        <v>6.98513E-3</v>
      </c>
      <c r="I217" s="2">
        <v>0.50183999999999995</v>
      </c>
      <c r="J217" s="1" t="s">
        <v>38</v>
      </c>
      <c r="K217" s="2">
        <v>8.950430174348698</v>
      </c>
      <c r="L217" s="2">
        <v>0.22292000000000001</v>
      </c>
      <c r="M217" s="2">
        <v>43.772199999999998</v>
      </c>
      <c r="N217" s="2">
        <v>1.2036899999999999</v>
      </c>
      <c r="O217" s="2">
        <v>5.9301700000000002E-3</v>
      </c>
      <c r="P217" s="4">
        <v>99.987195474348681</v>
      </c>
      <c r="Q217" s="2">
        <v>70.745457768228206</v>
      </c>
      <c r="R217" s="2">
        <v>27.823788994909386</v>
      </c>
      <c r="S217" s="2">
        <v>1.4307532368623952</v>
      </c>
      <c r="T217" s="1" t="s">
        <v>38</v>
      </c>
    </row>
    <row r="218" spans="1:20" x14ac:dyDescent="0.2">
      <c r="A218" s="1" t="s">
        <v>34</v>
      </c>
      <c r="B218" s="1" t="s">
        <v>22</v>
      </c>
      <c r="C218" s="2">
        <v>1308.1500000000001</v>
      </c>
      <c r="D218" s="2">
        <v>133.944908</v>
      </c>
      <c r="E218" s="2">
        <v>132.66619</v>
      </c>
      <c r="F218" s="2">
        <v>32.672848850283806</v>
      </c>
      <c r="G218" s="2">
        <v>45.341500000000003</v>
      </c>
      <c r="H218" s="2">
        <v>6.9236200000000001E-3</v>
      </c>
      <c r="I218" s="2">
        <v>0.50134699999999999</v>
      </c>
      <c r="J218" s="1" t="s">
        <v>38</v>
      </c>
      <c r="K218" s="2">
        <v>8.9499112164328665</v>
      </c>
      <c r="L218" s="2">
        <v>0.22351299999999999</v>
      </c>
      <c r="M218" s="2">
        <v>43.764200000000002</v>
      </c>
      <c r="N218" s="2">
        <v>1.19394</v>
      </c>
      <c r="O218" s="2">
        <v>5.8652299999999999E-3</v>
      </c>
      <c r="P218" s="4">
        <v>99.987200066432862</v>
      </c>
      <c r="Q218" s="2">
        <v>70.646908605726907</v>
      </c>
      <c r="R218" s="2">
        <v>28.008087064232416</v>
      </c>
      <c r="S218" s="2">
        <v>1.3450043300406833</v>
      </c>
      <c r="T218" s="1" t="s">
        <v>38</v>
      </c>
    </row>
    <row r="219" spans="1:20" x14ac:dyDescent="0.2">
      <c r="A219" s="1" t="s">
        <v>34</v>
      </c>
      <c r="B219" s="1" t="s">
        <v>22</v>
      </c>
      <c r="C219" s="2">
        <v>1308.46</v>
      </c>
      <c r="D219" s="2">
        <v>134.332854</v>
      </c>
      <c r="E219" s="2">
        <v>133.05113499999999</v>
      </c>
      <c r="F219" s="2">
        <v>33.057812171592886</v>
      </c>
      <c r="G219" s="2">
        <v>45.3596</v>
      </c>
      <c r="H219" s="2">
        <v>6.8638600000000003E-3</v>
      </c>
      <c r="I219" s="2">
        <v>0.500861</v>
      </c>
      <c r="J219" s="1" t="s">
        <v>38</v>
      </c>
      <c r="K219" s="2">
        <v>8.9493540581162332</v>
      </c>
      <c r="L219" s="2">
        <v>0.224102</v>
      </c>
      <c r="M219" s="2">
        <v>43.756500000000003</v>
      </c>
      <c r="N219" s="2">
        <v>1.18414</v>
      </c>
      <c r="O219" s="2">
        <v>5.8007299999999996E-3</v>
      </c>
      <c r="P219" s="4">
        <v>99.987221648116247</v>
      </c>
      <c r="Q219" s="2">
        <v>70.549412228234004</v>
      </c>
      <c r="R219" s="2">
        <v>28.191513948314039</v>
      </c>
      <c r="S219" s="2">
        <v>1.2590738234519669</v>
      </c>
      <c r="T219" s="1" t="s">
        <v>38</v>
      </c>
    </row>
    <row r="220" spans="1:20" x14ac:dyDescent="0.2">
      <c r="A220" s="1" t="s">
        <v>34</v>
      </c>
      <c r="B220" s="1" t="s">
        <v>22</v>
      </c>
      <c r="C220" s="2">
        <v>1308.77</v>
      </c>
      <c r="D220" s="2">
        <v>134.71973299999999</v>
      </c>
      <c r="E220" s="2">
        <v>133.43503699999999</v>
      </c>
      <c r="F220" s="2">
        <v>33.441735440701763</v>
      </c>
      <c r="G220" s="2">
        <v>45.377600000000001</v>
      </c>
      <c r="H220" s="2">
        <v>6.80577E-3</v>
      </c>
      <c r="I220" s="2">
        <v>0.50038400000000005</v>
      </c>
      <c r="J220" s="1" t="s">
        <v>38</v>
      </c>
      <c r="K220" s="2">
        <v>8.9487686993987978</v>
      </c>
      <c r="L220" s="2">
        <v>0.224687</v>
      </c>
      <c r="M220" s="2">
        <v>43.749000000000002</v>
      </c>
      <c r="N220" s="2">
        <v>1.17428</v>
      </c>
      <c r="O220" s="2">
        <v>5.7366600000000002E-3</v>
      </c>
      <c r="P220" s="4">
        <v>99.987262129398786</v>
      </c>
      <c r="Q220" s="2">
        <v>70.45294879745154</v>
      </c>
      <c r="R220" s="2">
        <v>28.37407667991971</v>
      </c>
      <c r="S220" s="2">
        <v>1.1729745226287567</v>
      </c>
      <c r="T220" s="1" t="s">
        <v>38</v>
      </c>
    </row>
    <row r="221" spans="1:20" x14ac:dyDescent="0.2">
      <c r="A221" s="1" t="s">
        <v>34</v>
      </c>
      <c r="B221" s="1" t="s">
        <v>22</v>
      </c>
      <c r="C221" s="2">
        <v>1309.07</v>
      </c>
      <c r="D221" s="2">
        <v>135.10556500000001</v>
      </c>
      <c r="E221" s="2">
        <v>133.81791799999999</v>
      </c>
      <c r="F221" s="2">
        <v>33.82463465841353</v>
      </c>
      <c r="G221" s="2">
        <v>45.395400000000002</v>
      </c>
      <c r="H221" s="2">
        <v>6.7492799999999999E-3</v>
      </c>
      <c r="I221" s="2">
        <v>0.49991400000000003</v>
      </c>
      <c r="J221" s="1" t="s">
        <v>38</v>
      </c>
      <c r="K221" s="2">
        <v>8.9481451402805607</v>
      </c>
      <c r="L221" s="2">
        <v>0.225269</v>
      </c>
      <c r="M221" s="2">
        <v>43.741799999999998</v>
      </c>
      <c r="N221" s="2">
        <v>1.16439</v>
      </c>
      <c r="O221" s="2">
        <v>5.6730000000000001E-3</v>
      </c>
      <c r="P221" s="4">
        <v>99.98734042028056</v>
      </c>
      <c r="Q221" s="2">
        <v>70.35749876186236</v>
      </c>
      <c r="R221" s="2">
        <v>28.555780549507574</v>
      </c>
      <c r="S221" s="2">
        <v>1.0867206886300531</v>
      </c>
      <c r="T221" s="1" t="s">
        <v>38</v>
      </c>
    </row>
    <row r="222" spans="1:20" x14ac:dyDescent="0.2">
      <c r="A222" s="1" t="s">
        <v>34</v>
      </c>
      <c r="B222" s="1" t="s">
        <v>22</v>
      </c>
      <c r="C222" s="2">
        <v>1309.3699999999999</v>
      </c>
      <c r="D222" s="2">
        <v>135.49037000000001</v>
      </c>
      <c r="E222" s="2">
        <v>134.19979599999999</v>
      </c>
      <c r="F222" s="2">
        <v>34.206530825782174</v>
      </c>
      <c r="G222" s="2">
        <v>45.412999999999997</v>
      </c>
      <c r="H222" s="2">
        <v>6.6943300000000001E-3</v>
      </c>
      <c r="I222" s="2">
        <v>0.49945099999999998</v>
      </c>
      <c r="J222" s="1" t="s">
        <v>38</v>
      </c>
      <c r="K222" s="2">
        <v>8.9475042805611213</v>
      </c>
      <c r="L222" s="2">
        <v>0.22584699999999999</v>
      </c>
      <c r="M222" s="2">
        <v>43.734699999999997</v>
      </c>
      <c r="N222" s="2">
        <v>1.1544399999999999</v>
      </c>
      <c r="O222" s="2">
        <v>5.6097600000000001E-3</v>
      </c>
      <c r="P222" s="4">
        <v>99.98724637056111</v>
      </c>
      <c r="Q222" s="2">
        <v>70.263043248314929</v>
      </c>
      <c r="R222" s="2">
        <v>28.736633316019596</v>
      </c>
      <c r="S222" s="2">
        <v>1.0003234356654567</v>
      </c>
      <c r="T222" s="1" t="s">
        <v>38</v>
      </c>
    </row>
    <row r="223" spans="1:20" x14ac:dyDescent="0.2">
      <c r="A223" s="1" t="s">
        <v>34</v>
      </c>
      <c r="B223" s="1" t="s">
        <v>22</v>
      </c>
      <c r="C223" s="2">
        <v>1309.6600000000001</v>
      </c>
      <c r="D223" s="2">
        <v>135.874167</v>
      </c>
      <c r="E223" s="2">
        <v>134.58069</v>
      </c>
      <c r="F223" s="2">
        <v>34.587444943861712</v>
      </c>
      <c r="G223" s="2">
        <v>45.430500000000002</v>
      </c>
      <c r="H223" s="2">
        <v>6.6408300000000003E-3</v>
      </c>
      <c r="I223" s="2">
        <v>0.49899700000000002</v>
      </c>
      <c r="J223" s="1" t="s">
        <v>38</v>
      </c>
      <c r="K223" s="2">
        <v>8.9468352204408816</v>
      </c>
      <c r="L223" s="2">
        <v>0.22642200000000001</v>
      </c>
      <c r="M223" s="2">
        <v>43.727899999999998</v>
      </c>
      <c r="N223" s="2">
        <v>1.14445</v>
      </c>
      <c r="O223" s="2">
        <v>5.5469200000000003E-3</v>
      </c>
      <c r="P223" s="4">
        <v>99.987291970440893</v>
      </c>
      <c r="Q223" s="2">
        <v>70.169562958846484</v>
      </c>
      <c r="R223" s="2">
        <v>28.916640269863382</v>
      </c>
      <c r="S223" s="2">
        <v>0.91379677129014591</v>
      </c>
      <c r="T223" s="1" t="s">
        <v>38</v>
      </c>
    </row>
    <row r="224" spans="1:20" x14ac:dyDescent="0.2">
      <c r="A224" s="1" t="s">
        <v>34</v>
      </c>
      <c r="B224" s="1" t="s">
        <v>22</v>
      </c>
      <c r="C224" s="2">
        <v>1309.94</v>
      </c>
      <c r="D224" s="2">
        <v>136.25697500000001</v>
      </c>
      <c r="E224" s="2">
        <v>134.96061900000001</v>
      </c>
      <c r="F224" s="2">
        <v>34.967394013505547</v>
      </c>
      <c r="G224" s="2">
        <v>45.447899999999997</v>
      </c>
      <c r="H224" s="2">
        <v>6.58874E-3</v>
      </c>
      <c r="I224" s="2">
        <v>0.49854900000000002</v>
      </c>
      <c r="J224" s="1" t="s">
        <v>38</v>
      </c>
      <c r="K224" s="2">
        <v>8.9461379599198398</v>
      </c>
      <c r="L224" s="2">
        <v>0.226994</v>
      </c>
      <c r="M224" s="2">
        <v>43.721299999999999</v>
      </c>
      <c r="N224" s="2">
        <v>1.13442</v>
      </c>
      <c r="O224" s="2">
        <v>5.4844899999999999E-3</v>
      </c>
      <c r="P224" s="4">
        <v>99.987374189919834</v>
      </c>
      <c r="Q224" s="2">
        <v>70.077040250704229</v>
      </c>
      <c r="R224" s="2">
        <v>29.095808095724511</v>
      </c>
      <c r="S224" s="2">
        <v>0.82715165357124165</v>
      </c>
      <c r="T224" s="1" t="s">
        <v>38</v>
      </c>
    </row>
    <row r="225" spans="1:20" x14ac:dyDescent="0.2">
      <c r="A225" s="1" t="s">
        <v>34</v>
      </c>
      <c r="B225" s="1" t="s">
        <v>22</v>
      </c>
      <c r="C225" s="2">
        <v>1310.22</v>
      </c>
      <c r="D225" s="2">
        <v>136.638813</v>
      </c>
      <c r="E225" s="2">
        <v>135.33960200000001</v>
      </c>
      <c r="F225" s="2">
        <v>35.346395035566822</v>
      </c>
      <c r="G225" s="2">
        <v>45.465000000000003</v>
      </c>
      <c r="H225" s="2">
        <v>6.5379799999999997E-3</v>
      </c>
      <c r="I225" s="2">
        <v>0.49811</v>
      </c>
      <c r="J225" s="1" t="s">
        <v>38</v>
      </c>
      <c r="K225" s="2">
        <v>8.9454142985971945</v>
      </c>
      <c r="L225" s="2">
        <v>0.22756199999999999</v>
      </c>
      <c r="M225" s="2">
        <v>43.715000000000003</v>
      </c>
      <c r="N225" s="2">
        <v>1.12435</v>
      </c>
      <c r="O225" s="2">
        <v>5.4224399999999997E-3</v>
      </c>
      <c r="P225" s="4">
        <v>99.987396718597211</v>
      </c>
      <c r="Q225" s="2">
        <v>69.985457767195157</v>
      </c>
      <c r="R225" s="2">
        <v>29.274142538116827</v>
      </c>
      <c r="S225" s="2">
        <v>0.74039969468803379</v>
      </c>
      <c r="T225" s="1" t="s">
        <v>38</v>
      </c>
    </row>
    <row r="226" spans="1:20" x14ac:dyDescent="0.2">
      <c r="A226" s="1" t="s">
        <v>34</v>
      </c>
      <c r="B226" s="1" t="s">
        <v>22</v>
      </c>
      <c r="C226" s="2">
        <v>1310.49</v>
      </c>
      <c r="D226" s="2">
        <v>137.0197</v>
      </c>
      <c r="E226" s="2">
        <v>135.71765500000001</v>
      </c>
      <c r="F226" s="2">
        <v>35.724467010999291</v>
      </c>
      <c r="G226" s="2">
        <v>45.482100000000003</v>
      </c>
      <c r="H226" s="2">
        <v>6.4885100000000003E-3</v>
      </c>
      <c r="I226" s="2">
        <v>0.49767699999999998</v>
      </c>
      <c r="J226" s="1" t="s">
        <v>38</v>
      </c>
      <c r="K226" s="2">
        <v>8.9446715370741483</v>
      </c>
      <c r="L226" s="2">
        <v>0.228127</v>
      </c>
      <c r="M226" s="2">
        <v>43.708799999999997</v>
      </c>
      <c r="N226" s="2">
        <v>1.11425</v>
      </c>
      <c r="O226" s="2">
        <v>5.3607899999999998E-3</v>
      </c>
      <c r="P226" s="4">
        <v>99.987474837074146</v>
      </c>
      <c r="Q226" s="2">
        <v>69.894798138090437</v>
      </c>
      <c r="R226" s="2">
        <v>29.451648718805224</v>
      </c>
      <c r="S226" s="2">
        <v>0.65355314310433665</v>
      </c>
      <c r="T226" s="1" t="s">
        <v>38</v>
      </c>
    </row>
    <row r="227" spans="1:20" x14ac:dyDescent="0.2">
      <c r="A227" s="1" t="s">
        <v>34</v>
      </c>
      <c r="B227" s="1" t="s">
        <v>22</v>
      </c>
      <c r="C227" s="2">
        <v>1310.75</v>
      </c>
      <c r="D227" s="2">
        <v>137.399654</v>
      </c>
      <c r="E227" s="2">
        <v>136.094798</v>
      </c>
      <c r="F227" s="2">
        <v>36.101629940806731</v>
      </c>
      <c r="G227" s="2">
        <v>45.499000000000002</v>
      </c>
      <c r="H227" s="2">
        <v>6.4402799999999996E-3</v>
      </c>
      <c r="I227" s="2">
        <v>0.49725200000000003</v>
      </c>
      <c r="J227" s="1" t="s">
        <v>38</v>
      </c>
      <c r="K227" s="2">
        <v>8.9439023747494986</v>
      </c>
      <c r="L227" s="2">
        <v>0.228689</v>
      </c>
      <c r="M227" s="2">
        <v>43.702800000000003</v>
      </c>
      <c r="N227" s="2">
        <v>1.1041099999999999</v>
      </c>
      <c r="O227" s="2">
        <v>5.2995300000000002E-3</v>
      </c>
      <c r="P227" s="4">
        <v>99.987493184749511</v>
      </c>
      <c r="Q227" s="2">
        <v>69.805043027397403</v>
      </c>
      <c r="R227" s="2">
        <v>29.628333555935523</v>
      </c>
      <c r="S227" s="2">
        <v>0.5666234166670836</v>
      </c>
      <c r="T227" s="1" t="s">
        <v>38</v>
      </c>
    </row>
    <row r="228" spans="1:20" x14ac:dyDescent="0.2">
      <c r="A228" s="1" t="s">
        <v>34</v>
      </c>
      <c r="B228" s="1" t="s">
        <v>22</v>
      </c>
      <c r="C228" s="2">
        <v>1311.01</v>
      </c>
      <c r="D228" s="2">
        <v>137.77869200000001</v>
      </c>
      <c r="E228" s="2">
        <v>136.471048</v>
      </c>
      <c r="F228" s="2">
        <v>36.477897825691876</v>
      </c>
      <c r="G228" s="2">
        <v>45.515700000000002</v>
      </c>
      <c r="H228" s="2">
        <v>6.3932299999999997E-3</v>
      </c>
      <c r="I228" s="2">
        <v>0.496834</v>
      </c>
      <c r="J228" s="1" t="s">
        <v>38</v>
      </c>
      <c r="K228" s="2">
        <v>8.9431150120240481</v>
      </c>
      <c r="L228" s="2">
        <v>0.22924700000000001</v>
      </c>
      <c r="M228" s="2">
        <v>43.697000000000003</v>
      </c>
      <c r="N228" s="2">
        <v>1.0939300000000001</v>
      </c>
      <c r="O228" s="2">
        <v>5.2386400000000001E-3</v>
      </c>
      <c r="P228" s="4">
        <v>99.98745788202406</v>
      </c>
      <c r="Q228" s="2">
        <v>69.716177456188362</v>
      </c>
      <c r="R228" s="2">
        <v>29.804202866530343</v>
      </c>
      <c r="S228" s="2">
        <v>0.47961967728129412</v>
      </c>
      <c r="T228" s="1" t="s">
        <v>38</v>
      </c>
    </row>
    <row r="229" spans="1:20" x14ac:dyDescent="0.2">
      <c r="A229" s="1" t="s">
        <v>34</v>
      </c>
      <c r="B229" s="1" t="s">
        <v>22</v>
      </c>
      <c r="C229" s="2">
        <v>1311.27</v>
      </c>
      <c r="D229" s="2">
        <v>138.15683200000001</v>
      </c>
      <c r="E229" s="2">
        <v>136.84641999999999</v>
      </c>
      <c r="F229" s="2">
        <v>36.853289666608362</v>
      </c>
      <c r="G229" s="2">
        <v>45.532299999999999</v>
      </c>
      <c r="H229" s="2">
        <v>6.3473100000000001E-3</v>
      </c>
      <c r="I229" s="2">
        <v>0.496423</v>
      </c>
      <c r="J229" s="1" t="s">
        <v>38</v>
      </c>
      <c r="K229" s="2">
        <v>8.9422994488977956</v>
      </c>
      <c r="L229" s="2">
        <v>0.22980200000000001</v>
      </c>
      <c r="M229" s="2">
        <v>43.691400000000002</v>
      </c>
      <c r="N229" s="2">
        <v>1.08372</v>
      </c>
      <c r="O229" s="2">
        <v>5.1781199999999996E-3</v>
      </c>
      <c r="P229" s="4">
        <v>99.987469878897784</v>
      </c>
      <c r="Q229" s="2">
        <v>69.628185599388104</v>
      </c>
      <c r="R229" s="2">
        <v>29.979261204061739</v>
      </c>
      <c r="S229" s="2">
        <v>0.39255319655016774</v>
      </c>
      <c r="T229" s="1" t="s">
        <v>38</v>
      </c>
    </row>
    <row r="230" spans="1:20" x14ac:dyDescent="0.2">
      <c r="A230" s="1" t="s">
        <v>34</v>
      </c>
      <c r="B230" s="1" t="s">
        <v>22</v>
      </c>
      <c r="C230" s="2">
        <v>1311.52</v>
      </c>
      <c r="D230" s="2">
        <v>138.53409099999999</v>
      </c>
      <c r="E230" s="2">
        <v>137.220933</v>
      </c>
      <c r="F230" s="2">
        <v>37.227820464309112</v>
      </c>
      <c r="G230" s="2">
        <v>45.5488</v>
      </c>
      <c r="H230" s="2">
        <v>6.30249E-3</v>
      </c>
      <c r="I230" s="2">
        <v>0.49601899999999999</v>
      </c>
      <c r="J230" s="1" t="s">
        <v>38</v>
      </c>
      <c r="K230" s="2">
        <v>8.9414774849699405</v>
      </c>
      <c r="L230" s="2">
        <v>0.230353</v>
      </c>
      <c r="M230" s="2">
        <v>43.686</v>
      </c>
      <c r="N230" s="2">
        <v>1.07348</v>
      </c>
      <c r="O230" s="2">
        <v>5.1179800000000003E-3</v>
      </c>
      <c r="P230" s="4">
        <v>99.987549954969936</v>
      </c>
      <c r="Q230" s="2">
        <v>69.54105099985</v>
      </c>
      <c r="R230" s="2">
        <v>30.153514551602708</v>
      </c>
      <c r="S230" s="2">
        <v>0.30543444854729268</v>
      </c>
      <c r="T230" s="1" t="s">
        <v>38</v>
      </c>
    </row>
    <row r="231" spans="1:20" x14ac:dyDescent="0.2">
      <c r="A231" s="1" t="s">
        <v>34</v>
      </c>
      <c r="B231" s="1" t="s">
        <v>22</v>
      </c>
      <c r="C231" s="2">
        <v>1311.76</v>
      </c>
      <c r="D231" s="2">
        <v>138.91048599999999</v>
      </c>
      <c r="E231" s="2">
        <v>137.59460300000001</v>
      </c>
      <c r="F231" s="2">
        <v>37.601508219697557</v>
      </c>
      <c r="G231" s="2">
        <v>45.565100000000001</v>
      </c>
      <c r="H231" s="2">
        <v>6.2587099999999998E-3</v>
      </c>
      <c r="I231" s="2">
        <v>0.49562200000000001</v>
      </c>
      <c r="J231" s="1" t="s">
        <v>38</v>
      </c>
      <c r="K231" s="2">
        <v>8.9406264208416832</v>
      </c>
      <c r="L231" s="2">
        <v>0.230902</v>
      </c>
      <c r="M231" s="2">
        <v>43.680700000000002</v>
      </c>
      <c r="N231" s="2">
        <v>1.0632200000000001</v>
      </c>
      <c r="O231" s="2">
        <v>5.0581899999999997E-3</v>
      </c>
      <c r="P231" s="4">
        <v>99.98748732084168</v>
      </c>
      <c r="Q231" s="2">
        <v>69.45475884293775</v>
      </c>
      <c r="R231" s="2">
        <v>30.326968059401047</v>
      </c>
      <c r="S231" s="2">
        <v>0.21827309766120037</v>
      </c>
      <c r="T231" s="1" t="s">
        <v>38</v>
      </c>
    </row>
    <row r="232" spans="1:20" x14ac:dyDescent="0.2">
      <c r="A232" s="1" t="s">
        <v>34</v>
      </c>
      <c r="B232" s="1" t="s">
        <v>22</v>
      </c>
      <c r="C232" s="2">
        <v>1312</v>
      </c>
      <c r="D232" s="2">
        <v>139.286033</v>
      </c>
      <c r="E232" s="2">
        <v>137.967445</v>
      </c>
      <c r="F232" s="2">
        <v>37.974369933626974</v>
      </c>
      <c r="G232" s="2">
        <v>45.581299999999999</v>
      </c>
      <c r="H232" s="2">
        <v>6.2159399999999997E-3</v>
      </c>
      <c r="I232" s="2">
        <v>0.49523200000000001</v>
      </c>
      <c r="J232" s="1" t="s">
        <v>38</v>
      </c>
      <c r="K232" s="2">
        <v>8.9397589559118238</v>
      </c>
      <c r="L232" s="2">
        <v>0.23144700000000001</v>
      </c>
      <c r="M232" s="2">
        <v>43.675699999999999</v>
      </c>
      <c r="N232" s="2">
        <v>1.0529200000000001</v>
      </c>
      <c r="O232" s="2">
        <v>4.9987599999999997E-3</v>
      </c>
      <c r="P232" s="4">
        <v>99.987572655911833</v>
      </c>
      <c r="Q232" s="2">
        <v>69.369293604009272</v>
      </c>
      <c r="R232" s="2">
        <v>30.4996269228585</v>
      </c>
      <c r="S232" s="2">
        <v>0.13107947313223059</v>
      </c>
      <c r="T232" s="1" t="s">
        <v>38</v>
      </c>
    </row>
    <row r="233" spans="1:20" x14ac:dyDescent="0.2">
      <c r="A233" s="1" t="s">
        <v>34</v>
      </c>
      <c r="B233" s="1" t="s">
        <v>22</v>
      </c>
      <c r="C233" s="2">
        <v>1312.24</v>
      </c>
      <c r="D233" s="2">
        <v>139.66074900000001</v>
      </c>
      <c r="E233" s="2">
        <v>138.33947599999999</v>
      </c>
      <c r="F233" s="2">
        <v>38.346419606800062</v>
      </c>
      <c r="G233" s="2">
        <v>45.5974</v>
      </c>
      <c r="H233" s="2">
        <v>6.1741499999999998E-3</v>
      </c>
      <c r="I233" s="2">
        <v>0.49484899999999998</v>
      </c>
      <c r="J233" s="1" t="s">
        <v>38</v>
      </c>
      <c r="K233" s="2">
        <v>8.9388632905811622</v>
      </c>
      <c r="L233" s="2">
        <v>0.231988</v>
      </c>
      <c r="M233" s="2">
        <v>43.6708</v>
      </c>
      <c r="N233" s="2">
        <v>1.0426</v>
      </c>
      <c r="O233" s="2">
        <v>4.9396900000000001E-3</v>
      </c>
      <c r="P233" s="4">
        <v>99.98761413058115</v>
      </c>
      <c r="Q233" s="2">
        <v>69.28464077744519</v>
      </c>
      <c r="R233" s="2">
        <v>30.671497555766365</v>
      </c>
      <c r="S233" s="2">
        <v>4.3861666788444394E-2</v>
      </c>
      <c r="T233" s="1" t="s">
        <v>38</v>
      </c>
    </row>
    <row r="234" spans="1:20" x14ac:dyDescent="0.2">
      <c r="A234" s="1" t="s">
        <v>34</v>
      </c>
      <c r="B234" s="1" t="s">
        <v>22</v>
      </c>
      <c r="C234" s="2">
        <v>1312.5</v>
      </c>
      <c r="D234" s="2">
        <v>140.034649</v>
      </c>
      <c r="E234" s="2">
        <v>138.71503899999999</v>
      </c>
      <c r="F234" s="2">
        <v>38.722001457253135</v>
      </c>
      <c r="G234" s="2">
        <v>45.613199999999999</v>
      </c>
      <c r="H234" s="2">
        <v>6.1439299999999997E-3</v>
      </c>
      <c r="I234" s="2">
        <v>0.49487399999999998</v>
      </c>
      <c r="J234" s="1" t="s">
        <v>38</v>
      </c>
      <c r="K234" s="2">
        <v>8.9379543126252496</v>
      </c>
      <c r="L234" s="2">
        <v>0.232519</v>
      </c>
      <c r="M234" s="2">
        <v>43.664900000000003</v>
      </c>
      <c r="N234" s="2">
        <v>1.03308</v>
      </c>
      <c r="O234" s="2">
        <v>4.8990400000000003E-3</v>
      </c>
      <c r="P234" s="4">
        <v>99.987570282625256</v>
      </c>
      <c r="Q234" s="2">
        <v>69.199277664478757</v>
      </c>
      <c r="R234" s="2">
        <v>30.800722335521243</v>
      </c>
      <c r="S234" s="2">
        <v>0</v>
      </c>
      <c r="T234" s="1" t="s">
        <v>38</v>
      </c>
    </row>
    <row r="235" spans="1:20" x14ac:dyDescent="0.2">
      <c r="A235" s="1" t="s">
        <v>34</v>
      </c>
      <c r="B235" s="1" t="s">
        <v>22</v>
      </c>
      <c r="C235" s="2">
        <v>1312.8</v>
      </c>
      <c r="D235" s="2">
        <v>140.41209900000001</v>
      </c>
      <c r="E235" s="2">
        <v>139.09573900000001</v>
      </c>
      <c r="F235" s="2">
        <v>39.102721565595388</v>
      </c>
      <c r="G235" s="2">
        <v>45.628700000000002</v>
      </c>
      <c r="H235" s="2">
        <v>6.1286999999999999E-3</v>
      </c>
      <c r="I235" s="2">
        <v>0.49544100000000002</v>
      </c>
      <c r="J235" s="1" t="s">
        <v>38</v>
      </c>
      <c r="K235" s="2">
        <v>8.9369918176352705</v>
      </c>
      <c r="L235" s="2">
        <v>0.23303599999999999</v>
      </c>
      <c r="M235" s="2">
        <v>43.657699999999998</v>
      </c>
      <c r="N235" s="2">
        <v>1.02468</v>
      </c>
      <c r="O235" s="2">
        <v>4.87982E-3</v>
      </c>
      <c r="P235" s="4">
        <v>99.98755733763528</v>
      </c>
      <c r="Q235" s="2">
        <v>69.112604742603892</v>
      </c>
      <c r="R235" s="2">
        <v>30.88739525739609</v>
      </c>
      <c r="S235" s="2">
        <v>0</v>
      </c>
      <c r="T235" s="1" t="s">
        <v>38</v>
      </c>
    </row>
    <row r="236" spans="1:20" x14ac:dyDescent="0.2">
      <c r="A236" s="1" t="s">
        <v>34</v>
      </c>
      <c r="B236" s="1" t="s">
        <v>22</v>
      </c>
      <c r="C236" s="2">
        <v>1313.09</v>
      </c>
      <c r="D236" s="2">
        <v>140.794713</v>
      </c>
      <c r="E236" s="2">
        <v>139.47860800000001</v>
      </c>
      <c r="F236" s="2">
        <v>39.485608782704816</v>
      </c>
      <c r="G236" s="2">
        <v>45.644100000000002</v>
      </c>
      <c r="H236" s="2">
        <v>6.1206000000000003E-3</v>
      </c>
      <c r="I236" s="2">
        <v>0.49625399999999997</v>
      </c>
      <c r="J236" s="1" t="s">
        <v>38</v>
      </c>
      <c r="K236" s="2">
        <v>8.9360062144288577</v>
      </c>
      <c r="L236" s="2">
        <v>0.233545</v>
      </c>
      <c r="M236" s="2">
        <v>43.649799999999999</v>
      </c>
      <c r="N236" s="2">
        <v>1.0168699999999999</v>
      </c>
      <c r="O236" s="2">
        <v>4.8658E-3</v>
      </c>
      <c r="P236" s="4">
        <v>99.987561614428856</v>
      </c>
      <c r="Q236" s="2">
        <v>69.025629363894993</v>
      </c>
      <c r="R236" s="2">
        <v>30.974370636104997</v>
      </c>
      <c r="S236" s="2">
        <v>0</v>
      </c>
      <c r="T236" s="1" t="s">
        <v>38</v>
      </c>
    </row>
    <row r="237" spans="1:20" x14ac:dyDescent="0.2">
      <c r="A237" s="1" t="s">
        <v>34</v>
      </c>
      <c r="B237" s="1" t="s">
        <v>22</v>
      </c>
      <c r="C237" s="2">
        <v>1313.39</v>
      </c>
      <c r="D237" s="2">
        <v>141.17950500000001</v>
      </c>
      <c r="E237" s="2">
        <v>139.86333200000001</v>
      </c>
      <c r="F237" s="2">
        <v>39.870352092971537</v>
      </c>
      <c r="G237" s="2">
        <v>45.659199999999998</v>
      </c>
      <c r="H237" s="2">
        <v>6.1185800000000002E-3</v>
      </c>
      <c r="I237" s="2">
        <v>0.49727700000000002</v>
      </c>
      <c r="J237" s="1" t="s">
        <v>38</v>
      </c>
      <c r="K237" s="2">
        <v>8.934983004008016</v>
      </c>
      <c r="L237" s="2">
        <v>0.234046</v>
      </c>
      <c r="M237" s="2">
        <v>43.641399999999997</v>
      </c>
      <c r="N237" s="2">
        <v>1.0096099999999999</v>
      </c>
      <c r="O237" s="2">
        <v>4.8554499999999999E-3</v>
      </c>
      <c r="P237" s="4">
        <v>99.987490034008005</v>
      </c>
      <c r="Q237" s="2">
        <v>68.938491326661662</v>
      </c>
      <c r="R237" s="2">
        <v>31.061508673338345</v>
      </c>
      <c r="S237" s="2">
        <v>0</v>
      </c>
      <c r="T237" s="1" t="s">
        <v>38</v>
      </c>
    </row>
    <row r="238" spans="1:20" x14ac:dyDescent="0.2">
      <c r="A238" s="1" t="s">
        <v>34</v>
      </c>
      <c r="B238" s="1" t="s">
        <v>22</v>
      </c>
      <c r="C238" s="2">
        <v>1313.68</v>
      </c>
      <c r="D238" s="2">
        <v>141.56616299999999</v>
      </c>
      <c r="E238" s="2">
        <v>140.249641</v>
      </c>
      <c r="F238" s="2">
        <v>40.256680482793435</v>
      </c>
      <c r="G238" s="2">
        <v>45.674199999999999</v>
      </c>
      <c r="H238" s="2">
        <v>6.1217299999999997E-3</v>
      </c>
      <c r="I238" s="2">
        <v>0.49847599999999997</v>
      </c>
      <c r="J238" s="1" t="s">
        <v>38</v>
      </c>
      <c r="K238" s="2">
        <v>8.9339285871743481</v>
      </c>
      <c r="L238" s="2">
        <v>0.23454</v>
      </c>
      <c r="M238" s="2">
        <v>43.632599999999996</v>
      </c>
      <c r="N238" s="2">
        <v>1.00285</v>
      </c>
      <c r="O238" s="2">
        <v>4.8477399999999997E-3</v>
      </c>
      <c r="P238" s="4">
        <v>99.987564057174339</v>
      </c>
      <c r="Q238" s="2">
        <v>68.851311355584855</v>
      </c>
      <c r="R238" s="2">
        <v>31.148688644415138</v>
      </c>
      <c r="S238" s="2">
        <v>0</v>
      </c>
      <c r="T238" s="1" t="s">
        <v>38</v>
      </c>
    </row>
    <row r="239" spans="1:20" x14ac:dyDescent="0.2">
      <c r="A239" s="1" t="s">
        <v>34</v>
      </c>
      <c r="B239" s="1" t="s">
        <v>22</v>
      </c>
      <c r="C239" s="2">
        <v>1313.97</v>
      </c>
      <c r="D239" s="2">
        <v>141.95441299999999</v>
      </c>
      <c r="E239" s="2">
        <v>140.63730100000001</v>
      </c>
      <c r="F239" s="2">
        <v>40.644359940425396</v>
      </c>
      <c r="G239" s="2">
        <v>45.689</v>
      </c>
      <c r="H239" s="2">
        <v>6.1292600000000001E-3</v>
      </c>
      <c r="I239" s="2">
        <v>0.49982300000000002</v>
      </c>
      <c r="J239" s="1" t="s">
        <v>38</v>
      </c>
      <c r="K239" s="2">
        <v>8.9328384649298602</v>
      </c>
      <c r="L239" s="2">
        <v>0.23502700000000001</v>
      </c>
      <c r="M239" s="2">
        <v>43.6233</v>
      </c>
      <c r="N239" s="2">
        <v>0.996556</v>
      </c>
      <c r="O239" s="2">
        <v>4.8419500000000002E-3</v>
      </c>
      <c r="P239" s="4">
        <v>99.987515674929867</v>
      </c>
      <c r="Q239" s="2">
        <v>68.764191514170207</v>
      </c>
      <c r="R239" s="2">
        <v>31.235808485829804</v>
      </c>
      <c r="S239" s="2">
        <v>0</v>
      </c>
      <c r="T239" s="1" t="s">
        <v>38</v>
      </c>
    </row>
    <row r="240" spans="1:20" x14ac:dyDescent="0.2">
      <c r="A240" s="1" t="s">
        <v>34</v>
      </c>
      <c r="B240" s="1" t="s">
        <v>22</v>
      </c>
      <c r="C240" s="2">
        <v>1314.26</v>
      </c>
      <c r="D240" s="2">
        <v>142.344021</v>
      </c>
      <c r="E240" s="2">
        <v>141.026105</v>
      </c>
      <c r="F240" s="2">
        <v>41.033183455477641</v>
      </c>
      <c r="G240" s="2">
        <v>45.703600000000002</v>
      </c>
      <c r="H240" s="2">
        <v>6.1405000000000001E-3</v>
      </c>
      <c r="I240" s="2">
        <v>0.50129400000000002</v>
      </c>
      <c r="J240" s="1" t="s">
        <v>38</v>
      </c>
      <c r="K240" s="2">
        <v>8.9317190380761513</v>
      </c>
      <c r="L240" s="2">
        <v>0.235508</v>
      </c>
      <c r="M240" s="2">
        <v>43.613700000000001</v>
      </c>
      <c r="N240" s="2">
        <v>0.99068400000000001</v>
      </c>
      <c r="O240" s="2">
        <v>4.8375900000000001E-3</v>
      </c>
      <c r="P240" s="4">
        <v>99.987483128076164</v>
      </c>
      <c r="Q240" s="2">
        <v>68.677220433762955</v>
      </c>
      <c r="R240" s="2">
        <v>31.322779566237045</v>
      </c>
      <c r="S240" s="2">
        <v>0</v>
      </c>
      <c r="T240" s="1" t="s">
        <v>38</v>
      </c>
    </row>
    <row r="241" spans="1:20" x14ac:dyDescent="0.2">
      <c r="A241" s="1" t="s">
        <v>34</v>
      </c>
      <c r="B241" s="1" t="s">
        <v>22</v>
      </c>
      <c r="C241" s="2">
        <v>1314.55</v>
      </c>
      <c r="D241" s="2">
        <v>142.734779</v>
      </c>
      <c r="E241" s="2">
        <v>141.41587100000001</v>
      </c>
      <c r="F241" s="2">
        <v>41.422969018815067</v>
      </c>
      <c r="G241" s="2">
        <v>45.718000000000004</v>
      </c>
      <c r="H241" s="2">
        <v>6.1548699999999998E-3</v>
      </c>
      <c r="I241" s="2">
        <v>0.50286699999999995</v>
      </c>
      <c r="J241" s="1" t="s">
        <v>38</v>
      </c>
      <c r="K241" s="2">
        <v>8.9305576072144284</v>
      </c>
      <c r="L241" s="2">
        <v>0.235983</v>
      </c>
      <c r="M241" s="2">
        <v>43.603900000000003</v>
      </c>
      <c r="N241" s="2">
        <v>0.98520399999999997</v>
      </c>
      <c r="O241" s="2">
        <v>4.8343300000000004E-3</v>
      </c>
      <c r="P241" s="4">
        <v>99.987500807214431</v>
      </c>
      <c r="Q241" s="2">
        <v>68.590473837268235</v>
      </c>
      <c r="R241" s="2">
        <v>31.409526162731762</v>
      </c>
      <c r="S241" s="2">
        <v>0</v>
      </c>
      <c r="T241" s="1" t="s">
        <v>38</v>
      </c>
    </row>
    <row r="242" spans="1:20" x14ac:dyDescent="0.2">
      <c r="A242" s="1" t="s">
        <v>34</v>
      </c>
      <c r="B242" s="1" t="s">
        <v>22</v>
      </c>
      <c r="C242" s="2">
        <v>1314.84</v>
      </c>
      <c r="D242" s="2">
        <v>143.12650300000001</v>
      </c>
      <c r="E242" s="2">
        <v>141.80644000000001</v>
      </c>
      <c r="F242" s="2">
        <v>41.81355762245709</v>
      </c>
      <c r="G242" s="2">
        <v>45.732300000000002</v>
      </c>
      <c r="H242" s="2">
        <v>6.1718600000000004E-3</v>
      </c>
      <c r="I242" s="2">
        <v>0.50452399999999997</v>
      </c>
      <c r="J242" s="1" t="s">
        <v>38</v>
      </c>
      <c r="K242" s="2">
        <v>8.9293723727454903</v>
      </c>
      <c r="L242" s="2">
        <v>0.236453</v>
      </c>
      <c r="M242" s="2">
        <v>43.593699999999998</v>
      </c>
      <c r="N242" s="2">
        <v>0.98008899999999999</v>
      </c>
      <c r="O242" s="2">
        <v>4.83191E-3</v>
      </c>
      <c r="P242" s="4">
        <v>99.987442142745493</v>
      </c>
      <c r="Q242" s="2">
        <v>68.504016460747479</v>
      </c>
      <c r="R242" s="2">
        <v>31.495983539252517</v>
      </c>
      <c r="S242" s="2">
        <v>0</v>
      </c>
      <c r="T242" s="1" t="s">
        <v>38</v>
      </c>
    </row>
    <row r="243" spans="1:20" x14ac:dyDescent="0.2">
      <c r="A243" s="1" t="s">
        <v>34</v>
      </c>
      <c r="B243" s="1" t="s">
        <v>22</v>
      </c>
      <c r="C243" s="2">
        <v>1315.12</v>
      </c>
      <c r="D243" s="2">
        <v>143.519035</v>
      </c>
      <c r="E243" s="2">
        <v>142.19767100000001</v>
      </c>
      <c r="F243" s="2">
        <v>42.204808259326555</v>
      </c>
      <c r="G243" s="2">
        <v>45.746499999999997</v>
      </c>
      <c r="H243" s="2">
        <v>6.1910200000000002E-3</v>
      </c>
      <c r="I243" s="2">
        <v>0.50624899999999995</v>
      </c>
      <c r="J243" s="1" t="s">
        <v>38</v>
      </c>
      <c r="K243" s="2">
        <v>8.9281397354709426</v>
      </c>
      <c r="L243" s="2">
        <v>0.23691699999999999</v>
      </c>
      <c r="M243" s="2">
        <v>43.583399999999997</v>
      </c>
      <c r="N243" s="2">
        <v>0.97531000000000001</v>
      </c>
      <c r="O243" s="2">
        <v>4.8301699999999999E-3</v>
      </c>
      <c r="P243" s="4">
        <v>99.987536925470934</v>
      </c>
      <c r="Q243" s="2">
        <v>68.417903975375239</v>
      </c>
      <c r="R243" s="2">
        <v>31.582096024624757</v>
      </c>
      <c r="S243" s="2">
        <v>0</v>
      </c>
      <c r="T243" s="1" t="s">
        <v>38</v>
      </c>
    </row>
    <row r="244" spans="1:20" x14ac:dyDescent="0.2">
      <c r="A244" s="1" t="s">
        <v>34</v>
      </c>
      <c r="B244" s="1" t="s">
        <v>22</v>
      </c>
      <c r="C244" s="2">
        <v>1315.4</v>
      </c>
      <c r="D244" s="2">
        <v>143.91223199999999</v>
      </c>
      <c r="E244" s="2">
        <v>142.589439</v>
      </c>
      <c r="F244" s="2">
        <v>42.596595923149387</v>
      </c>
      <c r="G244" s="2">
        <v>45.7605</v>
      </c>
      <c r="H244" s="2">
        <v>6.2119899999999997E-3</v>
      </c>
      <c r="I244" s="2">
        <v>0.50802899999999995</v>
      </c>
      <c r="J244" s="1" t="s">
        <v>38</v>
      </c>
      <c r="K244" s="2">
        <v>8.9268778957915824</v>
      </c>
      <c r="L244" s="2">
        <v>0.237377</v>
      </c>
      <c r="M244" s="2">
        <v>43.572800000000001</v>
      </c>
      <c r="N244" s="2">
        <v>0.97084499999999996</v>
      </c>
      <c r="O244" s="2">
        <v>4.8289800000000001E-3</v>
      </c>
      <c r="P244" s="4">
        <v>99.987469865791581</v>
      </c>
      <c r="Q244" s="2">
        <v>68.332184124800435</v>
      </c>
      <c r="R244" s="2">
        <v>31.667815875199569</v>
      </c>
      <c r="S244" s="2">
        <v>0</v>
      </c>
      <c r="T244" s="1" t="s">
        <v>38</v>
      </c>
    </row>
    <row r="245" spans="1:20" x14ac:dyDescent="0.2">
      <c r="A245" s="1" t="s">
        <v>34</v>
      </c>
      <c r="B245" s="1" t="s">
        <v>22</v>
      </c>
      <c r="C245" s="2">
        <v>1315.67</v>
      </c>
      <c r="D245" s="2">
        <v>144.305969</v>
      </c>
      <c r="E245" s="2">
        <v>142.98163400000001</v>
      </c>
      <c r="F245" s="2">
        <v>42.988810608404428</v>
      </c>
      <c r="G245" s="2">
        <v>45.774299999999997</v>
      </c>
      <c r="H245" s="2">
        <v>6.2344200000000001E-3</v>
      </c>
      <c r="I245" s="2">
        <v>0.50985100000000005</v>
      </c>
      <c r="J245" s="1" t="s">
        <v>38</v>
      </c>
      <c r="K245" s="2">
        <v>8.9255859539078166</v>
      </c>
      <c r="L245" s="2">
        <v>0.23783199999999999</v>
      </c>
      <c r="M245" s="2">
        <v>43.562100000000001</v>
      </c>
      <c r="N245" s="2">
        <v>0.96667099999999995</v>
      </c>
      <c r="O245" s="2">
        <v>4.8282400000000001E-3</v>
      </c>
      <c r="P245" s="4">
        <v>99.987402613907804</v>
      </c>
      <c r="Q245" s="2">
        <v>68.2468980596487</v>
      </c>
      <c r="R245" s="2">
        <v>31.753101940351304</v>
      </c>
      <c r="S245" s="2">
        <v>0</v>
      </c>
      <c r="T245" s="1" t="s">
        <v>38</v>
      </c>
    </row>
    <row r="246" spans="1:20" x14ac:dyDescent="0.2">
      <c r="A246" s="1" t="s">
        <v>34</v>
      </c>
      <c r="B246" s="1" t="s">
        <v>22</v>
      </c>
      <c r="C246" s="2">
        <v>1315.95</v>
      </c>
      <c r="D246" s="2">
        <v>144.70013499999999</v>
      </c>
      <c r="E246" s="2">
        <v>143.374157</v>
      </c>
      <c r="F246" s="2">
        <v>43.381353310122641</v>
      </c>
      <c r="G246" s="2">
        <v>45.787999999999997</v>
      </c>
      <c r="H246" s="2">
        <v>6.2580300000000004E-3</v>
      </c>
      <c r="I246" s="2">
        <v>0.51170499999999997</v>
      </c>
      <c r="J246" s="1" t="s">
        <v>38</v>
      </c>
      <c r="K246" s="2">
        <v>8.9242621102204396</v>
      </c>
      <c r="L246" s="2">
        <v>0.23828199999999999</v>
      </c>
      <c r="M246" s="2">
        <v>43.551299999999998</v>
      </c>
      <c r="N246" s="2">
        <v>0.96276899999999999</v>
      </c>
      <c r="O246" s="2">
        <v>4.8278799999999997E-3</v>
      </c>
      <c r="P246" s="4">
        <v>99.98740402022041</v>
      </c>
      <c r="Q246" s="2">
        <v>68.162080980884156</v>
      </c>
      <c r="R246" s="2">
        <v>31.837919019115837</v>
      </c>
      <c r="S246" s="2">
        <v>0</v>
      </c>
      <c r="T246" s="1" t="s">
        <v>38</v>
      </c>
    </row>
    <row r="247" spans="1:20" x14ac:dyDescent="0.2">
      <c r="A247" s="1" t="s">
        <v>34</v>
      </c>
      <c r="B247" s="1" t="s">
        <v>22</v>
      </c>
      <c r="C247" s="2">
        <v>1316.22</v>
      </c>
      <c r="D247" s="2">
        <v>145.09463</v>
      </c>
      <c r="E247" s="2">
        <v>143.76692199999999</v>
      </c>
      <c r="F247" s="2">
        <v>43.774138023987426</v>
      </c>
      <c r="G247" s="2">
        <v>45.801600000000001</v>
      </c>
      <c r="H247" s="2">
        <v>6.2825800000000003E-3</v>
      </c>
      <c r="I247" s="2">
        <v>0.51358199999999998</v>
      </c>
      <c r="J247" s="1" t="s">
        <v>38</v>
      </c>
      <c r="K247" s="2">
        <v>8.9228945651302602</v>
      </c>
      <c r="L247" s="2">
        <v>0.238729</v>
      </c>
      <c r="M247" s="2">
        <v>43.540399999999998</v>
      </c>
      <c r="N247" s="2">
        <v>0.95911900000000005</v>
      </c>
      <c r="O247" s="2">
        <v>4.8278499999999998E-3</v>
      </c>
      <c r="P247" s="4">
        <v>99.987434995130258</v>
      </c>
      <c r="Q247" s="2">
        <v>68.077761308682682</v>
      </c>
      <c r="R247" s="2">
        <v>31.922238691317329</v>
      </c>
      <c r="S247" s="2">
        <v>0</v>
      </c>
      <c r="T247" s="1" t="s">
        <v>38</v>
      </c>
    </row>
    <row r="248" spans="1:20" x14ac:dyDescent="0.2">
      <c r="A248" s="1" t="s">
        <v>34</v>
      </c>
      <c r="B248" s="1" t="s">
        <v>22</v>
      </c>
      <c r="C248" s="2">
        <v>1316.48</v>
      </c>
      <c r="D248" s="2">
        <v>145.48936800000001</v>
      </c>
      <c r="E248" s="2">
        <v>144.15985000000001</v>
      </c>
      <c r="F248" s="2">
        <v>44.167084745983416</v>
      </c>
      <c r="G248" s="2">
        <v>45.814999999999998</v>
      </c>
      <c r="H248" s="2">
        <v>6.3078300000000004E-3</v>
      </c>
      <c r="I248" s="2">
        <v>0.51547500000000002</v>
      </c>
      <c r="J248" s="1" t="s">
        <v>38</v>
      </c>
      <c r="K248" s="2">
        <v>8.9215015190380758</v>
      </c>
      <c r="L248" s="2">
        <v>0.23917099999999999</v>
      </c>
      <c r="M248" s="2">
        <v>43.529400000000003</v>
      </c>
      <c r="N248" s="2">
        <v>0.95570500000000003</v>
      </c>
      <c r="O248" s="2">
        <v>4.82811E-3</v>
      </c>
      <c r="P248" s="4">
        <v>99.987388459038073</v>
      </c>
      <c r="Q248" s="2">
        <v>67.993965504223013</v>
      </c>
      <c r="R248" s="2">
        <v>32.006034495776973</v>
      </c>
      <c r="S248" s="2">
        <v>0</v>
      </c>
      <c r="T248" s="1" t="s">
        <v>38</v>
      </c>
    </row>
    <row r="249" spans="1:20" x14ac:dyDescent="0.2">
      <c r="A249" s="1" t="s">
        <v>34</v>
      </c>
      <c r="B249" s="1" t="s">
        <v>22</v>
      </c>
      <c r="C249" s="2">
        <v>1316.75</v>
      </c>
      <c r="D249" s="2">
        <v>145.88427100000001</v>
      </c>
      <c r="E249" s="2">
        <v>144.55287300000001</v>
      </c>
      <c r="F249" s="2">
        <v>44.560128472848064</v>
      </c>
      <c r="G249" s="2">
        <v>45.828299999999999</v>
      </c>
      <c r="H249" s="2">
        <v>6.3336199999999999E-3</v>
      </c>
      <c r="I249" s="2">
        <v>0.51737599999999995</v>
      </c>
      <c r="J249" s="1" t="s">
        <v>38</v>
      </c>
      <c r="K249" s="2">
        <v>8.9200729719438883</v>
      </c>
      <c r="L249" s="2">
        <v>0.23960899999999999</v>
      </c>
      <c r="M249" s="2">
        <v>43.518300000000004</v>
      </c>
      <c r="N249" s="2">
        <v>0.952511</v>
      </c>
      <c r="O249" s="2">
        <v>4.8286099999999997E-3</v>
      </c>
      <c r="P249" s="4">
        <v>99.987331201943888</v>
      </c>
      <c r="Q249" s="2">
        <v>67.910713196271104</v>
      </c>
      <c r="R249" s="2">
        <v>32.089286803728903</v>
      </c>
      <c r="S249" s="2">
        <v>0</v>
      </c>
      <c r="T249" s="1" t="s">
        <v>38</v>
      </c>
    </row>
    <row r="250" spans="1:20" x14ac:dyDescent="0.2">
      <c r="A250" s="1" t="s">
        <v>34</v>
      </c>
      <c r="B250" s="1" t="s">
        <v>22</v>
      </c>
      <c r="C250" s="2">
        <v>1317</v>
      </c>
      <c r="D250" s="2">
        <v>146.279269</v>
      </c>
      <c r="E250" s="2">
        <v>144.94593</v>
      </c>
      <c r="F250" s="2">
        <v>44.953205201369066</v>
      </c>
      <c r="G250" s="2">
        <v>45.841500000000003</v>
      </c>
      <c r="H250" s="2">
        <v>6.3597599999999999E-3</v>
      </c>
      <c r="I250" s="2">
        <v>0.51927900000000005</v>
      </c>
      <c r="J250" s="1" t="s">
        <v>38</v>
      </c>
      <c r="K250" s="2">
        <v>8.9186180240480954</v>
      </c>
      <c r="L250" s="2">
        <v>0.24004400000000001</v>
      </c>
      <c r="M250" s="2">
        <v>43.507100000000001</v>
      </c>
      <c r="N250" s="2">
        <v>0.94952400000000003</v>
      </c>
      <c r="O250" s="2">
        <v>4.8293399999999997E-3</v>
      </c>
      <c r="P250" s="4">
        <v>99.987254124048093</v>
      </c>
      <c r="Q250" s="2">
        <v>67.828023180781955</v>
      </c>
      <c r="R250" s="2">
        <v>32.171976819218038</v>
      </c>
      <c r="S250" s="2">
        <v>0</v>
      </c>
      <c r="T250" s="1" t="s">
        <v>38</v>
      </c>
    </row>
    <row r="251" spans="1:20" x14ac:dyDescent="0.2">
      <c r="A251" s="1" t="s">
        <v>34</v>
      </c>
      <c r="B251" s="1" t="s">
        <v>22</v>
      </c>
      <c r="C251" s="2">
        <v>1317.26</v>
      </c>
      <c r="D251" s="2">
        <v>146.67430100000001</v>
      </c>
      <c r="E251" s="2">
        <v>145.338965</v>
      </c>
      <c r="F251" s="2">
        <v>45.346259928785834</v>
      </c>
      <c r="G251" s="2">
        <v>45.854599999999998</v>
      </c>
      <c r="H251" s="2">
        <v>6.3861300000000003E-3</v>
      </c>
      <c r="I251" s="2">
        <v>0.52118100000000001</v>
      </c>
      <c r="J251" s="1" t="s">
        <v>38</v>
      </c>
      <c r="K251" s="2">
        <v>8.9171248757515027</v>
      </c>
      <c r="L251" s="2">
        <v>0.24047499999999999</v>
      </c>
      <c r="M251" s="2">
        <v>43.496000000000002</v>
      </c>
      <c r="N251" s="2">
        <v>0.94672900000000004</v>
      </c>
      <c r="O251" s="2">
        <v>4.8302700000000002E-3</v>
      </c>
      <c r="P251" s="4">
        <v>99.987326275751499</v>
      </c>
      <c r="Q251" s="2">
        <v>67.745909020337393</v>
      </c>
      <c r="R251" s="2">
        <v>32.254090979662607</v>
      </c>
      <c r="S251" s="2">
        <v>0</v>
      </c>
      <c r="T251" s="1" t="s">
        <v>38</v>
      </c>
    </row>
    <row r="252" spans="1:20" x14ac:dyDescent="0.2">
      <c r="A252" s="1" t="s">
        <v>34</v>
      </c>
      <c r="B252" s="1" t="s">
        <v>22</v>
      </c>
      <c r="C252" s="2">
        <v>1317.51</v>
      </c>
      <c r="D252" s="2">
        <v>147.069312</v>
      </c>
      <c r="E252" s="2">
        <v>145.731932</v>
      </c>
      <c r="F252" s="2">
        <v>45.739246652789511</v>
      </c>
      <c r="G252" s="2">
        <v>45.8675</v>
      </c>
      <c r="H252" s="2">
        <v>6.4126000000000001E-3</v>
      </c>
      <c r="I252" s="2">
        <v>0.52307499999999996</v>
      </c>
      <c r="J252" s="1" t="s">
        <v>38</v>
      </c>
      <c r="K252" s="2">
        <v>8.9156035270541079</v>
      </c>
      <c r="L252" s="2">
        <v>0.24090300000000001</v>
      </c>
      <c r="M252" s="2">
        <v>43.4848</v>
      </c>
      <c r="N252" s="2">
        <v>0.94411500000000004</v>
      </c>
      <c r="O252" s="2">
        <v>4.8313699999999998E-3</v>
      </c>
      <c r="P252" s="4">
        <v>99.987240497054117</v>
      </c>
      <c r="Q252" s="2">
        <v>67.664382573340205</v>
      </c>
      <c r="R252" s="2">
        <v>32.335617426659795</v>
      </c>
      <c r="S252" s="2">
        <v>0</v>
      </c>
      <c r="T252" s="1" t="s">
        <v>38</v>
      </c>
    </row>
    <row r="253" spans="1:20" x14ac:dyDescent="0.2">
      <c r="A253" s="1" t="s">
        <v>34</v>
      </c>
      <c r="B253" s="1" t="s">
        <v>22</v>
      </c>
      <c r="C253" s="2">
        <v>1317.76</v>
      </c>
      <c r="D253" s="2">
        <v>147.46425300000001</v>
      </c>
      <c r="E253" s="2">
        <v>146.124786</v>
      </c>
      <c r="F253" s="2">
        <v>46.132120371121431</v>
      </c>
      <c r="G253" s="2">
        <v>45.880400000000002</v>
      </c>
      <c r="H253" s="2">
        <v>6.4390599999999999E-3</v>
      </c>
      <c r="I253" s="2">
        <v>0.52495999999999998</v>
      </c>
      <c r="J253" s="1" t="s">
        <v>38</v>
      </c>
      <c r="K253" s="2">
        <v>8.9140530781563125</v>
      </c>
      <c r="L253" s="2">
        <v>0.24132700000000001</v>
      </c>
      <c r="M253" s="2">
        <v>43.473599999999998</v>
      </c>
      <c r="N253" s="2">
        <v>0.94167100000000004</v>
      </c>
      <c r="O253" s="2">
        <v>4.83264E-3</v>
      </c>
      <c r="P253" s="4">
        <v>99.987282778156313</v>
      </c>
      <c r="Q253" s="2">
        <v>67.583453638043295</v>
      </c>
      <c r="R253" s="2">
        <v>32.416546361956691</v>
      </c>
      <c r="S253" s="2">
        <v>0</v>
      </c>
      <c r="T253" s="1" t="s">
        <v>38</v>
      </c>
    </row>
    <row r="254" spans="1:20" x14ac:dyDescent="0.2">
      <c r="A254" s="1" t="s">
        <v>34</v>
      </c>
      <c r="B254" s="1" t="s">
        <v>22</v>
      </c>
      <c r="C254" s="2">
        <v>1318.01</v>
      </c>
      <c r="D254" s="2">
        <v>147.859082</v>
      </c>
      <c r="E254" s="2">
        <v>146.51749000000001</v>
      </c>
      <c r="F254" s="2">
        <v>46.524844081924485</v>
      </c>
      <c r="G254" s="2">
        <v>45.893099999999997</v>
      </c>
      <c r="H254" s="2">
        <v>6.4654200000000004E-3</v>
      </c>
      <c r="I254" s="2">
        <v>0.52683100000000005</v>
      </c>
      <c r="J254" s="1" t="s">
        <v>38</v>
      </c>
      <c r="K254" s="2">
        <v>8.9124726292585184</v>
      </c>
      <c r="L254" s="2">
        <v>0.24174899999999999</v>
      </c>
      <c r="M254" s="2">
        <v>43.462400000000002</v>
      </c>
      <c r="N254" s="2">
        <v>0.93938600000000005</v>
      </c>
      <c r="O254" s="2">
        <v>4.8340500000000003E-3</v>
      </c>
      <c r="P254" s="4">
        <v>99.987238099258505</v>
      </c>
      <c r="Q254" s="2">
        <v>67.503128807352624</v>
      </c>
      <c r="R254" s="2">
        <v>32.496871192647369</v>
      </c>
      <c r="S254" s="2">
        <v>0</v>
      </c>
      <c r="T254" s="1" t="s">
        <v>38</v>
      </c>
    </row>
    <row r="255" spans="1:20" x14ac:dyDescent="0.2">
      <c r="A255" s="1" t="s">
        <v>34</v>
      </c>
      <c r="B255" s="1" t="s">
        <v>22</v>
      </c>
      <c r="C255" s="2">
        <v>1318.25</v>
      </c>
      <c r="D255" s="2">
        <v>148.253759</v>
      </c>
      <c r="E255" s="2">
        <v>146.91001</v>
      </c>
      <c r="F255" s="2">
        <v>46.917383783492099</v>
      </c>
      <c r="G255" s="2">
        <v>45.905700000000003</v>
      </c>
      <c r="H255" s="2">
        <v>6.4916100000000001E-3</v>
      </c>
      <c r="I255" s="2">
        <v>0.52868599999999999</v>
      </c>
      <c r="J255" s="1" t="s">
        <v>38</v>
      </c>
      <c r="K255" s="2">
        <v>8.9108621803607218</v>
      </c>
      <c r="L255" s="2">
        <v>0.24216699999999999</v>
      </c>
      <c r="M255" s="2">
        <v>43.4512</v>
      </c>
      <c r="N255" s="2">
        <v>0.93725099999999995</v>
      </c>
      <c r="O255" s="2">
        <v>4.8355899999999999E-3</v>
      </c>
      <c r="P255" s="4">
        <v>99.987193380360736</v>
      </c>
      <c r="Q255" s="2">
        <v>67.423413830003824</v>
      </c>
      <c r="R255" s="2">
        <v>32.576586169996176</v>
      </c>
      <c r="S255" s="2">
        <v>0</v>
      </c>
      <c r="T255" s="1" t="s">
        <v>38</v>
      </c>
    </row>
    <row r="256" spans="1:20" x14ac:dyDescent="0.2">
      <c r="A256" s="1" t="s">
        <v>34</v>
      </c>
      <c r="B256" s="1" t="s">
        <v>22</v>
      </c>
      <c r="C256" s="2">
        <v>1318.49</v>
      </c>
      <c r="D256" s="2">
        <v>148.64825099999999</v>
      </c>
      <c r="E256" s="2">
        <v>147.30231499999999</v>
      </c>
      <c r="F256" s="2">
        <v>47.309708474268326</v>
      </c>
      <c r="G256" s="2">
        <v>45.918199999999999</v>
      </c>
      <c r="H256" s="2">
        <v>6.5175600000000004E-3</v>
      </c>
      <c r="I256" s="2">
        <v>0.53052200000000005</v>
      </c>
      <c r="J256" s="1" t="s">
        <v>38</v>
      </c>
      <c r="K256" s="2">
        <v>8.9092208316633261</v>
      </c>
      <c r="L256" s="2">
        <v>0.24258199999999999</v>
      </c>
      <c r="M256" s="2">
        <v>43.44</v>
      </c>
      <c r="N256" s="2">
        <v>0.93525599999999998</v>
      </c>
      <c r="O256" s="2">
        <v>4.8372600000000003E-3</v>
      </c>
      <c r="P256" s="4">
        <v>99.987135651663323</v>
      </c>
      <c r="Q256" s="2">
        <v>67.344312952583266</v>
      </c>
      <c r="R256" s="2">
        <v>32.655687047416741</v>
      </c>
      <c r="S256" s="2">
        <v>0</v>
      </c>
      <c r="T256" s="1" t="s">
        <v>38</v>
      </c>
    </row>
    <row r="257" spans="1:20" x14ac:dyDescent="0.2">
      <c r="A257" s="1" t="s">
        <v>34</v>
      </c>
      <c r="B257" s="1" t="s">
        <v>22</v>
      </c>
      <c r="C257" s="2">
        <v>1318.72</v>
      </c>
      <c r="D257" s="2">
        <v>149.042528</v>
      </c>
      <c r="E257" s="2">
        <v>147.69438</v>
      </c>
      <c r="F257" s="2">
        <v>47.701793152998349</v>
      </c>
      <c r="G257" s="2">
        <v>45.930599999999998</v>
      </c>
      <c r="H257" s="2">
        <v>6.5432199999999998E-3</v>
      </c>
      <c r="I257" s="2">
        <v>0.53233799999999998</v>
      </c>
      <c r="J257" s="1" t="s">
        <v>38</v>
      </c>
      <c r="K257" s="2">
        <v>8.9075594829659313</v>
      </c>
      <c r="L257" s="2">
        <v>0.24299399999999999</v>
      </c>
      <c r="M257" s="2">
        <v>43.428800000000003</v>
      </c>
      <c r="N257" s="2">
        <v>0.93339300000000003</v>
      </c>
      <c r="O257" s="2">
        <v>4.8390400000000002E-3</v>
      </c>
      <c r="P257" s="4">
        <v>99.987066742965922</v>
      </c>
      <c r="Q257" s="2">
        <v>67.265827582606732</v>
      </c>
      <c r="R257" s="2">
        <v>32.734172417393268</v>
      </c>
      <c r="S257" s="2">
        <v>0</v>
      </c>
      <c r="T257" s="1" t="s">
        <v>38</v>
      </c>
    </row>
    <row r="258" spans="1:20" x14ac:dyDescent="0.2">
      <c r="A258" s="1" t="s">
        <v>34</v>
      </c>
      <c r="B258" s="1" t="s">
        <v>22</v>
      </c>
      <c r="C258" s="2">
        <v>1318.95</v>
      </c>
      <c r="D258" s="2">
        <v>149.43656300000001</v>
      </c>
      <c r="E258" s="2">
        <v>148.08618100000001</v>
      </c>
      <c r="F258" s="2">
        <v>48.093613818477564</v>
      </c>
      <c r="G258" s="2">
        <v>45.942900000000002</v>
      </c>
      <c r="H258" s="2">
        <v>6.5685300000000004E-3</v>
      </c>
      <c r="I258" s="2">
        <v>0.53413299999999997</v>
      </c>
      <c r="J258" s="1" t="s">
        <v>38</v>
      </c>
      <c r="K258" s="2">
        <v>8.9058654348697388</v>
      </c>
      <c r="L258" s="2">
        <v>0.24340300000000001</v>
      </c>
      <c r="M258" s="2">
        <v>43.417700000000004</v>
      </c>
      <c r="N258" s="2">
        <v>0.93165500000000001</v>
      </c>
      <c r="O258" s="2">
        <v>4.8409200000000003E-3</v>
      </c>
      <c r="P258" s="4">
        <v>99.98706588486975</v>
      </c>
      <c r="Q258" s="2">
        <v>67.187959287031646</v>
      </c>
      <c r="R258" s="2">
        <v>32.812040712968347</v>
      </c>
      <c r="S258" s="2">
        <v>0</v>
      </c>
      <c r="T258" s="1" t="s">
        <v>38</v>
      </c>
    </row>
    <row r="259" spans="1:20" x14ac:dyDescent="0.2">
      <c r="A259" s="1" t="s">
        <v>34</v>
      </c>
      <c r="B259" s="1" t="s">
        <v>22</v>
      </c>
      <c r="C259" s="2">
        <v>1319.18</v>
      </c>
      <c r="D259" s="2">
        <v>149.830332</v>
      </c>
      <c r="E259" s="2">
        <v>148.47769700000001</v>
      </c>
      <c r="F259" s="2">
        <v>48.485149469651894</v>
      </c>
      <c r="G259" s="2">
        <v>45.955100000000002</v>
      </c>
      <c r="H259" s="2">
        <v>6.5934599999999998E-3</v>
      </c>
      <c r="I259" s="2">
        <v>0.53590400000000005</v>
      </c>
      <c r="J259" s="1" t="s">
        <v>38</v>
      </c>
      <c r="K259" s="2">
        <v>8.904150486973947</v>
      </c>
      <c r="L259" s="2">
        <v>0.243809</v>
      </c>
      <c r="M259" s="2">
        <v>43.406599999999997</v>
      </c>
      <c r="N259" s="2">
        <v>0.93003499999999995</v>
      </c>
      <c r="O259" s="2">
        <v>4.8428899999999999E-3</v>
      </c>
      <c r="P259" s="4">
        <v>99.987034836973962</v>
      </c>
      <c r="Q259" s="2">
        <v>67.110708889834129</v>
      </c>
      <c r="R259" s="2">
        <v>32.889291110165857</v>
      </c>
      <c r="S259" s="2">
        <v>0</v>
      </c>
      <c r="T259" s="1" t="s">
        <v>38</v>
      </c>
    </row>
    <row r="260" spans="1:20" x14ac:dyDescent="0.2">
      <c r="A260" s="1" t="s">
        <v>34</v>
      </c>
      <c r="B260" s="1" t="s">
        <v>22</v>
      </c>
      <c r="C260" s="2">
        <v>1319.41</v>
      </c>
      <c r="D260" s="2">
        <v>150.223816</v>
      </c>
      <c r="E260" s="2">
        <v>148.868911</v>
      </c>
      <c r="F260" s="2">
        <v>48.876384105718266</v>
      </c>
      <c r="G260" s="2">
        <v>45.967199999999998</v>
      </c>
      <c r="H260" s="2">
        <v>6.6179699999999999E-3</v>
      </c>
      <c r="I260" s="2">
        <v>0.53765099999999999</v>
      </c>
      <c r="J260" s="1" t="s">
        <v>38</v>
      </c>
      <c r="K260" s="2">
        <v>8.9024046392785561</v>
      </c>
      <c r="L260" s="2">
        <v>0.24421200000000001</v>
      </c>
      <c r="M260" s="2">
        <v>43.395600000000002</v>
      </c>
      <c r="N260" s="2">
        <v>0.92852500000000004</v>
      </c>
      <c r="O260" s="2">
        <v>4.8449499999999998E-3</v>
      </c>
      <c r="P260" s="4">
        <v>99.987055559278545</v>
      </c>
      <c r="Q260" s="2">
        <v>67.034074246475313</v>
      </c>
      <c r="R260" s="2">
        <v>32.965925753524687</v>
      </c>
      <c r="S260" s="2">
        <v>0</v>
      </c>
      <c r="T260" s="1" t="s">
        <v>38</v>
      </c>
    </row>
    <row r="261" spans="1:20" x14ac:dyDescent="0.2">
      <c r="A261" s="1" t="s">
        <v>34</v>
      </c>
      <c r="B261" s="1" t="s">
        <v>22</v>
      </c>
      <c r="C261" s="2">
        <v>1319.63</v>
      </c>
      <c r="D261" s="2">
        <v>150.616996</v>
      </c>
      <c r="E261" s="2">
        <v>149.259807</v>
      </c>
      <c r="F261" s="2">
        <v>49.267298725723045</v>
      </c>
      <c r="G261" s="2">
        <v>45.979199999999999</v>
      </c>
      <c r="H261" s="2">
        <v>6.64205E-3</v>
      </c>
      <c r="I261" s="2">
        <v>0.53937400000000002</v>
      </c>
      <c r="J261" s="1" t="s">
        <v>38</v>
      </c>
      <c r="K261" s="2">
        <v>8.9006351923847689</v>
      </c>
      <c r="L261" s="2">
        <v>0.244613</v>
      </c>
      <c r="M261" s="2">
        <v>43.384599999999999</v>
      </c>
      <c r="N261" s="2">
        <v>0.92712000000000006</v>
      </c>
      <c r="O261" s="2">
        <v>4.8470900000000001E-3</v>
      </c>
      <c r="P261" s="4">
        <v>99.987031332384774</v>
      </c>
      <c r="Q261" s="2">
        <v>66.958054555169028</v>
      </c>
      <c r="R261" s="2">
        <v>33.041945444830979</v>
      </c>
      <c r="S261" s="2">
        <v>0</v>
      </c>
      <c r="T261" s="1" t="s">
        <v>38</v>
      </c>
    </row>
    <row r="262" spans="1:20" x14ac:dyDescent="0.2">
      <c r="A262" s="1" t="s">
        <v>34</v>
      </c>
      <c r="B262" s="1" t="s">
        <v>22</v>
      </c>
      <c r="C262" s="2">
        <v>1319.84</v>
      </c>
      <c r="D262" s="2">
        <v>151.00985700000001</v>
      </c>
      <c r="E262" s="2">
        <v>149.650372</v>
      </c>
      <c r="F262" s="2">
        <v>49.657882329114109</v>
      </c>
      <c r="G262" s="2">
        <v>45.991100000000003</v>
      </c>
      <c r="H262" s="2">
        <v>6.6656700000000003E-3</v>
      </c>
      <c r="I262" s="2">
        <v>0.54107099999999997</v>
      </c>
      <c r="J262" s="1" t="s">
        <v>38</v>
      </c>
      <c r="K262" s="2">
        <v>8.898844845691384</v>
      </c>
      <c r="L262" s="2">
        <v>0.24501100000000001</v>
      </c>
      <c r="M262" s="2">
        <v>43.373600000000003</v>
      </c>
      <c r="N262" s="2">
        <v>0.925813</v>
      </c>
      <c r="O262" s="2">
        <v>4.8493E-3</v>
      </c>
      <c r="P262" s="4">
        <v>99.986954815691391</v>
      </c>
      <c r="Q262" s="2">
        <v>66.88264742090081</v>
      </c>
      <c r="R262" s="2">
        <v>33.117352579099183</v>
      </c>
      <c r="S262" s="2">
        <v>0</v>
      </c>
      <c r="T262" s="1" t="s">
        <v>38</v>
      </c>
    </row>
    <row r="263" spans="1:20" x14ac:dyDescent="0.2">
      <c r="A263" s="1" t="s">
        <v>34</v>
      </c>
      <c r="B263" s="1" t="s">
        <v>22</v>
      </c>
      <c r="C263" s="2">
        <v>1320.06</v>
      </c>
      <c r="D263" s="2">
        <v>151.40238400000001</v>
      </c>
      <c r="E263" s="2">
        <v>150.040593</v>
      </c>
      <c r="F263" s="2">
        <v>50.048123915339318</v>
      </c>
      <c r="G263" s="2">
        <v>46.003</v>
      </c>
      <c r="H263" s="2">
        <v>6.6888E-3</v>
      </c>
      <c r="I263" s="2">
        <v>0.54274100000000003</v>
      </c>
      <c r="J263" s="1" t="s">
        <v>38</v>
      </c>
      <c r="K263" s="2">
        <v>8.8970317995991994</v>
      </c>
      <c r="L263" s="2">
        <v>0.24540600000000001</v>
      </c>
      <c r="M263" s="2">
        <v>43.362699999999997</v>
      </c>
      <c r="N263" s="2">
        <v>0.92459899999999995</v>
      </c>
      <c r="O263" s="2">
        <v>4.8515700000000004E-3</v>
      </c>
      <c r="P263" s="4">
        <v>99.987018169599196</v>
      </c>
      <c r="Q263" s="2">
        <v>66.807849126536041</v>
      </c>
      <c r="R263" s="2">
        <v>33.192150873463959</v>
      </c>
      <c r="S263" s="2">
        <v>0</v>
      </c>
      <c r="T263" s="1" t="s">
        <v>38</v>
      </c>
    </row>
    <row r="264" spans="1:20" x14ac:dyDescent="0.2">
      <c r="A264" s="1" t="s">
        <v>34</v>
      </c>
      <c r="B264" s="1" t="s">
        <v>22</v>
      </c>
      <c r="C264" s="2">
        <v>1320.27</v>
      </c>
      <c r="D264" s="2">
        <v>151.794566</v>
      </c>
      <c r="E264" s="2">
        <v>150.43046100000001</v>
      </c>
      <c r="F264" s="2">
        <v>50.438011483796387</v>
      </c>
      <c r="G264" s="2">
        <v>46.014699999999998</v>
      </c>
      <c r="H264" s="2">
        <v>6.7114499999999999E-3</v>
      </c>
      <c r="I264" s="2">
        <v>0.54438600000000004</v>
      </c>
      <c r="J264" s="1" t="s">
        <v>38</v>
      </c>
      <c r="K264" s="2">
        <v>8.8951960541082169</v>
      </c>
      <c r="L264" s="2">
        <v>0.24579899999999999</v>
      </c>
      <c r="M264" s="2">
        <v>43.351900000000001</v>
      </c>
      <c r="N264" s="2">
        <v>0.92347299999999999</v>
      </c>
      <c r="O264" s="2">
        <v>4.8539100000000003E-3</v>
      </c>
      <c r="P264" s="4">
        <v>99.987019414108218</v>
      </c>
      <c r="Q264" s="2">
        <v>66.733656423481946</v>
      </c>
      <c r="R264" s="2">
        <v>33.266343576518054</v>
      </c>
      <c r="S264" s="2">
        <v>0</v>
      </c>
      <c r="T264" s="1" t="s">
        <v>38</v>
      </c>
    </row>
    <row r="265" spans="1:20" x14ac:dyDescent="0.2">
      <c r="A265" s="1" t="s">
        <v>34</v>
      </c>
      <c r="B265" s="1" t="s">
        <v>22</v>
      </c>
      <c r="C265" s="2">
        <v>1320.48</v>
      </c>
      <c r="D265" s="2">
        <v>152.18639300000001</v>
      </c>
      <c r="E265" s="2">
        <v>150.81996599999999</v>
      </c>
      <c r="F265" s="2">
        <v>50.82753603403355</v>
      </c>
      <c r="G265" s="2">
        <v>46.026299999999999</v>
      </c>
      <c r="H265" s="2">
        <v>6.7336000000000002E-3</v>
      </c>
      <c r="I265" s="2">
        <v>0.54600400000000004</v>
      </c>
      <c r="J265" s="1" t="s">
        <v>38</v>
      </c>
      <c r="K265" s="2">
        <v>8.8933376092184364</v>
      </c>
      <c r="L265" s="2">
        <v>0.24618999999999999</v>
      </c>
      <c r="M265" s="2">
        <v>43.341099999999997</v>
      </c>
      <c r="N265" s="2">
        <v>0.92242999999999997</v>
      </c>
      <c r="O265" s="2">
        <v>4.85631E-3</v>
      </c>
      <c r="P265" s="4">
        <v>99.986951519218422</v>
      </c>
      <c r="Q265" s="2">
        <v>66.660065418659485</v>
      </c>
      <c r="R265" s="2">
        <v>33.339934581340515</v>
      </c>
      <c r="S265" s="2">
        <v>0</v>
      </c>
      <c r="T265" s="1" t="s">
        <v>38</v>
      </c>
    </row>
    <row r="266" spans="1:20" x14ac:dyDescent="0.2">
      <c r="A266" s="1" t="s">
        <v>34</v>
      </c>
      <c r="B266" s="1" t="s">
        <v>22</v>
      </c>
      <c r="C266" s="2">
        <v>1320.68</v>
      </c>
      <c r="D266" s="2">
        <v>152.577855</v>
      </c>
      <c r="E266" s="2">
        <v>151.209102</v>
      </c>
      <c r="F266" s="2">
        <v>51.216691565749692</v>
      </c>
      <c r="G266" s="2">
        <v>46.037799999999997</v>
      </c>
      <c r="H266" s="2">
        <v>6.75524E-3</v>
      </c>
      <c r="I266" s="2">
        <v>0.54759599999999997</v>
      </c>
      <c r="J266" s="1" t="s">
        <v>38</v>
      </c>
      <c r="K266" s="2">
        <v>8.8914573647294599</v>
      </c>
      <c r="L266" s="2">
        <v>0.24657699999999999</v>
      </c>
      <c r="M266" s="2">
        <v>43.330399999999997</v>
      </c>
      <c r="N266" s="2">
        <v>0.92146600000000001</v>
      </c>
      <c r="O266" s="2">
        <v>4.8587700000000001E-3</v>
      </c>
      <c r="P266" s="4">
        <v>99.986910374729447</v>
      </c>
      <c r="Q266" s="2">
        <v>66.587071590439052</v>
      </c>
      <c r="R266" s="2">
        <v>33.412928409560955</v>
      </c>
      <c r="S266" s="2">
        <v>0</v>
      </c>
      <c r="T266" s="1" t="s">
        <v>38</v>
      </c>
    </row>
    <row r="267" spans="1:20" x14ac:dyDescent="0.2">
      <c r="A267" s="1" t="s">
        <v>34</v>
      </c>
      <c r="B267" s="1" t="s">
        <v>22</v>
      </c>
      <c r="C267" s="2">
        <v>1320.88</v>
      </c>
      <c r="D267" s="2">
        <v>152.96894700000001</v>
      </c>
      <c r="E267" s="2">
        <v>151.59786399999999</v>
      </c>
      <c r="F267" s="2">
        <v>51.605473078693841</v>
      </c>
      <c r="G267" s="2">
        <v>46.049300000000002</v>
      </c>
      <c r="H267" s="2">
        <v>6.7763800000000003E-3</v>
      </c>
      <c r="I267" s="2">
        <v>0.54916100000000001</v>
      </c>
      <c r="J267" s="1" t="s">
        <v>38</v>
      </c>
      <c r="K267" s="2">
        <v>8.8895544208416837</v>
      </c>
      <c r="L267" s="2">
        <v>0.24696299999999999</v>
      </c>
      <c r="M267" s="2">
        <v>43.319699999999997</v>
      </c>
      <c r="N267" s="2">
        <v>0.92057599999999995</v>
      </c>
      <c r="O267" s="2">
        <v>4.86127E-3</v>
      </c>
      <c r="P267" s="4">
        <v>99.986892070841691</v>
      </c>
      <c r="Q267" s="2">
        <v>66.514669362359868</v>
      </c>
      <c r="R267" s="2">
        <v>33.485330637640118</v>
      </c>
      <c r="S267" s="2">
        <v>0</v>
      </c>
      <c r="T267" s="1" t="s">
        <v>38</v>
      </c>
    </row>
    <row r="268" spans="1:20" x14ac:dyDescent="0.2">
      <c r="A268" s="1" t="s">
        <v>34</v>
      </c>
      <c r="B268" s="1" t="s">
        <v>22</v>
      </c>
      <c r="C268" s="2">
        <v>1321.08</v>
      </c>
      <c r="D268" s="2">
        <v>153.35966199999999</v>
      </c>
      <c r="E268" s="2">
        <v>151.986245</v>
      </c>
      <c r="F268" s="2">
        <v>51.993872572464419</v>
      </c>
      <c r="G268" s="2">
        <v>46.060699999999997</v>
      </c>
      <c r="H268" s="2">
        <v>6.79701E-3</v>
      </c>
      <c r="I268" s="2">
        <v>0.55069999999999997</v>
      </c>
      <c r="J268" s="1" t="s">
        <v>38</v>
      </c>
      <c r="K268" s="2">
        <v>8.8876378777555107</v>
      </c>
      <c r="L268" s="2">
        <v>0.24734600000000001</v>
      </c>
      <c r="M268" s="2">
        <v>43.309100000000001</v>
      </c>
      <c r="N268" s="2">
        <v>0.91975700000000005</v>
      </c>
      <c r="O268" s="2">
        <v>4.8638199999999996E-3</v>
      </c>
      <c r="P268" s="4">
        <v>99.986901707755507</v>
      </c>
      <c r="Q268" s="2">
        <v>66.442854525702998</v>
      </c>
      <c r="R268" s="2">
        <v>33.557145474297002</v>
      </c>
      <c r="S268" s="2">
        <v>0</v>
      </c>
      <c r="T268" s="1" t="s">
        <v>38</v>
      </c>
    </row>
    <row r="269" spans="1:20" x14ac:dyDescent="0.2">
      <c r="A269" s="1" t="s">
        <v>34</v>
      </c>
      <c r="B269" s="1" t="s">
        <v>22</v>
      </c>
      <c r="C269" s="2">
        <v>1321.28</v>
      </c>
      <c r="D269" s="2">
        <v>153.74999500000001</v>
      </c>
      <c r="E269" s="2">
        <v>152.37424200000001</v>
      </c>
      <c r="F269" s="2">
        <v>52.381889047011263</v>
      </c>
      <c r="G269" s="2">
        <v>46.071899999999999</v>
      </c>
      <c r="H269" s="2">
        <v>6.8171300000000002E-3</v>
      </c>
      <c r="I269" s="2">
        <v>0.55221299999999995</v>
      </c>
      <c r="J269" s="1" t="s">
        <v>38</v>
      </c>
      <c r="K269" s="2">
        <v>8.88569953507014</v>
      </c>
      <c r="L269" s="2">
        <v>0.247726</v>
      </c>
      <c r="M269" s="2">
        <v>43.2986</v>
      </c>
      <c r="N269" s="2">
        <v>0.91900400000000004</v>
      </c>
      <c r="O269" s="2">
        <v>4.8664099999999998E-3</v>
      </c>
      <c r="P269" s="4">
        <v>99.986826075070155</v>
      </c>
      <c r="Q269" s="2">
        <v>66.371621171848858</v>
      </c>
      <c r="R269" s="2">
        <v>33.628378828151142</v>
      </c>
      <c r="S269" s="2">
        <v>0</v>
      </c>
      <c r="T269" s="1" t="s">
        <v>38</v>
      </c>
    </row>
    <row r="270" spans="1:20" x14ac:dyDescent="0.2">
      <c r="A270" s="1" t="s">
        <v>34</v>
      </c>
      <c r="B270" s="1" t="s">
        <v>22</v>
      </c>
      <c r="C270" s="2">
        <v>1321.47</v>
      </c>
      <c r="D270" s="2">
        <v>154.13994099999999</v>
      </c>
      <c r="E270" s="2">
        <v>152.761852</v>
      </c>
      <c r="F270" s="2">
        <v>52.769519502183826</v>
      </c>
      <c r="G270" s="2">
        <v>46.083100000000002</v>
      </c>
      <c r="H270" s="2">
        <v>6.83674E-3</v>
      </c>
      <c r="I270" s="2">
        <v>0.55369999999999997</v>
      </c>
      <c r="J270" s="1" t="s">
        <v>38</v>
      </c>
      <c r="K270" s="2">
        <v>8.8837484929859709</v>
      </c>
      <c r="L270" s="2">
        <v>0.24810399999999999</v>
      </c>
      <c r="M270" s="2">
        <v>43.288200000000003</v>
      </c>
      <c r="N270" s="2">
        <v>0.91831499999999999</v>
      </c>
      <c r="O270" s="2">
        <v>4.8690399999999998E-3</v>
      </c>
      <c r="P270" s="4">
        <v>99.986873272985989</v>
      </c>
      <c r="Q270" s="2">
        <v>66.300963672527345</v>
      </c>
      <c r="R270" s="2">
        <v>33.699036327472648</v>
      </c>
      <c r="S270" s="2">
        <v>0</v>
      </c>
      <c r="T270" s="1" t="s">
        <v>38</v>
      </c>
    </row>
    <row r="271" spans="1:20" x14ac:dyDescent="0.2">
      <c r="A271" s="1" t="s">
        <v>34</v>
      </c>
      <c r="B271" s="1" t="s">
        <v>22</v>
      </c>
      <c r="C271" s="2">
        <v>1321.66</v>
      </c>
      <c r="D271" s="2">
        <v>154.52949899999999</v>
      </c>
      <c r="E271" s="2">
        <v>153.14907299999999</v>
      </c>
      <c r="F271" s="2">
        <v>53.156759937781274</v>
      </c>
      <c r="G271" s="2">
        <v>46.094200000000001</v>
      </c>
      <c r="H271" s="2">
        <v>6.8558600000000001E-3</v>
      </c>
      <c r="I271" s="2">
        <v>0.55516100000000002</v>
      </c>
      <c r="J271" s="1" t="s">
        <v>38</v>
      </c>
      <c r="K271" s="2">
        <v>8.8817747515030057</v>
      </c>
      <c r="L271" s="2">
        <v>0.24848000000000001</v>
      </c>
      <c r="M271" s="2">
        <v>43.277799999999999</v>
      </c>
      <c r="N271" s="2">
        <v>0.91768499999999997</v>
      </c>
      <c r="O271" s="2">
        <v>4.8717099999999996E-3</v>
      </c>
      <c r="P271" s="4">
        <v>99.986828321503012</v>
      </c>
      <c r="Q271" s="2">
        <v>66.230876239126829</v>
      </c>
      <c r="R271" s="2">
        <v>33.769123760873178</v>
      </c>
      <c r="S271" s="2">
        <v>0</v>
      </c>
      <c r="T271" s="1" t="s">
        <v>38</v>
      </c>
    </row>
    <row r="272" spans="1:20" x14ac:dyDescent="0.2">
      <c r="A272" s="1" t="s">
        <v>34</v>
      </c>
      <c r="B272" s="1" t="s">
        <v>22</v>
      </c>
      <c r="C272" s="2">
        <v>1321.84</v>
      </c>
      <c r="D272" s="2">
        <v>154.918666</v>
      </c>
      <c r="E272" s="2">
        <v>153.53590299999999</v>
      </c>
      <c r="F272" s="2">
        <v>53.54360935375346</v>
      </c>
      <c r="G272" s="2">
        <v>46.105200000000004</v>
      </c>
      <c r="H272" s="2">
        <v>6.8744899999999996E-3</v>
      </c>
      <c r="I272" s="2">
        <v>0.55659700000000001</v>
      </c>
      <c r="J272" s="1" t="s">
        <v>38</v>
      </c>
      <c r="K272" s="2">
        <v>8.8797883106212421</v>
      </c>
      <c r="L272" s="2">
        <v>0.24885399999999999</v>
      </c>
      <c r="M272" s="2">
        <v>43.267499999999998</v>
      </c>
      <c r="N272" s="2">
        <v>0.91711299999999996</v>
      </c>
      <c r="O272" s="2">
        <v>4.87442E-3</v>
      </c>
      <c r="P272" s="4">
        <v>99.986801220621246</v>
      </c>
      <c r="Q272" s="2">
        <v>66.161353152688989</v>
      </c>
      <c r="R272" s="2">
        <v>33.838646847311018</v>
      </c>
      <c r="S272" s="2">
        <v>0</v>
      </c>
      <c r="T272" s="1" t="s">
        <v>38</v>
      </c>
    </row>
    <row r="273" spans="1:20" x14ac:dyDescent="0.2">
      <c r="A273" s="1" t="s">
        <v>34</v>
      </c>
      <c r="B273" s="1" t="s">
        <v>22</v>
      </c>
      <c r="C273" s="2">
        <v>1322.03</v>
      </c>
      <c r="D273" s="2">
        <v>155.30744000000001</v>
      </c>
      <c r="E273" s="2">
        <v>153.92234199999999</v>
      </c>
      <c r="F273" s="2">
        <v>53.930067750100399</v>
      </c>
      <c r="G273" s="2">
        <v>46.116199999999999</v>
      </c>
      <c r="H273" s="2">
        <v>6.8926300000000003E-3</v>
      </c>
      <c r="I273" s="2">
        <v>0.55800799999999995</v>
      </c>
      <c r="J273" s="1" t="s">
        <v>38</v>
      </c>
      <c r="K273" s="2">
        <v>8.8777882705410818</v>
      </c>
      <c r="L273" s="2">
        <v>0.249225</v>
      </c>
      <c r="M273" s="2">
        <v>43.257199999999997</v>
      </c>
      <c r="N273" s="2">
        <v>0.91659400000000002</v>
      </c>
      <c r="O273" s="2">
        <v>4.8771600000000002E-3</v>
      </c>
      <c r="P273" s="4">
        <v>99.986785060541095</v>
      </c>
      <c r="Q273" s="2">
        <v>66.092388329174454</v>
      </c>
      <c r="R273" s="2">
        <v>33.907611670825538</v>
      </c>
      <c r="S273" s="2">
        <v>0</v>
      </c>
      <c r="T273" s="1" t="s">
        <v>38</v>
      </c>
    </row>
    <row r="274" spans="1:20" x14ac:dyDescent="0.2">
      <c r="A274" s="1" t="s">
        <v>34</v>
      </c>
      <c r="B274" s="1" t="s">
        <v>22</v>
      </c>
      <c r="C274" s="2">
        <v>1322.21</v>
      </c>
      <c r="D274" s="2">
        <v>155.695821</v>
      </c>
      <c r="E274" s="2">
        <v>154.30838900000001</v>
      </c>
      <c r="F274" s="2">
        <v>54.316134126771829</v>
      </c>
      <c r="G274" s="2">
        <v>46.127099999999999</v>
      </c>
      <c r="H274" s="2">
        <v>6.9102900000000004E-3</v>
      </c>
      <c r="I274" s="2">
        <v>0.55939499999999998</v>
      </c>
      <c r="J274" s="1" t="s">
        <v>38</v>
      </c>
      <c r="K274" s="2">
        <v>8.8757664308617219</v>
      </c>
      <c r="L274" s="2">
        <v>0.24959400000000001</v>
      </c>
      <c r="M274" s="2">
        <v>43.247</v>
      </c>
      <c r="N274" s="2">
        <v>0.916126</v>
      </c>
      <c r="O274" s="2">
        <v>4.8799300000000002E-3</v>
      </c>
      <c r="P274" s="4">
        <v>99.986771650861726</v>
      </c>
      <c r="Q274" s="2">
        <v>66.023974885772418</v>
      </c>
      <c r="R274" s="2">
        <v>33.976025114227589</v>
      </c>
      <c r="S274" s="2">
        <v>0</v>
      </c>
      <c r="T274" s="1" t="s">
        <v>38</v>
      </c>
    </row>
    <row r="275" spans="1:20" x14ac:dyDescent="0.2">
      <c r="A275" s="1" t="s">
        <v>34</v>
      </c>
      <c r="B275" s="1" t="s">
        <v>22</v>
      </c>
      <c r="C275" s="2">
        <v>1322.38</v>
      </c>
      <c r="D275" s="2">
        <v>156.083808</v>
      </c>
      <c r="E275" s="2">
        <v>154.69404599999999</v>
      </c>
      <c r="F275" s="2">
        <v>54.701809483817989</v>
      </c>
      <c r="G275" s="2">
        <v>46.137799999999999</v>
      </c>
      <c r="H275" s="2">
        <v>6.9274899999999997E-3</v>
      </c>
      <c r="I275" s="2">
        <v>0.56075799999999998</v>
      </c>
      <c r="J275" s="1" t="s">
        <v>38</v>
      </c>
      <c r="K275" s="2">
        <v>8.8737318917835672</v>
      </c>
      <c r="L275" s="2">
        <v>0.24995999999999999</v>
      </c>
      <c r="M275" s="2">
        <v>43.236899999999999</v>
      </c>
      <c r="N275" s="2">
        <v>0.91570700000000005</v>
      </c>
      <c r="O275" s="2">
        <v>4.8827300000000001E-3</v>
      </c>
      <c r="P275" s="4">
        <v>99.986667111783575</v>
      </c>
      <c r="Q275" s="2">
        <v>65.956107748039045</v>
      </c>
      <c r="R275" s="2">
        <v>34.043892251960962</v>
      </c>
      <c r="S275" s="2">
        <v>0</v>
      </c>
      <c r="T275" s="1" t="s">
        <v>38</v>
      </c>
    </row>
    <row r="276" spans="1:20" x14ac:dyDescent="0.2">
      <c r="A276" s="1" t="s">
        <v>34</v>
      </c>
      <c r="B276" s="1" t="s">
        <v>22</v>
      </c>
      <c r="C276" s="2">
        <v>1322.56</v>
      </c>
      <c r="D276" s="2">
        <v>156.47140300000001</v>
      </c>
      <c r="E276" s="2">
        <v>155.07931199999999</v>
      </c>
      <c r="F276" s="2">
        <v>55.087095821339297</v>
      </c>
      <c r="G276" s="2">
        <v>46.148499999999999</v>
      </c>
      <c r="H276" s="2">
        <v>6.94423E-3</v>
      </c>
      <c r="I276" s="2">
        <v>0.56209699999999996</v>
      </c>
      <c r="J276" s="1" t="s">
        <v>38</v>
      </c>
      <c r="K276" s="2">
        <v>8.8716846533066125</v>
      </c>
      <c r="L276" s="2">
        <v>0.25032500000000002</v>
      </c>
      <c r="M276" s="2">
        <v>43.226900000000001</v>
      </c>
      <c r="N276" s="2">
        <v>0.91533399999999998</v>
      </c>
      <c r="O276" s="2">
        <v>4.8855599999999997E-3</v>
      </c>
      <c r="P276" s="4">
        <v>99.986670443306608</v>
      </c>
      <c r="Q276" s="2">
        <v>65.888779542689733</v>
      </c>
      <c r="R276" s="2">
        <v>34.111220457310253</v>
      </c>
      <c r="S276" s="2">
        <v>0</v>
      </c>
      <c r="T276" s="1" t="s">
        <v>38</v>
      </c>
    </row>
    <row r="277" spans="1:20" x14ac:dyDescent="0.2">
      <c r="A277" s="1" t="s">
        <v>34</v>
      </c>
      <c r="B277" s="1" t="s">
        <v>22</v>
      </c>
      <c r="C277" s="2">
        <v>1322.73</v>
      </c>
      <c r="D277" s="2">
        <v>156.85860500000001</v>
      </c>
      <c r="E277" s="2">
        <v>155.46418800000001</v>
      </c>
      <c r="F277" s="2">
        <v>55.47199213928549</v>
      </c>
      <c r="G277" s="2">
        <v>46.159199999999998</v>
      </c>
      <c r="H277" s="2">
        <v>6.9605099999999996E-3</v>
      </c>
      <c r="I277" s="2">
        <v>0.56341300000000005</v>
      </c>
      <c r="J277" s="1" t="s">
        <v>38</v>
      </c>
      <c r="K277" s="2">
        <v>8.8696256152304613</v>
      </c>
      <c r="L277" s="2">
        <v>0.25068699999999999</v>
      </c>
      <c r="M277" s="2">
        <v>43.216999999999999</v>
      </c>
      <c r="N277" s="2">
        <v>0.91500400000000004</v>
      </c>
      <c r="O277" s="2">
        <v>4.8884100000000002E-3</v>
      </c>
      <c r="P277" s="4">
        <v>99.986778535230457</v>
      </c>
      <c r="Q277" s="2">
        <v>65.821984894540577</v>
      </c>
      <c r="R277" s="2">
        <v>34.17801510545943</v>
      </c>
      <c r="S277" s="2">
        <v>0</v>
      </c>
      <c r="T277" s="1" t="s">
        <v>38</v>
      </c>
    </row>
    <row r="278" spans="1:20" x14ac:dyDescent="0.2">
      <c r="A278" s="1" t="s">
        <v>34</v>
      </c>
      <c r="B278" s="1" t="s">
        <v>22</v>
      </c>
      <c r="C278" s="2">
        <v>1322.9</v>
      </c>
      <c r="D278" s="2">
        <v>157.24541500000001</v>
      </c>
      <c r="E278" s="2">
        <v>155.84867800000001</v>
      </c>
      <c r="F278" s="2">
        <v>55.856499437706795</v>
      </c>
      <c r="G278" s="2">
        <v>46.169699999999999</v>
      </c>
      <c r="H278" s="2">
        <v>6.97636E-3</v>
      </c>
      <c r="I278" s="2">
        <v>0.56470600000000004</v>
      </c>
      <c r="J278" s="1" t="s">
        <v>38</v>
      </c>
      <c r="K278" s="2">
        <v>8.8675529779559117</v>
      </c>
      <c r="L278" s="2">
        <v>0.25104700000000002</v>
      </c>
      <c r="M278" s="2">
        <v>43.207099999999997</v>
      </c>
      <c r="N278" s="2">
        <v>0.914717</v>
      </c>
      <c r="O278" s="2">
        <v>4.8912799999999996E-3</v>
      </c>
      <c r="P278" s="4">
        <v>99.986690617955901</v>
      </c>
      <c r="Q278" s="2">
        <v>65.755717002332972</v>
      </c>
      <c r="R278" s="2">
        <v>34.244282997667021</v>
      </c>
      <c r="S278" s="2">
        <v>0</v>
      </c>
      <c r="T278" s="1" t="s">
        <v>38</v>
      </c>
    </row>
    <row r="279" spans="1:20" x14ac:dyDescent="0.2">
      <c r="A279" s="1" t="s">
        <v>34</v>
      </c>
      <c r="B279" s="1" t="s">
        <v>22</v>
      </c>
      <c r="C279" s="2">
        <v>1323.06</v>
      </c>
      <c r="D279" s="2">
        <v>157.63183699999999</v>
      </c>
      <c r="E279" s="2">
        <v>156.23278099999999</v>
      </c>
      <c r="F279" s="2">
        <v>56.240622716854148</v>
      </c>
      <c r="G279" s="2">
        <v>46.180199999999999</v>
      </c>
      <c r="H279" s="2">
        <v>6.9917800000000004E-3</v>
      </c>
      <c r="I279" s="2">
        <v>0.56597799999999998</v>
      </c>
      <c r="J279" s="1" t="s">
        <v>38</v>
      </c>
      <c r="K279" s="2">
        <v>8.8654685410821639</v>
      </c>
      <c r="L279" s="2">
        <v>0.25140499999999999</v>
      </c>
      <c r="M279" s="2">
        <v>43.197299999999998</v>
      </c>
      <c r="N279" s="2">
        <v>0.91446799999999995</v>
      </c>
      <c r="O279" s="2">
        <v>4.8941799999999997E-3</v>
      </c>
      <c r="P279" s="4">
        <v>99.986705501082156</v>
      </c>
      <c r="Q279" s="2">
        <v>65.689969379729604</v>
      </c>
      <c r="R279" s="2">
        <v>34.310030620270403</v>
      </c>
      <c r="S279" s="2">
        <v>0</v>
      </c>
      <c r="T279" s="1" t="s">
        <v>38</v>
      </c>
    </row>
    <row r="280" spans="1:20" x14ac:dyDescent="0.2">
      <c r="A280" s="1" t="s">
        <v>34</v>
      </c>
      <c r="B280" s="1" t="s">
        <v>22</v>
      </c>
      <c r="C280" s="2">
        <v>1323.23</v>
      </c>
      <c r="D280" s="2">
        <v>158.01787100000001</v>
      </c>
      <c r="E280" s="2">
        <v>156.616502</v>
      </c>
      <c r="F280" s="2">
        <v>56.62436297677781</v>
      </c>
      <c r="G280" s="2">
        <v>46.190600000000003</v>
      </c>
      <c r="H280" s="2">
        <v>7.0067899999999997E-3</v>
      </c>
      <c r="I280" s="2">
        <v>0.56722799999999995</v>
      </c>
      <c r="J280" s="1" t="s">
        <v>38</v>
      </c>
      <c r="K280" s="2">
        <v>8.8633714048096195</v>
      </c>
      <c r="L280" s="2">
        <v>0.25176100000000001</v>
      </c>
      <c r="M280" s="2">
        <v>43.1875</v>
      </c>
      <c r="N280" s="2">
        <v>0.91425699999999999</v>
      </c>
      <c r="O280" s="2">
        <v>4.8971099999999997E-3</v>
      </c>
      <c r="P280" s="4">
        <v>99.986621304809631</v>
      </c>
      <c r="Q280" s="2">
        <v>65.62473601919676</v>
      </c>
      <c r="R280" s="2">
        <v>34.375263980803254</v>
      </c>
      <c r="S280" s="2">
        <v>0</v>
      </c>
      <c r="T280" s="1" t="s">
        <v>38</v>
      </c>
    </row>
    <row r="281" spans="1:20" x14ac:dyDescent="0.2">
      <c r="A281" s="1" t="s">
        <v>34</v>
      </c>
      <c r="B281" s="1" t="s">
        <v>22</v>
      </c>
      <c r="C281" s="2">
        <v>1323.39</v>
      </c>
      <c r="D281" s="2">
        <v>158.40351899999999</v>
      </c>
      <c r="E281" s="2">
        <v>156.999842</v>
      </c>
      <c r="F281" s="2">
        <v>57.007722217578106</v>
      </c>
      <c r="G281" s="2">
        <v>46.200899999999997</v>
      </c>
      <c r="H281" s="2">
        <v>7.0213799999999998E-3</v>
      </c>
      <c r="I281" s="2">
        <v>0.56845599999999996</v>
      </c>
      <c r="J281" s="1" t="s">
        <v>38</v>
      </c>
      <c r="K281" s="2">
        <v>8.8612624689378752</v>
      </c>
      <c r="L281" s="2">
        <v>0.25211499999999998</v>
      </c>
      <c r="M281" s="2">
        <v>43.177900000000001</v>
      </c>
      <c r="N281" s="2">
        <v>0.91408199999999995</v>
      </c>
      <c r="O281" s="2">
        <v>4.9000500000000004E-3</v>
      </c>
      <c r="P281" s="4">
        <v>99.986636898937874</v>
      </c>
      <c r="Q281" s="2">
        <v>65.560010563577507</v>
      </c>
      <c r="R281" s="2">
        <v>34.439989436422493</v>
      </c>
      <c r="S281" s="2">
        <v>0</v>
      </c>
      <c r="T281" s="1" t="s">
        <v>38</v>
      </c>
    </row>
    <row r="282" spans="1:20" x14ac:dyDescent="0.2">
      <c r="A282" s="1" t="s">
        <v>34</v>
      </c>
      <c r="B282" s="1" t="s">
        <v>22</v>
      </c>
      <c r="C282" s="2">
        <v>1323.55</v>
      </c>
      <c r="D282" s="2">
        <v>158.78878599999999</v>
      </c>
      <c r="E282" s="2">
        <v>157.38280399999999</v>
      </c>
      <c r="F282" s="2">
        <v>57.390702439355437</v>
      </c>
      <c r="G282" s="2">
        <v>46.211199999999998</v>
      </c>
      <c r="H282" s="2">
        <v>7.0355900000000004E-3</v>
      </c>
      <c r="I282" s="2">
        <v>0.56966499999999998</v>
      </c>
      <c r="J282" s="1" t="s">
        <v>38</v>
      </c>
      <c r="K282" s="2">
        <v>8.8591408336673343</v>
      </c>
      <c r="L282" s="2">
        <v>0.25246600000000002</v>
      </c>
      <c r="M282" s="2">
        <v>43.168300000000002</v>
      </c>
      <c r="N282" s="2">
        <v>0.913941</v>
      </c>
      <c r="O282" s="2">
        <v>4.9030100000000002E-3</v>
      </c>
      <c r="P282" s="4">
        <v>99.986651433667333</v>
      </c>
      <c r="Q282" s="2">
        <v>65.4957867283632</v>
      </c>
      <c r="R282" s="2">
        <v>34.5042132716368</v>
      </c>
      <c r="S282" s="2">
        <v>0</v>
      </c>
      <c r="T282" s="1" t="s">
        <v>38</v>
      </c>
    </row>
    <row r="283" spans="1:20" x14ac:dyDescent="0.2">
      <c r="A283" s="1" t="s">
        <v>34</v>
      </c>
      <c r="B283" s="1" t="s">
        <v>22</v>
      </c>
      <c r="C283" s="2">
        <v>1323.7</v>
      </c>
      <c r="D283" s="2">
        <v>159.17367200000001</v>
      </c>
      <c r="E283" s="2">
        <v>157.76539099999999</v>
      </c>
      <c r="F283" s="2">
        <v>57.77330964241095</v>
      </c>
      <c r="G283" s="2">
        <v>46.221400000000003</v>
      </c>
      <c r="H283" s="2">
        <v>7.0494099999999999E-3</v>
      </c>
      <c r="I283" s="2">
        <v>0.57085300000000005</v>
      </c>
      <c r="J283" s="1" t="s">
        <v>38</v>
      </c>
      <c r="K283" s="2">
        <v>8.8570173987975949</v>
      </c>
      <c r="L283" s="2">
        <v>0.25281599999999999</v>
      </c>
      <c r="M283" s="2">
        <v>43.158799999999999</v>
      </c>
      <c r="N283" s="2">
        <v>0.91383199999999998</v>
      </c>
      <c r="O283" s="2">
        <v>4.9059899999999998E-3</v>
      </c>
      <c r="P283" s="4">
        <v>99.986673798797597</v>
      </c>
      <c r="Q283" s="2">
        <v>65.43205790932943</v>
      </c>
      <c r="R283" s="2">
        <v>34.56794209067057</v>
      </c>
      <c r="S283" s="2">
        <v>0</v>
      </c>
      <c r="T283" s="1" t="s">
        <v>38</v>
      </c>
    </row>
    <row r="284" spans="1:20" x14ac:dyDescent="0.2">
      <c r="A284" s="1" t="s">
        <v>34</v>
      </c>
      <c r="B284" s="1" t="s">
        <v>22</v>
      </c>
      <c r="C284" s="2">
        <v>1323.86</v>
      </c>
      <c r="D284" s="2">
        <v>159.55818099999999</v>
      </c>
      <c r="E284" s="2">
        <v>158.147606</v>
      </c>
      <c r="F284" s="2">
        <v>58.155543826744669</v>
      </c>
      <c r="G284" s="2">
        <v>46.231499999999997</v>
      </c>
      <c r="H284" s="2">
        <v>7.0628599999999998E-3</v>
      </c>
      <c r="I284" s="2">
        <v>0.572021</v>
      </c>
      <c r="J284" s="1" t="s">
        <v>38</v>
      </c>
      <c r="K284" s="2">
        <v>8.8548812645290571</v>
      </c>
      <c r="L284" s="2">
        <v>0.25316300000000003</v>
      </c>
      <c r="M284" s="2">
        <v>43.149299999999997</v>
      </c>
      <c r="N284" s="2">
        <v>0.91375399999999996</v>
      </c>
      <c r="O284" s="2">
        <v>4.9089800000000003E-3</v>
      </c>
      <c r="P284" s="4">
        <v>99.98659110452904</v>
      </c>
      <c r="Q284" s="2">
        <v>65.368818165986028</v>
      </c>
      <c r="R284" s="2">
        <v>34.631181834013979</v>
      </c>
      <c r="S284" s="2">
        <v>0</v>
      </c>
      <c r="T284" s="1" t="s">
        <v>38</v>
      </c>
    </row>
    <row r="285" spans="1:20" x14ac:dyDescent="0.2">
      <c r="A285" s="1" t="s">
        <v>34</v>
      </c>
      <c r="B285" s="1" t="s">
        <v>22</v>
      </c>
      <c r="C285" s="2">
        <v>1324.01</v>
      </c>
      <c r="D285" s="2">
        <v>159.942317</v>
      </c>
      <c r="E285" s="2">
        <v>158.52945299999999</v>
      </c>
      <c r="F285" s="2">
        <v>58.537409992607522</v>
      </c>
      <c r="G285" s="2">
        <v>46.241500000000002</v>
      </c>
      <c r="H285" s="2">
        <v>7.0759500000000001E-3</v>
      </c>
      <c r="I285" s="2">
        <v>0.57316999999999996</v>
      </c>
      <c r="J285" s="1" t="s">
        <v>38</v>
      </c>
      <c r="K285" s="2">
        <v>8.852733330661323</v>
      </c>
      <c r="L285" s="2">
        <v>0.25350899999999998</v>
      </c>
      <c r="M285" s="2">
        <v>43.14</v>
      </c>
      <c r="N285" s="2">
        <v>0.91370399999999996</v>
      </c>
      <c r="O285" s="2">
        <v>4.9119999999999997E-3</v>
      </c>
      <c r="P285" s="4">
        <v>99.986604280661325</v>
      </c>
      <c r="Q285" s="2">
        <v>65.306061454712776</v>
      </c>
      <c r="R285" s="2">
        <v>34.693938545287232</v>
      </c>
      <c r="S285" s="2">
        <v>0</v>
      </c>
      <c r="T285" s="1" t="s">
        <v>38</v>
      </c>
    </row>
    <row r="286" spans="1:20" x14ac:dyDescent="0.2">
      <c r="A286" s="1" t="s">
        <v>34</v>
      </c>
      <c r="B286" s="1" t="s">
        <v>22</v>
      </c>
      <c r="C286" s="2">
        <v>1324.16</v>
      </c>
      <c r="D286" s="2">
        <v>160.32608300000001</v>
      </c>
      <c r="E286" s="2">
        <v>158.91093499999999</v>
      </c>
      <c r="F286" s="2">
        <v>58.918911140150122</v>
      </c>
      <c r="G286" s="2">
        <v>46.2515</v>
      </c>
      <c r="H286" s="2">
        <v>7.0886899999999999E-3</v>
      </c>
      <c r="I286" s="2">
        <v>0.57430099999999995</v>
      </c>
      <c r="J286" s="1" t="s">
        <v>38</v>
      </c>
      <c r="K286" s="2">
        <v>8.8505726973947887</v>
      </c>
      <c r="L286" s="2">
        <v>0.25385200000000002</v>
      </c>
      <c r="M286" s="2">
        <v>43.130699999999997</v>
      </c>
      <c r="N286" s="2">
        <v>0.91368300000000002</v>
      </c>
      <c r="O286" s="2">
        <v>4.9150299999999999E-3</v>
      </c>
      <c r="P286" s="4">
        <v>99.986612417394795</v>
      </c>
      <c r="Q286" s="2">
        <v>65.243781996500118</v>
      </c>
      <c r="R286" s="2">
        <v>34.756218003499889</v>
      </c>
      <c r="S286" s="2">
        <v>0</v>
      </c>
      <c r="T286" s="1" t="s">
        <v>38</v>
      </c>
    </row>
    <row r="287" spans="1:20" x14ac:dyDescent="0.2">
      <c r="A287" s="1" t="s">
        <v>34</v>
      </c>
      <c r="B287" s="1" t="s">
        <v>22</v>
      </c>
      <c r="C287" s="2">
        <v>1324.3</v>
      </c>
      <c r="D287" s="2">
        <v>160.70948300000001</v>
      </c>
      <c r="E287" s="2">
        <v>159.292056</v>
      </c>
      <c r="F287" s="2">
        <v>59.300051269573231</v>
      </c>
      <c r="G287" s="2">
        <v>46.261400000000002</v>
      </c>
      <c r="H287" s="2">
        <v>7.10109E-3</v>
      </c>
      <c r="I287" s="2">
        <v>0.57541399999999998</v>
      </c>
      <c r="J287" s="1" t="s">
        <v>38</v>
      </c>
      <c r="K287" s="2">
        <v>8.8484111643286578</v>
      </c>
      <c r="L287" s="2">
        <v>0.254193</v>
      </c>
      <c r="M287" s="2">
        <v>43.121400000000001</v>
      </c>
      <c r="N287" s="2">
        <v>0.91368799999999994</v>
      </c>
      <c r="O287" s="2">
        <v>4.9180700000000001E-3</v>
      </c>
      <c r="P287" s="4">
        <v>99.986525324328667</v>
      </c>
      <c r="Q287" s="2">
        <v>65.181973042020388</v>
      </c>
      <c r="R287" s="2">
        <v>34.818026957979626</v>
      </c>
      <c r="S287" s="2">
        <v>0</v>
      </c>
      <c r="T287" s="1" t="s">
        <v>38</v>
      </c>
    </row>
    <row r="288" spans="1:20" x14ac:dyDescent="0.2">
      <c r="A288" s="1" t="s">
        <v>34</v>
      </c>
      <c r="B288" s="1" t="s">
        <v>22</v>
      </c>
      <c r="C288" s="2">
        <v>1324.45</v>
      </c>
      <c r="D288" s="2">
        <v>161.09251900000001</v>
      </c>
      <c r="E288" s="2">
        <v>159.67282</v>
      </c>
      <c r="F288" s="2">
        <v>59.680834381077595</v>
      </c>
      <c r="G288" s="2">
        <v>46.2712</v>
      </c>
      <c r="H288" s="2">
        <v>7.1131600000000003E-3</v>
      </c>
      <c r="I288" s="2">
        <v>0.57650900000000005</v>
      </c>
      <c r="J288" s="1" t="s">
        <v>38</v>
      </c>
      <c r="K288" s="2">
        <v>8.8462469318637282</v>
      </c>
      <c r="L288" s="2">
        <v>0.25453300000000001</v>
      </c>
      <c r="M288" s="2">
        <v>43.112299999999998</v>
      </c>
      <c r="N288" s="2">
        <v>0.91371800000000003</v>
      </c>
      <c r="O288" s="2">
        <v>4.9211300000000001E-3</v>
      </c>
      <c r="P288" s="4">
        <v>99.986541221863732</v>
      </c>
      <c r="Q288" s="2">
        <v>65.120629171577235</v>
      </c>
      <c r="R288" s="2">
        <v>34.879370828422772</v>
      </c>
      <c r="S288" s="2">
        <v>0</v>
      </c>
      <c r="T288" s="1" t="s">
        <v>38</v>
      </c>
    </row>
    <row r="289" spans="1:20" x14ac:dyDescent="0.2">
      <c r="A289" s="1" t="s">
        <v>34</v>
      </c>
      <c r="B289" s="1" t="s">
        <v>22</v>
      </c>
      <c r="C289" s="2">
        <v>1324.59</v>
      </c>
      <c r="D289" s="2">
        <v>161.47519600000001</v>
      </c>
      <c r="E289" s="2">
        <v>160.05323000000001</v>
      </c>
      <c r="F289" s="2">
        <v>60.06126247476363</v>
      </c>
      <c r="G289" s="2">
        <v>46.280999999999999</v>
      </c>
      <c r="H289" s="2">
        <v>7.1249199999999999E-3</v>
      </c>
      <c r="I289" s="2">
        <v>0.57758699999999996</v>
      </c>
      <c r="J289" s="1" t="s">
        <v>38</v>
      </c>
      <c r="K289" s="2">
        <v>8.8440708997995987</v>
      </c>
      <c r="L289" s="2">
        <v>0.25486999999999999</v>
      </c>
      <c r="M289" s="2">
        <v>43.103200000000001</v>
      </c>
      <c r="N289" s="2">
        <v>0.913771</v>
      </c>
      <c r="O289" s="2">
        <v>4.9242000000000001E-3</v>
      </c>
      <c r="P289" s="4">
        <v>99.986548019799599</v>
      </c>
      <c r="Q289" s="2">
        <v>65.059743968052018</v>
      </c>
      <c r="R289" s="2">
        <v>34.940256031947968</v>
      </c>
      <c r="S289" s="2">
        <v>0</v>
      </c>
      <c r="T289" s="1" t="s">
        <v>38</v>
      </c>
    </row>
    <row r="290" spans="1:20" x14ac:dyDescent="0.2">
      <c r="A290" s="1" t="s">
        <v>34</v>
      </c>
      <c r="B290" s="1" t="s">
        <v>22</v>
      </c>
      <c r="C290" s="2">
        <v>1324.73</v>
      </c>
      <c r="D290" s="2">
        <v>161.857517</v>
      </c>
      <c r="E290" s="2">
        <v>160.43329</v>
      </c>
      <c r="F290" s="2">
        <v>60.441342550982633</v>
      </c>
      <c r="G290" s="2">
        <v>46.290700000000001</v>
      </c>
      <c r="H290" s="2">
        <v>7.1363700000000004E-3</v>
      </c>
      <c r="I290" s="2">
        <v>0.57864800000000005</v>
      </c>
      <c r="J290" s="1" t="s">
        <v>38</v>
      </c>
      <c r="K290" s="2">
        <v>8.8418830681362728</v>
      </c>
      <c r="L290" s="2">
        <v>0.25520500000000002</v>
      </c>
      <c r="M290" s="2">
        <v>43.094200000000001</v>
      </c>
      <c r="N290" s="2">
        <v>0.91384799999999999</v>
      </c>
      <c r="O290" s="2">
        <v>4.92728E-3</v>
      </c>
      <c r="P290" s="4">
        <v>99.986547718136279</v>
      </c>
      <c r="Q290" s="2">
        <v>64.999312175172619</v>
      </c>
      <c r="R290" s="2">
        <v>35.000687824827374</v>
      </c>
      <c r="S290" s="2">
        <v>0</v>
      </c>
      <c r="T290" s="1" t="s">
        <v>38</v>
      </c>
    </row>
    <row r="291" spans="1:20" x14ac:dyDescent="0.2">
      <c r="A291" s="1" t="s">
        <v>34</v>
      </c>
      <c r="B291" s="1" t="s">
        <v>22</v>
      </c>
      <c r="C291" s="2">
        <v>1324.87</v>
      </c>
      <c r="D291" s="2">
        <v>162.239487</v>
      </c>
      <c r="E291" s="2">
        <v>160.813005</v>
      </c>
      <c r="F291" s="2">
        <v>60.821076609835053</v>
      </c>
      <c r="G291" s="2">
        <v>46.3003</v>
      </c>
      <c r="H291" s="2">
        <v>7.14753E-3</v>
      </c>
      <c r="I291" s="2">
        <v>0.57969300000000001</v>
      </c>
      <c r="J291" s="1" t="s">
        <v>38</v>
      </c>
      <c r="K291" s="2">
        <v>8.8397034368737479</v>
      </c>
      <c r="L291" s="2">
        <v>0.25553900000000002</v>
      </c>
      <c r="M291" s="2">
        <v>43.0852</v>
      </c>
      <c r="N291" s="2">
        <v>0.91394600000000004</v>
      </c>
      <c r="O291" s="2">
        <v>4.9303799999999998E-3</v>
      </c>
      <c r="P291" s="4">
        <v>99.986459346873744</v>
      </c>
      <c r="Q291" s="2">
        <v>64.939327512722002</v>
      </c>
      <c r="R291" s="2">
        <v>35.060672487277998</v>
      </c>
      <c r="S291" s="2">
        <v>0</v>
      </c>
      <c r="T291" s="1" t="s">
        <v>38</v>
      </c>
    </row>
    <row r="292" spans="1:20" x14ac:dyDescent="0.2">
      <c r="P292" s="8"/>
    </row>
    <row r="293" spans="1:20" x14ac:dyDescent="0.2">
      <c r="A293" s="1" t="s">
        <v>37</v>
      </c>
      <c r="B293" s="1" t="s">
        <v>22</v>
      </c>
      <c r="C293" s="2">
        <v>1250</v>
      </c>
      <c r="D293" s="2">
        <v>100</v>
      </c>
      <c r="E293" s="2">
        <v>100</v>
      </c>
      <c r="F293" s="2">
        <v>0</v>
      </c>
      <c r="G293" s="2">
        <v>42.2791</v>
      </c>
      <c r="H293" s="2">
        <v>1.1398200000000001E-2</v>
      </c>
      <c r="I293" s="2">
        <v>0.16267999999999999</v>
      </c>
      <c r="J293" s="2">
        <v>0.43032999999999999</v>
      </c>
      <c r="K293" s="2">
        <v>8.7605969581162331</v>
      </c>
      <c r="L293" s="2">
        <v>0.17205899999999999</v>
      </c>
      <c r="M293" s="2">
        <v>47.226300000000002</v>
      </c>
      <c r="N293" s="2">
        <v>0.94773300000000005</v>
      </c>
      <c r="O293" s="2">
        <v>5.1719999999999999E-4</v>
      </c>
      <c r="P293" s="4">
        <v>99.990714358116236</v>
      </c>
      <c r="Q293" s="2">
        <v>88.648488999999998</v>
      </c>
      <c r="R293" s="2">
        <v>7.913895000000001</v>
      </c>
      <c r="S293" s="2">
        <v>2.6485510000000003</v>
      </c>
      <c r="T293" s="2">
        <v>0.78906500000000024</v>
      </c>
    </row>
    <row r="294" spans="1:20" x14ac:dyDescent="0.2">
      <c r="A294" s="1" t="s">
        <v>26</v>
      </c>
      <c r="B294" s="1" t="s">
        <v>36</v>
      </c>
      <c r="C294" s="2">
        <v>1252.04</v>
      </c>
      <c r="D294" s="2">
        <v>101</v>
      </c>
      <c r="E294" s="2">
        <v>100.698114</v>
      </c>
      <c r="F294" s="2">
        <v>0.6981150000000157</v>
      </c>
      <c r="G294" s="2">
        <v>42.373100000000001</v>
      </c>
      <c r="H294" s="2">
        <v>1.10533E-2</v>
      </c>
      <c r="I294" s="2">
        <v>0.18524199999999999</v>
      </c>
      <c r="J294" s="2">
        <v>0.426201</v>
      </c>
      <c r="K294" s="2">
        <v>8.7707223747495</v>
      </c>
      <c r="L294" s="2">
        <v>0.170572</v>
      </c>
      <c r="M294" s="2">
        <v>47.119900000000001</v>
      </c>
      <c r="N294" s="2">
        <v>0.93159400000000003</v>
      </c>
      <c r="O294" s="2">
        <v>1.6041199999999999E-3</v>
      </c>
      <c r="P294" s="4">
        <v>99.989988794749493</v>
      </c>
      <c r="Q294" s="2">
        <v>88.006115109503284</v>
      </c>
      <c r="R294" s="2">
        <v>8.7087598412343681</v>
      </c>
      <c r="S294" s="2">
        <v>2.4888459927973825</v>
      </c>
      <c r="T294" s="2">
        <v>0.79627905646495967</v>
      </c>
    </row>
    <row r="295" spans="1:20" x14ac:dyDescent="0.2">
      <c r="A295" s="1" t="s">
        <v>26</v>
      </c>
      <c r="B295" s="1" t="s">
        <v>36</v>
      </c>
      <c r="C295" s="2">
        <v>1253.96</v>
      </c>
      <c r="D295" s="2">
        <v>102</v>
      </c>
      <c r="E295" s="2">
        <v>101.374673</v>
      </c>
      <c r="F295" s="2">
        <v>1.3746720000000041</v>
      </c>
      <c r="G295" s="2">
        <v>42.4649</v>
      </c>
      <c r="H295" s="2">
        <v>1.0775099999999999E-2</v>
      </c>
      <c r="I295" s="2">
        <v>0.20319799999999999</v>
      </c>
      <c r="J295" s="2">
        <v>0.42222999999999999</v>
      </c>
      <c r="K295" s="2">
        <v>8.7807642224448887</v>
      </c>
      <c r="L295" s="2">
        <v>0.16916700000000001</v>
      </c>
      <c r="M295" s="2">
        <v>47.022500000000001</v>
      </c>
      <c r="N295" s="2">
        <v>0.91384500000000002</v>
      </c>
      <c r="O295" s="2">
        <v>1.89755E-3</v>
      </c>
      <c r="P295" s="4">
        <v>99.989276872444876</v>
      </c>
      <c r="Q295" s="2">
        <v>87.39275329048661</v>
      </c>
      <c r="R295" s="2">
        <v>9.4961994057055996</v>
      </c>
      <c r="S295" s="2">
        <v>2.3093125272947863</v>
      </c>
      <c r="T295" s="2">
        <v>0.80173477651301306</v>
      </c>
    </row>
    <row r="296" spans="1:20" x14ac:dyDescent="0.2">
      <c r="A296" s="1" t="s">
        <v>25</v>
      </c>
      <c r="B296" s="1" t="s">
        <v>22</v>
      </c>
      <c r="C296" s="2">
        <v>1255.81</v>
      </c>
      <c r="D296" s="2">
        <v>102.88409299999999</v>
      </c>
      <c r="E296" s="2">
        <v>102.03824</v>
      </c>
      <c r="F296" s="2">
        <v>2.0382400000000165</v>
      </c>
      <c r="G296" s="2">
        <v>42.555199999999999</v>
      </c>
      <c r="H296" s="2">
        <v>1.05331E-2</v>
      </c>
      <c r="I296" s="2">
        <v>0.218553</v>
      </c>
      <c r="J296" s="2">
        <v>0.41839700000000002</v>
      </c>
      <c r="K296" s="2">
        <v>8.790408869739478</v>
      </c>
      <c r="L296" s="2">
        <v>0.16781399999999999</v>
      </c>
      <c r="M296" s="2">
        <v>46.930799999999998</v>
      </c>
      <c r="N296" s="2">
        <v>0.89496799999999999</v>
      </c>
      <c r="O296" s="2">
        <v>2.0369400000000001E-3</v>
      </c>
      <c r="P296" s="4">
        <v>99.988710909739481</v>
      </c>
      <c r="Q296" s="2">
        <v>86.800452457823638</v>
      </c>
      <c r="R296" s="2">
        <v>10.272522340644057</v>
      </c>
      <c r="S296" s="2">
        <v>2.1214311418934702</v>
      </c>
      <c r="T296" s="2">
        <v>0.80559405963881781</v>
      </c>
    </row>
    <row r="297" spans="1:20" x14ac:dyDescent="0.2">
      <c r="A297" s="1" t="s">
        <v>25</v>
      </c>
      <c r="B297" s="1" t="s">
        <v>22</v>
      </c>
      <c r="C297" s="2">
        <v>1257.5999999999999</v>
      </c>
      <c r="D297" s="2">
        <v>103.550995</v>
      </c>
      <c r="E297" s="2">
        <v>102.694902</v>
      </c>
      <c r="F297" s="2">
        <v>2.6949030000000112</v>
      </c>
      <c r="G297" s="2">
        <v>42.644100000000002</v>
      </c>
      <c r="H297" s="2">
        <v>1.03073E-2</v>
      </c>
      <c r="I297" s="2">
        <v>0.23260400000000001</v>
      </c>
      <c r="J297" s="2">
        <v>0.41465800000000003</v>
      </c>
      <c r="K297" s="2">
        <v>8.7997219819639287</v>
      </c>
      <c r="L297" s="2">
        <v>0.166493</v>
      </c>
      <c r="M297" s="2">
        <v>46.842399999999998</v>
      </c>
      <c r="N297" s="2">
        <v>0.87559299999999995</v>
      </c>
      <c r="O297" s="2">
        <v>2.1231100000000001E-3</v>
      </c>
      <c r="P297" s="4">
        <v>99.988000391963936</v>
      </c>
      <c r="Q297" s="2">
        <v>86.222498306464146</v>
      </c>
      <c r="R297" s="2">
        <v>11.038824390339995</v>
      </c>
      <c r="S297" s="2">
        <v>1.9302077728239346</v>
      </c>
      <c r="T297" s="2">
        <v>0.80846953037192126</v>
      </c>
    </row>
    <row r="298" spans="1:20" x14ac:dyDescent="0.2">
      <c r="A298" s="1" t="s">
        <v>25</v>
      </c>
      <c r="B298" s="1" t="s">
        <v>22</v>
      </c>
      <c r="C298" s="2">
        <v>1259.3399999999999</v>
      </c>
      <c r="D298" s="2">
        <v>104.21095699999999</v>
      </c>
      <c r="E298" s="2">
        <v>103.344966</v>
      </c>
      <c r="F298" s="2">
        <v>3.3449660000000137</v>
      </c>
      <c r="G298" s="2">
        <v>42.7318</v>
      </c>
      <c r="H298" s="2">
        <v>1.00955E-2</v>
      </c>
      <c r="I298" s="2">
        <v>0.245477</v>
      </c>
      <c r="J298" s="2">
        <v>0.41100799999999998</v>
      </c>
      <c r="K298" s="2">
        <v>8.8086798577154308</v>
      </c>
      <c r="L298" s="2">
        <v>0.16520399999999999</v>
      </c>
      <c r="M298" s="2">
        <v>46.757300000000001</v>
      </c>
      <c r="N298" s="2">
        <v>0.85575000000000001</v>
      </c>
      <c r="O298" s="2">
        <v>2.1693699999999999E-3</v>
      </c>
      <c r="P298" s="4">
        <v>99.987483727715443</v>
      </c>
      <c r="Q298" s="2">
        <v>85.658117106545859</v>
      </c>
      <c r="R298" s="2">
        <v>11.795560511384753</v>
      </c>
      <c r="S298" s="2">
        <v>1.7358736176854517</v>
      </c>
      <c r="T298" s="2">
        <v>0.81044876438393731</v>
      </c>
    </row>
    <row r="299" spans="1:20" x14ac:dyDescent="0.2">
      <c r="A299" s="1" t="s">
        <v>25</v>
      </c>
      <c r="B299" s="1" t="s">
        <v>22</v>
      </c>
      <c r="C299" s="2">
        <v>1261.03</v>
      </c>
      <c r="D299" s="2">
        <v>104.864287</v>
      </c>
      <c r="E299" s="2">
        <v>103.988704</v>
      </c>
      <c r="F299" s="2">
        <v>3.9887050000000106</v>
      </c>
      <c r="G299" s="2">
        <v>42.818300000000001</v>
      </c>
      <c r="H299" s="2">
        <v>9.8959400000000006E-3</v>
      </c>
      <c r="I299" s="2">
        <v>0.25728299999999998</v>
      </c>
      <c r="J299" s="2">
        <v>0.407443</v>
      </c>
      <c r="K299" s="2">
        <v>8.8172923947895789</v>
      </c>
      <c r="L299" s="2">
        <v>0.16394300000000001</v>
      </c>
      <c r="M299" s="2">
        <v>46.6751</v>
      </c>
      <c r="N299" s="2">
        <v>0.83546699999999996</v>
      </c>
      <c r="O299" s="2">
        <v>2.18585E-3</v>
      </c>
      <c r="P299" s="4">
        <v>99.986910184789579</v>
      </c>
      <c r="Q299" s="2">
        <v>85.106597875221169</v>
      </c>
      <c r="R299" s="2">
        <v>12.543154566642597</v>
      </c>
      <c r="S299" s="2">
        <v>1.5386334506233152</v>
      </c>
      <c r="T299" s="2">
        <v>0.81161410751292662</v>
      </c>
    </row>
    <row r="300" spans="1:20" x14ac:dyDescent="0.2">
      <c r="A300" s="1" t="s">
        <v>25</v>
      </c>
      <c r="B300" s="1" t="s">
        <v>22</v>
      </c>
      <c r="C300" s="2">
        <v>1262.67</v>
      </c>
      <c r="D300" s="2">
        <v>105.511261</v>
      </c>
      <c r="E300" s="2">
        <v>104.626367</v>
      </c>
      <c r="F300" s="2">
        <v>4.6263670000000028</v>
      </c>
      <c r="G300" s="2">
        <v>42.903599999999997</v>
      </c>
      <c r="H300" s="2">
        <v>9.7069300000000008E-3</v>
      </c>
      <c r="I300" s="2">
        <v>0.26812200000000003</v>
      </c>
      <c r="J300" s="2">
        <v>0.40395799999999998</v>
      </c>
      <c r="K300" s="2">
        <v>8.8255385911823652</v>
      </c>
      <c r="L300" s="2">
        <v>0.16270999999999999</v>
      </c>
      <c r="M300" s="2">
        <v>46.595799999999997</v>
      </c>
      <c r="N300" s="2">
        <v>0.81477100000000002</v>
      </c>
      <c r="O300" s="2">
        <v>2.1801300000000002E-3</v>
      </c>
      <c r="P300" s="4">
        <v>99.986386651182343</v>
      </c>
      <c r="Q300" s="2">
        <v>84.567286944026279</v>
      </c>
      <c r="R300" s="2">
        <v>13.281999937931518</v>
      </c>
      <c r="S300" s="2">
        <v>1.338669247685911</v>
      </c>
      <c r="T300" s="2">
        <v>0.81204387035631287</v>
      </c>
    </row>
    <row r="301" spans="1:20" x14ac:dyDescent="0.2">
      <c r="A301" s="1" t="s">
        <v>25</v>
      </c>
      <c r="B301" s="1" t="s">
        <v>22</v>
      </c>
      <c r="C301" s="2">
        <v>1264.27</v>
      </c>
      <c r="D301" s="2">
        <v>106.15212699999999</v>
      </c>
      <c r="E301" s="2">
        <v>105.258179</v>
      </c>
      <c r="F301" s="2">
        <v>5.2581790000000135</v>
      </c>
      <c r="G301" s="2">
        <v>42.9878</v>
      </c>
      <c r="H301" s="2">
        <v>9.5270600000000004E-3</v>
      </c>
      <c r="I301" s="2">
        <v>0.278082</v>
      </c>
      <c r="J301" s="2">
        <v>0.40055000000000002</v>
      </c>
      <c r="K301" s="2">
        <v>8.8334247454909818</v>
      </c>
      <c r="L301" s="2">
        <v>0.16150300000000001</v>
      </c>
      <c r="M301" s="2">
        <v>46.519199999999998</v>
      </c>
      <c r="N301" s="2">
        <v>0.79368799999999995</v>
      </c>
      <c r="O301" s="2">
        <v>2.1578700000000001E-3</v>
      </c>
      <c r="P301" s="4">
        <v>99.985932675490986</v>
      </c>
      <c r="Q301" s="2">
        <v>84.039581380179499</v>
      </c>
      <c r="R301" s="2">
        <v>14.01246738270097</v>
      </c>
      <c r="S301" s="2">
        <v>1.136140688886514</v>
      </c>
      <c r="T301" s="2">
        <v>0.81181054823302612</v>
      </c>
    </row>
    <row r="302" spans="1:20" x14ac:dyDescent="0.2">
      <c r="A302" s="1" t="s">
        <v>25</v>
      </c>
      <c r="B302" s="1" t="s">
        <v>22</v>
      </c>
      <c r="C302" s="2">
        <v>1265.83</v>
      </c>
      <c r="D302" s="2">
        <v>106.787115</v>
      </c>
      <c r="E302" s="2">
        <v>105.884348</v>
      </c>
      <c r="F302" s="2">
        <v>5.8843480000000179</v>
      </c>
      <c r="G302" s="2">
        <v>43.070900000000002</v>
      </c>
      <c r="H302" s="2">
        <v>9.3551199999999998E-3</v>
      </c>
      <c r="I302" s="2">
        <v>0.28724</v>
      </c>
      <c r="J302" s="2">
        <v>0.39721400000000001</v>
      </c>
      <c r="K302" s="2">
        <v>8.8409625551102202</v>
      </c>
      <c r="L302" s="2">
        <v>0.16032099999999999</v>
      </c>
      <c r="M302" s="2">
        <v>46.4452</v>
      </c>
      <c r="N302" s="2">
        <v>0.77224099999999996</v>
      </c>
      <c r="O302" s="2">
        <v>2.1232400000000002E-3</v>
      </c>
      <c r="P302" s="4">
        <v>99.985556915110223</v>
      </c>
      <c r="Q302" s="2">
        <v>83.522926353572103</v>
      </c>
      <c r="R302" s="2">
        <v>14.734902083922734</v>
      </c>
      <c r="S302" s="2">
        <v>0.93119050985703755</v>
      </c>
      <c r="T302" s="2">
        <v>0.81098105264812126</v>
      </c>
    </row>
    <row r="303" spans="1:20" x14ac:dyDescent="0.2">
      <c r="A303" s="1" t="s">
        <v>25</v>
      </c>
      <c r="B303" s="1" t="s">
        <v>22</v>
      </c>
      <c r="C303" s="2">
        <v>1267.3399999999999</v>
      </c>
      <c r="D303" s="2">
        <v>107.41643000000001</v>
      </c>
      <c r="E303" s="2">
        <v>106.505064</v>
      </c>
      <c r="F303" s="2">
        <v>6.5050640000000044</v>
      </c>
      <c r="G303" s="2">
        <v>43.152900000000002</v>
      </c>
      <c r="H303" s="2">
        <v>9.1900699999999998E-3</v>
      </c>
      <c r="I303" s="2">
        <v>0.29566799999999999</v>
      </c>
      <c r="J303" s="2">
        <v>0.39394699999999999</v>
      </c>
      <c r="K303" s="2">
        <v>8.8481292184368741</v>
      </c>
      <c r="L303" s="2">
        <v>0.159163</v>
      </c>
      <c r="M303" s="2">
        <v>46.373600000000003</v>
      </c>
      <c r="N303" s="2">
        <v>0.75045099999999998</v>
      </c>
      <c r="O303" s="2">
        <v>2.07932E-3</v>
      </c>
      <c r="P303" s="4">
        <v>99.985127608436883</v>
      </c>
      <c r="Q303" s="2">
        <v>83.016808477764044</v>
      </c>
      <c r="R303" s="2">
        <v>15.449626883469129</v>
      </c>
      <c r="S303" s="2">
        <v>0.72394867534185992</v>
      </c>
      <c r="T303" s="2">
        <v>0.80961596342498798</v>
      </c>
    </row>
    <row r="304" spans="1:20" x14ac:dyDescent="0.2">
      <c r="A304" s="1" t="s">
        <v>25</v>
      </c>
      <c r="B304" s="1" t="s">
        <v>22</v>
      </c>
      <c r="C304" s="2">
        <v>1268.81</v>
      </c>
      <c r="D304" s="2">
        <v>108.04026500000001</v>
      </c>
      <c r="E304" s="2">
        <v>107.120503</v>
      </c>
      <c r="F304" s="2">
        <v>7.1205040000000261</v>
      </c>
      <c r="G304" s="2">
        <v>43.233800000000002</v>
      </c>
      <c r="H304" s="2">
        <v>9.0310400000000006E-3</v>
      </c>
      <c r="I304" s="2">
        <v>0.303427</v>
      </c>
      <c r="J304" s="2">
        <v>0.39074599999999998</v>
      </c>
      <c r="K304" s="2">
        <v>8.854944633266534</v>
      </c>
      <c r="L304" s="2">
        <v>0.158027</v>
      </c>
      <c r="M304" s="2">
        <v>46.304299999999998</v>
      </c>
      <c r="N304" s="2">
        <v>0.72833899999999996</v>
      </c>
      <c r="O304" s="2">
        <v>2.0283800000000002E-3</v>
      </c>
      <c r="P304" s="4">
        <v>99.984643053266538</v>
      </c>
      <c r="Q304" s="2">
        <v>82.520753449778383</v>
      </c>
      <c r="R304" s="2">
        <v>16.156942278762987</v>
      </c>
      <c r="S304" s="2">
        <v>0.51453267994332808</v>
      </c>
      <c r="T304" s="2">
        <v>0.80777159151528999</v>
      </c>
    </row>
    <row r="305" spans="1:20" x14ac:dyDescent="0.2">
      <c r="A305" s="1" t="s">
        <v>25</v>
      </c>
      <c r="B305" s="1" t="s">
        <v>22</v>
      </c>
      <c r="C305" s="2">
        <v>1270.25</v>
      </c>
      <c r="D305" s="2">
        <v>108.65879700000001</v>
      </c>
      <c r="E305" s="2">
        <v>107.73083099999999</v>
      </c>
      <c r="F305" s="2">
        <v>7.73083100000001</v>
      </c>
      <c r="G305" s="2">
        <v>43.313800000000001</v>
      </c>
      <c r="H305" s="2">
        <v>8.8772799999999995E-3</v>
      </c>
      <c r="I305" s="2">
        <v>0.31057400000000002</v>
      </c>
      <c r="J305" s="2">
        <v>0.38760800000000001</v>
      </c>
      <c r="K305" s="2">
        <v>8.8614077975951897</v>
      </c>
      <c r="L305" s="2">
        <v>0.156912</v>
      </c>
      <c r="M305" s="2">
        <v>46.237299999999998</v>
      </c>
      <c r="N305" s="2">
        <v>0.70592500000000002</v>
      </c>
      <c r="O305" s="2">
        <v>1.97211E-3</v>
      </c>
      <c r="P305" s="4">
        <v>99.984376187595174</v>
      </c>
      <c r="Q305" s="2">
        <v>82.034320333053032</v>
      </c>
      <c r="R305" s="2">
        <v>16.857130713119627</v>
      </c>
      <c r="S305" s="2">
        <v>0.30305159346631233</v>
      </c>
      <c r="T305" s="2">
        <v>0.80549736036102793</v>
      </c>
    </row>
    <row r="306" spans="1:20" x14ac:dyDescent="0.2">
      <c r="A306" s="1" t="s">
        <v>25</v>
      </c>
      <c r="B306" s="1" t="s">
        <v>22</v>
      </c>
      <c r="C306" s="2">
        <v>1271.6400000000001</v>
      </c>
      <c r="D306" s="2">
        <v>109.272192</v>
      </c>
      <c r="E306" s="2">
        <v>108.33620000000001</v>
      </c>
      <c r="F306" s="2">
        <v>8.3362010000000186</v>
      </c>
      <c r="G306" s="2">
        <v>43.392800000000001</v>
      </c>
      <c r="H306" s="2">
        <v>8.7281500000000005E-3</v>
      </c>
      <c r="I306" s="2">
        <v>0.31716</v>
      </c>
      <c r="J306" s="2">
        <v>0.38452900000000001</v>
      </c>
      <c r="K306" s="2">
        <v>8.8675368096192386</v>
      </c>
      <c r="L306" s="2">
        <v>0.15581800000000001</v>
      </c>
      <c r="M306" s="2">
        <v>46.1723</v>
      </c>
      <c r="N306" s="2">
        <v>0.683226</v>
      </c>
      <c r="O306" s="2">
        <v>1.9117699999999999E-3</v>
      </c>
      <c r="P306" s="4">
        <v>99.98400972961926</v>
      </c>
      <c r="Q306" s="2">
        <v>81.557097428587142</v>
      </c>
      <c r="R306" s="2">
        <v>17.550453887523709</v>
      </c>
      <c r="S306" s="2">
        <v>8.9608089543402006E-2</v>
      </c>
      <c r="T306" s="2">
        <v>0.80284059434574406</v>
      </c>
    </row>
    <row r="307" spans="1:20" x14ac:dyDescent="0.2">
      <c r="A307" s="1" t="s">
        <v>25</v>
      </c>
      <c r="B307" s="1" t="s">
        <v>22</v>
      </c>
      <c r="C307" s="2">
        <v>1273.1199999999999</v>
      </c>
      <c r="D307" s="2">
        <v>109.88060299999999</v>
      </c>
      <c r="E307" s="2">
        <v>108.947108</v>
      </c>
      <c r="F307" s="2">
        <v>8.9471070000000186</v>
      </c>
      <c r="G307" s="2">
        <v>43.470599999999997</v>
      </c>
      <c r="H307" s="2">
        <v>8.63184E-3</v>
      </c>
      <c r="I307" s="2">
        <v>0.32431199999999999</v>
      </c>
      <c r="J307" s="2">
        <v>0.38145400000000002</v>
      </c>
      <c r="K307" s="2">
        <v>8.8730949418837675</v>
      </c>
      <c r="L307" s="2">
        <v>0.154727</v>
      </c>
      <c r="M307" s="2">
        <v>46.105499999999999</v>
      </c>
      <c r="N307" s="2">
        <v>0.66347500000000004</v>
      </c>
      <c r="O307" s="2">
        <v>1.89062E-3</v>
      </c>
      <c r="P307" s="4">
        <v>99.983685401883761</v>
      </c>
      <c r="Q307" s="2">
        <v>81.084505529825591</v>
      </c>
      <c r="R307" s="2">
        <v>18.116940911519567</v>
      </c>
      <c r="S307" s="2">
        <v>0</v>
      </c>
      <c r="T307" s="2">
        <v>0.79855355865484345</v>
      </c>
    </row>
    <row r="308" spans="1:20" x14ac:dyDescent="0.2">
      <c r="A308" s="1" t="s">
        <v>25</v>
      </c>
      <c r="B308" s="1" t="s">
        <v>22</v>
      </c>
      <c r="C308" s="2">
        <v>1274.6500000000001</v>
      </c>
      <c r="D308" s="2">
        <v>110.494581</v>
      </c>
      <c r="E308" s="2">
        <v>109.564162</v>
      </c>
      <c r="F308" s="2">
        <v>9.564162000000012</v>
      </c>
      <c r="G308" s="2">
        <v>43.547199999999997</v>
      </c>
      <c r="H308" s="2">
        <v>8.5847500000000004E-3</v>
      </c>
      <c r="I308" s="2">
        <v>0.332061</v>
      </c>
      <c r="J308" s="2">
        <v>0.37837799999999999</v>
      </c>
      <c r="K308" s="2">
        <v>8.8781074909819644</v>
      </c>
      <c r="L308" s="2">
        <v>0.153637</v>
      </c>
      <c r="M308" s="2">
        <v>46.0366</v>
      </c>
      <c r="N308" s="2">
        <v>0.64686500000000002</v>
      </c>
      <c r="O308" s="2">
        <v>1.90113E-3</v>
      </c>
      <c r="P308" s="4">
        <v>99.98333437098195</v>
      </c>
      <c r="Q308" s="2">
        <v>80.615597644054461</v>
      </c>
      <c r="R308" s="2">
        <v>18.591160310248164</v>
      </c>
      <c r="S308" s="2">
        <v>0</v>
      </c>
      <c r="T308" s="2">
        <v>0.79324204569738777</v>
      </c>
    </row>
    <row r="309" spans="1:20" x14ac:dyDescent="0.2">
      <c r="A309" s="1" t="s">
        <v>25</v>
      </c>
      <c r="B309" s="1" t="s">
        <v>22</v>
      </c>
      <c r="C309" s="2">
        <v>1276.1500000000001</v>
      </c>
      <c r="D309" s="2">
        <v>111.114735</v>
      </c>
      <c r="E309" s="2">
        <v>110.18218400000001</v>
      </c>
      <c r="F309" s="2">
        <v>10.182184000000023</v>
      </c>
      <c r="G309" s="2">
        <v>43.622799999999998</v>
      </c>
      <c r="H309" s="2">
        <v>8.5587400000000004E-3</v>
      </c>
      <c r="I309" s="2">
        <v>0.33984399999999998</v>
      </c>
      <c r="J309" s="2">
        <v>0.37532599999999999</v>
      </c>
      <c r="K309" s="2">
        <v>8.8826831683366745</v>
      </c>
      <c r="L309" s="2">
        <v>0.152558</v>
      </c>
      <c r="M309" s="2">
        <v>45.967500000000001</v>
      </c>
      <c r="N309" s="2">
        <v>0.631803</v>
      </c>
      <c r="O309" s="2">
        <v>1.9153499999999999E-3</v>
      </c>
      <c r="P309" s="4">
        <v>99.98298825833669</v>
      </c>
      <c r="Q309" s="2">
        <v>80.152011690020601</v>
      </c>
      <c r="R309" s="2">
        <v>19.060019721518678</v>
      </c>
      <c r="S309" s="2">
        <v>0</v>
      </c>
      <c r="T309" s="2">
        <v>0.78796858846072604</v>
      </c>
    </row>
    <row r="310" spans="1:20" x14ac:dyDescent="0.2">
      <c r="A310" s="1" t="s">
        <v>25</v>
      </c>
      <c r="B310" s="1" t="s">
        <v>22</v>
      </c>
      <c r="C310" s="2">
        <v>1277.6300000000001</v>
      </c>
      <c r="D310" s="2">
        <v>111.73586299999999</v>
      </c>
      <c r="E310" s="2">
        <v>110.800811</v>
      </c>
      <c r="F310" s="2">
        <v>10.800811000000026</v>
      </c>
      <c r="G310" s="2">
        <v>43.697400000000002</v>
      </c>
      <c r="H310" s="2">
        <v>8.5500699999999999E-3</v>
      </c>
      <c r="I310" s="2">
        <v>0.34762300000000002</v>
      </c>
      <c r="J310" s="2">
        <v>0.37229899999999999</v>
      </c>
      <c r="K310" s="2">
        <v>8.8868364729458911</v>
      </c>
      <c r="L310" s="2">
        <v>0.15148900000000001</v>
      </c>
      <c r="M310" s="2">
        <v>45.898499999999999</v>
      </c>
      <c r="N310" s="2">
        <v>0.618147</v>
      </c>
      <c r="O310" s="2">
        <v>1.93195E-3</v>
      </c>
      <c r="P310" s="4">
        <v>99.982776492945874</v>
      </c>
      <c r="Q310" s="2">
        <v>79.693870652264451</v>
      </c>
      <c r="R310" s="2">
        <v>19.523415762723975</v>
      </c>
      <c r="S310" s="2">
        <v>0</v>
      </c>
      <c r="T310" s="2">
        <v>0.7827135850115754</v>
      </c>
    </row>
    <row r="311" spans="1:20" x14ac:dyDescent="0.2">
      <c r="A311" s="1" t="s">
        <v>25</v>
      </c>
      <c r="B311" s="1" t="s">
        <v>22</v>
      </c>
      <c r="C311" s="2">
        <v>1279.08</v>
      </c>
      <c r="D311" s="2">
        <v>112.35759899999999</v>
      </c>
      <c r="E311" s="2">
        <v>111.41972199999999</v>
      </c>
      <c r="F311" s="2">
        <v>11.419722000000023</v>
      </c>
      <c r="G311" s="2">
        <v>43.770899999999997</v>
      </c>
      <c r="H311" s="2">
        <v>8.5556299999999998E-3</v>
      </c>
      <c r="I311" s="2">
        <v>0.35536800000000002</v>
      </c>
      <c r="J311" s="2">
        <v>0.36929800000000002</v>
      </c>
      <c r="K311" s="2">
        <v>8.8906001042084171</v>
      </c>
      <c r="L311" s="2">
        <v>0.15043200000000001</v>
      </c>
      <c r="M311" s="2">
        <v>45.829599999999999</v>
      </c>
      <c r="N311" s="2">
        <v>0.605765</v>
      </c>
      <c r="O311" s="2">
        <v>1.95006E-3</v>
      </c>
      <c r="P311" s="4">
        <v>99.982468794208415</v>
      </c>
      <c r="Q311" s="2">
        <v>79.241263050360146</v>
      </c>
      <c r="R311" s="2">
        <v>19.981275846299454</v>
      </c>
      <c r="S311" s="2">
        <v>0</v>
      </c>
      <c r="T311" s="2">
        <v>0.7774611033403942</v>
      </c>
    </row>
    <row r="312" spans="1:20" x14ac:dyDescent="0.2">
      <c r="A312" s="1" t="s">
        <v>25</v>
      </c>
      <c r="B312" s="1" t="s">
        <v>22</v>
      </c>
      <c r="C312" s="2">
        <v>1280.5</v>
      </c>
      <c r="D312" s="2">
        <v>112.97962099999999</v>
      </c>
      <c r="E312" s="2">
        <v>112.03863200000001</v>
      </c>
      <c r="F312" s="2">
        <v>12.038632000000009</v>
      </c>
      <c r="G312" s="2">
        <v>43.843499999999999</v>
      </c>
      <c r="H312" s="2">
        <v>8.5728100000000002E-3</v>
      </c>
      <c r="I312" s="2">
        <v>0.36305500000000002</v>
      </c>
      <c r="J312" s="2">
        <v>0.36632399999999998</v>
      </c>
      <c r="K312" s="2">
        <v>8.8939858617234471</v>
      </c>
      <c r="L312" s="2">
        <v>0.14938599999999999</v>
      </c>
      <c r="M312" s="2">
        <v>45.760899999999999</v>
      </c>
      <c r="N312" s="2">
        <v>0.59454099999999999</v>
      </c>
      <c r="O312" s="2">
        <v>1.9690900000000002E-3</v>
      </c>
      <c r="P312" s="4">
        <v>99.98223376172345</v>
      </c>
      <c r="Q312" s="2">
        <v>78.794242150332565</v>
      </c>
      <c r="R312" s="2">
        <v>20.433555454336503</v>
      </c>
      <c r="S312" s="2">
        <v>0</v>
      </c>
      <c r="T312" s="2">
        <v>0.77220239533092483</v>
      </c>
    </row>
    <row r="313" spans="1:20" x14ac:dyDescent="0.2">
      <c r="A313" s="1" t="s">
        <v>25</v>
      </c>
      <c r="B313" s="1" t="s">
        <v>22</v>
      </c>
      <c r="C313" s="2">
        <v>1281.9000000000001</v>
      </c>
      <c r="D313" s="2">
        <v>113.60164</v>
      </c>
      <c r="E313" s="2">
        <v>112.65728799999999</v>
      </c>
      <c r="F313" s="2">
        <v>12.657288000000012</v>
      </c>
      <c r="G313" s="2">
        <v>43.915100000000002</v>
      </c>
      <c r="H313" s="2">
        <v>8.5994399999999999E-3</v>
      </c>
      <c r="I313" s="2">
        <v>0.37066199999999999</v>
      </c>
      <c r="J313" s="2">
        <v>0.36337700000000001</v>
      </c>
      <c r="K313" s="2">
        <v>8.897008244488978</v>
      </c>
      <c r="L313" s="2">
        <v>0.14835100000000001</v>
      </c>
      <c r="M313" s="2">
        <v>45.692500000000003</v>
      </c>
      <c r="N313" s="2">
        <v>0.584368</v>
      </c>
      <c r="O313" s="2">
        <v>1.9886399999999999E-3</v>
      </c>
      <c r="P313" s="4">
        <v>99.981954324488981</v>
      </c>
      <c r="Q313" s="2">
        <v>78.352839454115042</v>
      </c>
      <c r="R313" s="2">
        <v>20.880231911849325</v>
      </c>
      <c r="S313" s="2">
        <v>0</v>
      </c>
      <c r="T313" s="2">
        <v>0.76692863403564282</v>
      </c>
    </row>
    <row r="314" spans="1:20" x14ac:dyDescent="0.2">
      <c r="A314" s="1" t="s">
        <v>25</v>
      </c>
      <c r="B314" s="1" t="s">
        <v>22</v>
      </c>
      <c r="C314" s="2">
        <v>1283.27</v>
      </c>
      <c r="D314" s="2">
        <v>114.223405</v>
      </c>
      <c r="E314" s="2">
        <v>113.27546700000001</v>
      </c>
      <c r="F314" s="2">
        <v>13.275467000000022</v>
      </c>
      <c r="G314" s="2">
        <v>43.985700000000001</v>
      </c>
      <c r="H314" s="2">
        <v>8.6336899999999994E-3</v>
      </c>
      <c r="I314" s="2">
        <v>0.37817299999999998</v>
      </c>
      <c r="J314" s="2">
        <v>0.36045700000000003</v>
      </c>
      <c r="K314" s="2">
        <v>8.8996799519038081</v>
      </c>
      <c r="L314" s="2">
        <v>0.14732799999999999</v>
      </c>
      <c r="M314" s="2">
        <v>45.624499999999998</v>
      </c>
      <c r="N314" s="2">
        <v>0.57515099999999997</v>
      </c>
      <c r="O314" s="2">
        <v>2.0084399999999998E-3</v>
      </c>
      <c r="P314" s="4">
        <v>99.981631081903799</v>
      </c>
      <c r="Q314" s="2">
        <v>77.917061246809951</v>
      </c>
      <c r="R314" s="2">
        <v>21.321303402792417</v>
      </c>
      <c r="S314" s="2">
        <v>0</v>
      </c>
      <c r="T314" s="2">
        <v>0.76163535039762853</v>
      </c>
    </row>
    <row r="315" spans="1:20" x14ac:dyDescent="0.2">
      <c r="A315" s="1" t="s">
        <v>25</v>
      </c>
      <c r="B315" s="1" t="s">
        <v>22</v>
      </c>
      <c r="C315" s="2">
        <v>1284.6199999999999</v>
      </c>
      <c r="D315" s="2">
        <v>114.84469</v>
      </c>
      <c r="E315" s="2">
        <v>113.892974</v>
      </c>
      <c r="F315" s="2">
        <v>13.892974000000011</v>
      </c>
      <c r="G315" s="2">
        <v>44.055399999999999</v>
      </c>
      <c r="H315" s="2">
        <v>8.6739999999999994E-3</v>
      </c>
      <c r="I315" s="2">
        <v>0.38557399999999997</v>
      </c>
      <c r="J315" s="2">
        <v>0.35756399999999999</v>
      </c>
      <c r="K315" s="2">
        <v>8.9020045831663328</v>
      </c>
      <c r="L315" s="2">
        <v>0.146317</v>
      </c>
      <c r="M315" s="2">
        <v>45.557000000000002</v>
      </c>
      <c r="N315" s="2">
        <v>0.56680299999999995</v>
      </c>
      <c r="O315" s="2">
        <v>2.0282899999999999E-3</v>
      </c>
      <c r="P315" s="4">
        <v>99.981364873166314</v>
      </c>
      <c r="Q315" s="2">
        <v>77.486895723699334</v>
      </c>
      <c r="R315" s="2">
        <v>21.756783697649336</v>
      </c>
      <c r="S315" s="2">
        <v>0</v>
      </c>
      <c r="T315" s="2">
        <v>0.7563205786513223</v>
      </c>
    </row>
    <row r="316" spans="1:20" x14ac:dyDescent="0.2">
      <c r="A316" s="1" t="s">
        <v>25</v>
      </c>
      <c r="B316" s="1" t="s">
        <v>22</v>
      </c>
      <c r="C316" s="2">
        <v>1285.93</v>
      </c>
      <c r="D316" s="2">
        <v>115.4653</v>
      </c>
      <c r="E316" s="2">
        <v>114.509635</v>
      </c>
      <c r="F316" s="2">
        <v>14.509635000000017</v>
      </c>
      <c r="G316" s="2">
        <v>44.124299999999998</v>
      </c>
      <c r="H316" s="2">
        <v>8.7190600000000007E-3</v>
      </c>
      <c r="I316" s="2">
        <v>0.39285500000000001</v>
      </c>
      <c r="J316" s="2">
        <v>0.35469899999999999</v>
      </c>
      <c r="K316" s="2">
        <v>8.9040148376753514</v>
      </c>
      <c r="L316" s="2">
        <v>0.145317</v>
      </c>
      <c r="M316" s="2">
        <v>45.49</v>
      </c>
      <c r="N316" s="2">
        <v>0.55924700000000005</v>
      </c>
      <c r="O316" s="2">
        <v>2.0480799999999999E-3</v>
      </c>
      <c r="P316" s="4">
        <v>99.981199977675331</v>
      </c>
      <c r="Q316" s="2">
        <v>77.062314450657368</v>
      </c>
      <c r="R316" s="2">
        <v>22.186703328501572</v>
      </c>
      <c r="S316" s="2">
        <v>0</v>
      </c>
      <c r="T316" s="2">
        <v>0.75098222084106714</v>
      </c>
    </row>
    <row r="317" spans="1:20" x14ac:dyDescent="0.2">
      <c r="A317" s="1" t="s">
        <v>25</v>
      </c>
      <c r="B317" s="1" t="s">
        <v>22</v>
      </c>
      <c r="C317" s="2">
        <v>1287.23</v>
      </c>
      <c r="D317" s="2">
        <v>116.08506</v>
      </c>
      <c r="E317" s="2">
        <v>115.125298</v>
      </c>
      <c r="F317" s="2">
        <v>15.125298000000017</v>
      </c>
      <c r="G317" s="2">
        <v>44.1922</v>
      </c>
      <c r="H317" s="2">
        <v>8.7677699999999994E-3</v>
      </c>
      <c r="I317" s="2">
        <v>0.400005</v>
      </c>
      <c r="J317" s="2">
        <v>0.35186099999999998</v>
      </c>
      <c r="K317" s="2">
        <v>8.9057143146292592</v>
      </c>
      <c r="L317" s="2">
        <v>0.14432900000000001</v>
      </c>
      <c r="M317" s="2">
        <v>45.4236</v>
      </c>
      <c r="N317" s="2">
        <v>0.55241099999999999</v>
      </c>
      <c r="O317" s="2">
        <v>2.0676900000000001E-3</v>
      </c>
      <c r="P317" s="4">
        <v>99.980955774629265</v>
      </c>
      <c r="Q317" s="2">
        <v>76.643278699699863</v>
      </c>
      <c r="R317" s="2">
        <v>22.611100646184646</v>
      </c>
      <c r="S317" s="2">
        <v>0</v>
      </c>
      <c r="T317" s="2">
        <v>0.74562065411548373</v>
      </c>
    </row>
    <row r="318" spans="1:20" x14ac:dyDescent="0.2">
      <c r="A318" s="1" t="s">
        <v>25</v>
      </c>
      <c r="B318" s="1" t="s">
        <v>22</v>
      </c>
      <c r="C318" s="2">
        <v>1288.49</v>
      </c>
      <c r="D318" s="2">
        <v>116.703817</v>
      </c>
      <c r="E318" s="2">
        <v>115.739829</v>
      </c>
      <c r="F318" s="2">
        <v>15.739829000000016</v>
      </c>
      <c r="G318" s="2">
        <v>44.259300000000003</v>
      </c>
      <c r="H318" s="2">
        <v>8.8191799999999994E-3</v>
      </c>
      <c r="I318" s="2">
        <v>0.40701900000000002</v>
      </c>
      <c r="J318" s="2">
        <v>0.34905000000000003</v>
      </c>
      <c r="K318" s="2">
        <v>8.907116613226453</v>
      </c>
      <c r="L318" s="2">
        <v>0.14335200000000001</v>
      </c>
      <c r="M318" s="2">
        <v>45.357799999999997</v>
      </c>
      <c r="N318" s="2">
        <v>0.546234</v>
      </c>
      <c r="O318" s="2">
        <v>2.0870799999999998E-3</v>
      </c>
      <c r="P318" s="4">
        <v>99.980777873226458</v>
      </c>
      <c r="Q318" s="2">
        <v>76.229735919170921</v>
      </c>
      <c r="R318" s="2">
        <v>23.030027977663593</v>
      </c>
      <c r="S318" s="2">
        <v>0</v>
      </c>
      <c r="T318" s="2">
        <v>0.74023610316548849</v>
      </c>
    </row>
    <row r="319" spans="1:20" x14ac:dyDescent="0.2">
      <c r="A319" s="1" t="s">
        <v>25</v>
      </c>
      <c r="B319" s="1" t="s">
        <v>22</v>
      </c>
      <c r="C319" s="2">
        <v>1289.73</v>
      </c>
      <c r="D319" s="2">
        <v>117.321437</v>
      </c>
      <c r="E319" s="2">
        <v>116.35311299999999</v>
      </c>
      <c r="F319" s="2">
        <v>16.35311200000001</v>
      </c>
      <c r="G319" s="2">
        <v>44.325600000000001</v>
      </c>
      <c r="H319" s="2">
        <v>8.8725000000000002E-3</v>
      </c>
      <c r="I319" s="2">
        <v>0.41389199999999998</v>
      </c>
      <c r="J319" s="2">
        <v>0.34626699999999999</v>
      </c>
      <c r="K319" s="2">
        <v>8.9082244328657314</v>
      </c>
      <c r="L319" s="2">
        <v>0.14238700000000001</v>
      </c>
      <c r="M319" s="2">
        <v>45.2926</v>
      </c>
      <c r="N319" s="2">
        <v>0.54065600000000003</v>
      </c>
      <c r="O319" s="2">
        <v>2.10619E-3</v>
      </c>
      <c r="P319" s="4">
        <v>99.980605122865725</v>
      </c>
      <c r="Q319" s="2">
        <v>75.821627357934361</v>
      </c>
      <c r="R319" s="2">
        <v>23.443541415548907</v>
      </c>
      <c r="S319" s="2">
        <v>0</v>
      </c>
      <c r="T319" s="2">
        <v>0.73483122651674326</v>
      </c>
    </row>
    <row r="320" spans="1:20" x14ac:dyDescent="0.2">
      <c r="A320" s="1" t="s">
        <v>25</v>
      </c>
      <c r="B320" s="1" t="s">
        <v>22</v>
      </c>
      <c r="C320" s="2">
        <v>1290.95</v>
      </c>
      <c r="D320" s="2">
        <v>117.937802</v>
      </c>
      <c r="E320" s="2">
        <v>116.965046</v>
      </c>
      <c r="F320" s="2">
        <v>16.965046000000015</v>
      </c>
      <c r="G320" s="2">
        <v>44.390999999999998</v>
      </c>
      <c r="H320" s="2">
        <v>8.9270400000000007E-3</v>
      </c>
      <c r="I320" s="2">
        <v>0.42061900000000002</v>
      </c>
      <c r="J320" s="2">
        <v>0.34350999999999998</v>
      </c>
      <c r="K320" s="2">
        <v>8.9090613727454908</v>
      </c>
      <c r="L320" s="2">
        <v>0.141434</v>
      </c>
      <c r="M320" s="2">
        <v>45.228099999999998</v>
      </c>
      <c r="N320" s="2">
        <v>0.53562799999999999</v>
      </c>
      <c r="O320" s="2">
        <v>2.1249900000000002E-3</v>
      </c>
      <c r="P320" s="4">
        <v>99.980404402745492</v>
      </c>
      <c r="Q320" s="2">
        <v>75.418884544362086</v>
      </c>
      <c r="R320" s="2">
        <v>23.851707799952475</v>
      </c>
      <c r="S320" s="2">
        <v>0</v>
      </c>
      <c r="T320" s="2">
        <v>0.72940765568544297</v>
      </c>
    </row>
    <row r="321" spans="1:20" x14ac:dyDescent="0.2">
      <c r="A321" s="1" t="s">
        <v>25</v>
      </c>
      <c r="B321" s="1" t="s">
        <v>22</v>
      </c>
      <c r="C321" s="2">
        <v>1292.1400000000001</v>
      </c>
      <c r="D321" s="2">
        <v>118.55280999999999</v>
      </c>
      <c r="E321" s="2">
        <v>117.57554</v>
      </c>
      <c r="F321" s="2">
        <v>17.575540000000007</v>
      </c>
      <c r="G321" s="2">
        <v>44.4557</v>
      </c>
      <c r="H321" s="2">
        <v>8.9822400000000007E-3</v>
      </c>
      <c r="I321" s="2">
        <v>0.427199</v>
      </c>
      <c r="J321" s="2">
        <v>0.34078000000000003</v>
      </c>
      <c r="K321" s="2">
        <v>8.9096192324649301</v>
      </c>
      <c r="L321" s="2">
        <v>0.14049200000000001</v>
      </c>
      <c r="M321" s="2">
        <v>45.164299999999997</v>
      </c>
      <c r="N321" s="2">
        <v>0.53110000000000002</v>
      </c>
      <c r="O321" s="2">
        <v>2.1434700000000002E-3</v>
      </c>
      <c r="P321" s="4">
        <v>99.980315942464912</v>
      </c>
      <c r="Q321" s="2">
        <v>75.021436431421023</v>
      </c>
      <c r="R321" s="2">
        <v>24.254595811339676</v>
      </c>
      <c r="S321" s="2">
        <v>0</v>
      </c>
      <c r="T321" s="2">
        <v>0.72396775723930351</v>
      </c>
    </row>
    <row r="322" spans="1:20" x14ac:dyDescent="0.2">
      <c r="A322" s="1" t="s">
        <v>25</v>
      </c>
      <c r="B322" s="1" t="s">
        <v>22</v>
      </c>
      <c r="C322" s="2">
        <v>1293.31</v>
      </c>
      <c r="D322" s="2">
        <v>119.166372</v>
      </c>
      <c r="E322" s="2">
        <v>118.184518</v>
      </c>
      <c r="F322" s="2">
        <v>18.184518000000001</v>
      </c>
      <c r="G322" s="2">
        <v>44.519599999999997</v>
      </c>
      <c r="H322" s="2">
        <v>9.0375899999999999E-3</v>
      </c>
      <c r="I322" s="2">
        <v>0.43363000000000002</v>
      </c>
      <c r="J322" s="2">
        <v>0.33807599999999999</v>
      </c>
      <c r="K322" s="2">
        <v>8.9099234108216443</v>
      </c>
      <c r="L322" s="2">
        <v>0.13956099999999999</v>
      </c>
      <c r="M322" s="2">
        <v>45.101100000000002</v>
      </c>
      <c r="N322" s="2">
        <v>0.52703299999999997</v>
      </c>
      <c r="O322" s="2">
        <v>2.1616000000000001E-3</v>
      </c>
      <c r="P322" s="4">
        <v>99.980122600821645</v>
      </c>
      <c r="Q322" s="2">
        <v>74.629204816827198</v>
      </c>
      <c r="R322" s="2">
        <v>24.65228144349669</v>
      </c>
      <c r="S322" s="2">
        <v>0</v>
      </c>
      <c r="T322" s="2">
        <v>0.71851373967612253</v>
      </c>
    </row>
    <row r="323" spans="1:20" x14ac:dyDescent="0.2">
      <c r="A323" s="1" t="s">
        <v>25</v>
      </c>
      <c r="B323" s="1" t="s">
        <v>22</v>
      </c>
      <c r="C323" s="2">
        <v>1294.46</v>
      </c>
      <c r="D323" s="2">
        <v>119.77840999999999</v>
      </c>
      <c r="E323" s="2">
        <v>118.79191299999999</v>
      </c>
      <c r="F323" s="2">
        <v>18.791912999999997</v>
      </c>
      <c r="G323" s="2">
        <v>44.582599999999999</v>
      </c>
      <c r="H323" s="2">
        <v>9.0927000000000004E-3</v>
      </c>
      <c r="I323" s="2">
        <v>0.439911</v>
      </c>
      <c r="J323" s="2">
        <v>0.33539799999999997</v>
      </c>
      <c r="K323" s="2">
        <v>8.9099657074148304</v>
      </c>
      <c r="L323" s="2">
        <v>0.13864099999999999</v>
      </c>
      <c r="M323" s="2">
        <v>45.038699999999999</v>
      </c>
      <c r="N323" s="2">
        <v>0.52338499999999999</v>
      </c>
      <c r="O323" s="2">
        <v>2.1793699999999999E-3</v>
      </c>
      <c r="P323" s="4">
        <v>99.979872777414826</v>
      </c>
      <c r="Q323" s="2">
        <v>74.242108551614962</v>
      </c>
      <c r="R323" s="2">
        <v>25.044842067658262</v>
      </c>
      <c r="S323" s="2">
        <v>0</v>
      </c>
      <c r="T323" s="2">
        <v>0.71304938072678414</v>
      </c>
    </row>
    <row r="324" spans="1:20" x14ac:dyDescent="0.2">
      <c r="A324" s="1" t="s">
        <v>25</v>
      </c>
      <c r="B324" s="1" t="s">
        <v>22</v>
      </c>
      <c r="C324" s="2">
        <v>1295.58</v>
      </c>
      <c r="D324" s="2">
        <v>120.388857</v>
      </c>
      <c r="E324" s="2">
        <v>119.397667</v>
      </c>
      <c r="F324" s="2">
        <v>19.39766700000003</v>
      </c>
      <c r="G324" s="2">
        <v>44.645000000000003</v>
      </c>
      <c r="H324" s="2">
        <v>9.1472199999999993E-3</v>
      </c>
      <c r="I324" s="2">
        <v>0.44604199999999999</v>
      </c>
      <c r="J324" s="2">
        <v>0.33274500000000001</v>
      </c>
      <c r="K324" s="2">
        <v>8.9097797214428844</v>
      </c>
      <c r="L324" s="2">
        <v>0.13773199999999999</v>
      </c>
      <c r="M324" s="2">
        <v>44.9771</v>
      </c>
      <c r="N324" s="2">
        <v>0.52012400000000003</v>
      </c>
      <c r="O324" s="2">
        <v>2.1967800000000002E-3</v>
      </c>
      <c r="P324" s="4">
        <v>99.979866721442903</v>
      </c>
      <c r="Q324" s="2">
        <v>73.860065456722864</v>
      </c>
      <c r="R324" s="2">
        <v>25.432357903609624</v>
      </c>
      <c r="S324" s="2">
        <v>0</v>
      </c>
      <c r="T324" s="2">
        <v>0.70757663966750706</v>
      </c>
    </row>
    <row r="325" spans="1:20" x14ac:dyDescent="0.2">
      <c r="A325" s="1" t="s">
        <v>25</v>
      </c>
      <c r="B325" s="1" t="s">
        <v>22</v>
      </c>
      <c r="C325" s="2">
        <v>1296.68</v>
      </c>
      <c r="D325" s="2">
        <v>120.99765600000001</v>
      </c>
      <c r="E325" s="2">
        <v>120.001734</v>
      </c>
      <c r="F325" s="2">
        <v>20.001734000000003</v>
      </c>
      <c r="G325" s="2">
        <v>44.706600000000002</v>
      </c>
      <c r="H325" s="2">
        <v>9.20085E-3</v>
      </c>
      <c r="I325" s="2">
        <v>0.45202500000000001</v>
      </c>
      <c r="J325" s="2">
        <v>0.33011699999999999</v>
      </c>
      <c r="K325" s="2">
        <v>8.9093481523046076</v>
      </c>
      <c r="L325" s="2">
        <v>0.13683400000000001</v>
      </c>
      <c r="M325" s="2">
        <v>44.9161</v>
      </c>
      <c r="N325" s="2">
        <v>0.51721600000000001</v>
      </c>
      <c r="O325" s="2">
        <v>2.2138399999999999E-3</v>
      </c>
      <c r="P325" s="4">
        <v>99.979654842304612</v>
      </c>
      <c r="Q325" s="2">
        <v>73.482989004142226</v>
      </c>
      <c r="R325" s="2">
        <v>25.814912807843264</v>
      </c>
      <c r="S325" s="2">
        <v>0</v>
      </c>
      <c r="T325" s="2">
        <v>0.70209818801451662</v>
      </c>
    </row>
    <row r="326" spans="1:20" x14ac:dyDescent="0.2">
      <c r="A326" s="1" t="s">
        <v>25</v>
      </c>
      <c r="B326" s="1" t="s">
        <v>22</v>
      </c>
      <c r="C326" s="2">
        <v>1297.76</v>
      </c>
      <c r="D326" s="2">
        <v>121.604758</v>
      </c>
      <c r="E326" s="2">
        <v>120.604071</v>
      </c>
      <c r="F326" s="2">
        <v>20.604070000000025</v>
      </c>
      <c r="G326" s="2">
        <v>44.767499999999998</v>
      </c>
      <c r="H326" s="2">
        <v>9.2533500000000005E-3</v>
      </c>
      <c r="I326" s="2">
        <v>0.45785999999999999</v>
      </c>
      <c r="J326" s="2">
        <v>0.32751400000000003</v>
      </c>
      <c r="K326" s="2">
        <v>8.908693699398798</v>
      </c>
      <c r="L326" s="2">
        <v>0.13594600000000001</v>
      </c>
      <c r="M326" s="2">
        <v>44.855899999999998</v>
      </c>
      <c r="N326" s="2">
        <v>0.51463400000000004</v>
      </c>
      <c r="O326" s="2">
        <v>2.2305300000000001E-3</v>
      </c>
      <c r="P326" s="4">
        <v>99.979531579398795</v>
      </c>
      <c r="Q326" s="2">
        <v>73.110792197974746</v>
      </c>
      <c r="R326" s="2">
        <v>26.192590349562828</v>
      </c>
      <c r="S326" s="2">
        <v>0</v>
      </c>
      <c r="T326" s="2">
        <v>0.69661745246242512</v>
      </c>
    </row>
    <row r="327" spans="1:20" x14ac:dyDescent="0.2">
      <c r="A327" s="1" t="s">
        <v>25</v>
      </c>
      <c r="B327" s="1" t="s">
        <v>22</v>
      </c>
      <c r="C327" s="2">
        <v>1298.81</v>
      </c>
      <c r="D327" s="2">
        <v>122.210121</v>
      </c>
      <c r="E327" s="2">
        <v>121.204644</v>
      </c>
      <c r="F327" s="2">
        <v>21.204644000000005</v>
      </c>
      <c r="G327" s="2">
        <v>44.8277</v>
      </c>
      <c r="H327" s="2">
        <v>9.3045200000000002E-3</v>
      </c>
      <c r="I327" s="2">
        <v>0.46354899999999999</v>
      </c>
      <c r="J327" s="2">
        <v>0.324936</v>
      </c>
      <c r="K327" s="2">
        <v>8.9078190621242488</v>
      </c>
      <c r="L327" s="2">
        <v>0.13506899999999999</v>
      </c>
      <c r="M327" s="2">
        <v>44.796500000000002</v>
      </c>
      <c r="N327" s="2">
        <v>0.51234999999999997</v>
      </c>
      <c r="O327" s="2">
        <v>2.2468599999999998E-3</v>
      </c>
      <c r="P327" s="4">
        <v>99.979474442124243</v>
      </c>
      <c r="Q327" s="2">
        <v>72.743387621352213</v>
      </c>
      <c r="R327" s="2">
        <v>26.565475494486833</v>
      </c>
      <c r="S327" s="2">
        <v>0</v>
      </c>
      <c r="T327" s="2">
        <v>0.69113688416097341</v>
      </c>
    </row>
    <row r="328" spans="1:20" x14ac:dyDescent="0.2">
      <c r="A328" s="1" t="s">
        <v>25</v>
      </c>
      <c r="B328" s="1" t="s">
        <v>22</v>
      </c>
      <c r="C328" s="2">
        <v>1299.8399999999999</v>
      </c>
      <c r="D328" s="2">
        <v>122.813712</v>
      </c>
      <c r="E328" s="2">
        <v>121.803425</v>
      </c>
      <c r="F328" s="2">
        <v>21.803425000000008</v>
      </c>
      <c r="G328" s="2">
        <v>44.8872</v>
      </c>
      <c r="H328" s="2">
        <v>9.35421E-3</v>
      </c>
      <c r="I328" s="2">
        <v>0.46909400000000001</v>
      </c>
      <c r="J328" s="2">
        <v>0.32238099999999997</v>
      </c>
      <c r="K328" s="2">
        <v>8.9067287394789574</v>
      </c>
      <c r="L328" s="2">
        <v>0.13420199999999999</v>
      </c>
      <c r="M328" s="2">
        <v>44.737699999999997</v>
      </c>
      <c r="N328" s="2">
        <v>0.51034000000000002</v>
      </c>
      <c r="O328" s="2">
        <v>2.26283E-3</v>
      </c>
      <c r="P328" s="4">
        <v>99.979262779478958</v>
      </c>
      <c r="Q328" s="2">
        <v>72.380687981475063</v>
      </c>
      <c r="R328" s="2">
        <v>26.933652317248061</v>
      </c>
      <c r="S328" s="2">
        <v>0</v>
      </c>
      <c r="T328" s="2">
        <v>0.68565970127687315</v>
      </c>
    </row>
    <row r="329" spans="1:20" x14ac:dyDescent="0.2">
      <c r="A329" s="1" t="s">
        <v>25</v>
      </c>
      <c r="B329" s="1" t="s">
        <v>22</v>
      </c>
      <c r="C329" s="2">
        <v>1300.8599999999999</v>
      </c>
      <c r="D329" s="2">
        <v>123.415503</v>
      </c>
      <c r="E329" s="2">
        <v>122.400392</v>
      </c>
      <c r="F329" s="2">
        <v>22.400392000000029</v>
      </c>
      <c r="G329" s="2">
        <v>44.946100000000001</v>
      </c>
      <c r="H329" s="2">
        <v>9.4022700000000008E-3</v>
      </c>
      <c r="I329" s="2">
        <v>0.47449799999999998</v>
      </c>
      <c r="J329" s="2">
        <v>0.31984899999999999</v>
      </c>
      <c r="K329" s="2">
        <v>8.9054336312625253</v>
      </c>
      <c r="L329" s="2">
        <v>0.13334599999999999</v>
      </c>
      <c r="M329" s="2">
        <v>44.6798</v>
      </c>
      <c r="N329" s="2">
        <v>0.50858300000000001</v>
      </c>
      <c r="O329" s="2">
        <v>2.27845E-3</v>
      </c>
      <c r="P329" s="4">
        <v>99.979290351262534</v>
      </c>
      <c r="Q329" s="2">
        <v>72.022604306692088</v>
      </c>
      <c r="R329" s="2">
        <v>27.297208329202078</v>
      </c>
      <c r="S329" s="2">
        <v>0</v>
      </c>
      <c r="T329" s="2">
        <v>0.68018736410582736</v>
      </c>
    </row>
    <row r="330" spans="1:20" x14ac:dyDescent="0.2">
      <c r="A330" s="1" t="s">
        <v>25</v>
      </c>
      <c r="B330" s="1" t="s">
        <v>22</v>
      </c>
      <c r="C330" s="2">
        <v>1301.8499999999999</v>
      </c>
      <c r="D330" s="2">
        <v>124.015469</v>
      </c>
      <c r="E330" s="2">
        <v>122.995527</v>
      </c>
      <c r="F330" s="2">
        <v>22.995527000000028</v>
      </c>
      <c r="G330" s="2">
        <v>45.004199999999997</v>
      </c>
      <c r="H330" s="2">
        <v>9.4486099999999996E-3</v>
      </c>
      <c r="I330" s="2">
        <v>0.479763</v>
      </c>
      <c r="J330" s="2">
        <v>0.31734000000000001</v>
      </c>
      <c r="K330" s="2">
        <v>8.9039473366733475</v>
      </c>
      <c r="L330" s="2">
        <v>0.13249900000000001</v>
      </c>
      <c r="M330" s="2">
        <v>44.622500000000002</v>
      </c>
      <c r="N330" s="2">
        <v>0.50705900000000004</v>
      </c>
      <c r="O330" s="2">
        <v>2.29372E-3</v>
      </c>
      <c r="P330" s="4">
        <v>99.979050666673345</v>
      </c>
      <c r="Q330" s="2">
        <v>71.669048582555362</v>
      </c>
      <c r="R330" s="2">
        <v>27.656228506586256</v>
      </c>
      <c r="S330" s="2">
        <v>0</v>
      </c>
      <c r="T330" s="2">
        <v>0.6747229108583761</v>
      </c>
    </row>
    <row r="331" spans="1:20" x14ac:dyDescent="0.2">
      <c r="A331" s="1" t="s">
        <v>25</v>
      </c>
      <c r="B331" s="1" t="s">
        <v>22</v>
      </c>
      <c r="C331" s="2">
        <v>1302.82</v>
      </c>
      <c r="D331" s="2">
        <v>124.613595</v>
      </c>
      <c r="E331" s="2">
        <v>123.58881700000001</v>
      </c>
      <c r="F331" s="2">
        <v>23.588816000000012</v>
      </c>
      <c r="G331" s="2">
        <v>45.061799999999998</v>
      </c>
      <c r="H331" s="2">
        <v>9.4931500000000005E-3</v>
      </c>
      <c r="I331" s="2">
        <v>0.48489100000000002</v>
      </c>
      <c r="J331" s="2">
        <v>0.31485400000000002</v>
      </c>
      <c r="K331" s="2">
        <v>8.9022625551102195</v>
      </c>
      <c r="L331" s="2">
        <v>0.131662</v>
      </c>
      <c r="M331" s="2">
        <v>44.566000000000003</v>
      </c>
      <c r="N331" s="2">
        <v>0.505749</v>
      </c>
      <c r="O331" s="2">
        <v>2.3086600000000001E-3</v>
      </c>
      <c r="P331" s="4">
        <v>99.979020365110202</v>
      </c>
      <c r="Q331" s="2">
        <v>71.319933997911264</v>
      </c>
      <c r="R331" s="2">
        <v>28.010796705099917</v>
      </c>
      <c r="S331" s="2">
        <v>0</v>
      </c>
      <c r="T331" s="2">
        <v>0.66926929698881499</v>
      </c>
    </row>
    <row r="332" spans="1:20" x14ac:dyDescent="0.2">
      <c r="A332" s="1" t="s">
        <v>25</v>
      </c>
      <c r="B332" s="1" t="s">
        <v>22</v>
      </c>
      <c r="C332" s="2">
        <v>1303.77</v>
      </c>
      <c r="D332" s="2">
        <v>125.20986600000001</v>
      </c>
      <c r="E332" s="2">
        <v>124.180252</v>
      </c>
      <c r="F332" s="2">
        <v>24.180252000000014</v>
      </c>
      <c r="G332" s="2">
        <v>45.118699999999997</v>
      </c>
      <c r="H332" s="2">
        <v>9.5358200000000004E-3</v>
      </c>
      <c r="I332" s="2">
        <v>0.48988700000000002</v>
      </c>
      <c r="J332" s="2">
        <v>0.31239</v>
      </c>
      <c r="K332" s="2">
        <v>8.9003910861723448</v>
      </c>
      <c r="L332" s="2">
        <v>0.13083400000000001</v>
      </c>
      <c r="M332" s="2">
        <v>44.510300000000001</v>
      </c>
      <c r="N332" s="2">
        <v>0.50463599999999997</v>
      </c>
      <c r="O332" s="2">
        <v>2.3232600000000002E-3</v>
      </c>
      <c r="P332" s="4">
        <v>99.978997166172348</v>
      </c>
      <c r="Q332" s="2">
        <v>70.975174055855518</v>
      </c>
      <c r="R332" s="2">
        <v>28.360997366956546</v>
      </c>
      <c r="S332" s="2">
        <v>0</v>
      </c>
      <c r="T332" s="2">
        <v>0.6638285771879413</v>
      </c>
    </row>
    <row r="333" spans="1:20" x14ac:dyDescent="0.2">
      <c r="A333" s="1" t="s">
        <v>25</v>
      </c>
      <c r="B333" s="1" t="s">
        <v>22</v>
      </c>
      <c r="C333" s="2">
        <v>1304.71</v>
      </c>
      <c r="D333" s="2">
        <v>125.80427299999999</v>
      </c>
      <c r="E333" s="2">
        <v>124.76982700000001</v>
      </c>
      <c r="F333" s="2">
        <v>24.769827000000024</v>
      </c>
      <c r="G333" s="2">
        <v>45.174999999999997</v>
      </c>
      <c r="H333" s="2">
        <v>9.5765899999999994E-3</v>
      </c>
      <c r="I333" s="2">
        <v>0.49475200000000003</v>
      </c>
      <c r="J333" s="2">
        <v>0.30994699999999997</v>
      </c>
      <c r="K333" s="2">
        <v>8.8983465290581165</v>
      </c>
      <c r="L333" s="2">
        <v>0.13001699999999999</v>
      </c>
      <c r="M333" s="2">
        <v>44.455199999999998</v>
      </c>
      <c r="N333" s="2">
        <v>0.50370599999999999</v>
      </c>
      <c r="O333" s="2">
        <v>2.33753E-3</v>
      </c>
      <c r="P333" s="4">
        <v>99.978882649058107</v>
      </c>
      <c r="Q333" s="2">
        <v>70.634683175444323</v>
      </c>
      <c r="R333" s="2">
        <v>28.706914853700965</v>
      </c>
      <c r="S333" s="2">
        <v>0</v>
      </c>
      <c r="T333" s="2">
        <v>0.6584019708547002</v>
      </c>
    </row>
    <row r="334" spans="1:20" x14ac:dyDescent="0.2">
      <c r="A334" s="1" t="s">
        <v>25</v>
      </c>
      <c r="B334" s="1" t="s">
        <v>22</v>
      </c>
      <c r="C334" s="2">
        <v>1305.6199999999999</v>
      </c>
      <c r="D334" s="2">
        <v>126.396811</v>
      </c>
      <c r="E334" s="2">
        <v>125.357539</v>
      </c>
      <c r="F334" s="2">
        <v>25.357539000000006</v>
      </c>
      <c r="G334" s="2">
        <v>45.230600000000003</v>
      </c>
      <c r="H334" s="2">
        <v>9.6154299999999995E-3</v>
      </c>
      <c r="I334" s="2">
        <v>0.49948999999999999</v>
      </c>
      <c r="J334" s="2">
        <v>0.30752600000000002</v>
      </c>
      <c r="K334" s="2">
        <v>8.8961206833667337</v>
      </c>
      <c r="L334" s="2">
        <v>0.12920799999999999</v>
      </c>
      <c r="M334" s="2">
        <v>44.4009</v>
      </c>
      <c r="N334" s="2">
        <v>0.50294300000000003</v>
      </c>
      <c r="O334" s="2">
        <v>2.35148E-3</v>
      </c>
      <c r="P334" s="4">
        <v>99.978754593366745</v>
      </c>
      <c r="Q334" s="2">
        <v>70.298376709517242</v>
      </c>
      <c r="R334" s="2">
        <v>29.04863105201834</v>
      </c>
      <c r="S334" s="2">
        <v>0</v>
      </c>
      <c r="T334" s="2">
        <v>0.65299223846441345</v>
      </c>
    </row>
    <row r="335" spans="1:20" x14ac:dyDescent="0.2">
      <c r="A335" s="1" t="s">
        <v>25</v>
      </c>
      <c r="B335" s="1" t="s">
        <v>22</v>
      </c>
      <c r="C335" s="2">
        <v>1306.52</v>
      </c>
      <c r="D335" s="2">
        <v>126.987477</v>
      </c>
      <c r="E335" s="2">
        <v>125.94338999999999</v>
      </c>
      <c r="F335" s="2">
        <v>25.943390000000026</v>
      </c>
      <c r="G335" s="2">
        <v>45.285699999999999</v>
      </c>
      <c r="H335" s="2">
        <v>9.6523200000000007E-3</v>
      </c>
      <c r="I335" s="2">
        <v>0.504104</v>
      </c>
      <c r="J335" s="2">
        <v>0.30512499999999998</v>
      </c>
      <c r="K335" s="2">
        <v>8.8937353486973958</v>
      </c>
      <c r="L335" s="2">
        <v>0.12840799999999999</v>
      </c>
      <c r="M335" s="2">
        <v>44.347299999999997</v>
      </c>
      <c r="N335" s="2">
        <v>0.502336</v>
      </c>
      <c r="O335" s="2">
        <v>2.3651200000000001E-3</v>
      </c>
      <c r="P335" s="4">
        <v>99.978725788697375</v>
      </c>
      <c r="Q335" s="2">
        <v>69.966171309188979</v>
      </c>
      <c r="R335" s="2">
        <v>29.386227415349069</v>
      </c>
      <c r="S335" s="2">
        <v>0</v>
      </c>
      <c r="T335" s="2">
        <v>0.64760127546193569</v>
      </c>
    </row>
    <row r="336" spans="1:20" x14ac:dyDescent="0.2">
      <c r="A336" s="1" t="s">
        <v>25</v>
      </c>
      <c r="B336" s="1" t="s">
        <v>22</v>
      </c>
      <c r="C336" s="2">
        <v>1307.3900000000001</v>
      </c>
      <c r="D336" s="2">
        <v>127.57627100000001</v>
      </c>
      <c r="E336" s="2">
        <v>126.52738100000001</v>
      </c>
      <c r="F336" s="2">
        <v>26.527381000000023</v>
      </c>
      <c r="G336" s="2">
        <v>45.340200000000003</v>
      </c>
      <c r="H336" s="2">
        <v>9.6872699999999996E-3</v>
      </c>
      <c r="I336" s="2">
        <v>0.50859699999999997</v>
      </c>
      <c r="J336" s="2">
        <v>0.30274400000000001</v>
      </c>
      <c r="K336" s="2">
        <v>8.8911841242484968</v>
      </c>
      <c r="L336" s="2">
        <v>0.12761800000000001</v>
      </c>
      <c r="M336" s="2">
        <v>44.294400000000003</v>
      </c>
      <c r="N336" s="2">
        <v>0.50187199999999998</v>
      </c>
      <c r="O336" s="2">
        <v>2.3784600000000002E-3</v>
      </c>
      <c r="P336" s="4">
        <v>99.978680854248509</v>
      </c>
      <c r="Q336" s="2">
        <v>69.637986105157736</v>
      </c>
      <c r="R336" s="2">
        <v>29.719784526323199</v>
      </c>
      <c r="S336" s="2">
        <v>0</v>
      </c>
      <c r="T336" s="2">
        <v>0.64222936851905588</v>
      </c>
    </row>
    <row r="337" spans="1:20" x14ac:dyDescent="0.2">
      <c r="A337" s="1" t="s">
        <v>25</v>
      </c>
      <c r="B337" s="1" t="s">
        <v>22</v>
      </c>
      <c r="C337" s="2">
        <v>1308.25</v>
      </c>
      <c r="D337" s="2">
        <v>128.163197</v>
      </c>
      <c r="E337" s="2">
        <v>127.10951900000001</v>
      </c>
      <c r="F337" s="2">
        <v>27.109519000000009</v>
      </c>
      <c r="G337" s="2">
        <v>45.394100000000002</v>
      </c>
      <c r="H337" s="2">
        <v>9.7202899999999995E-3</v>
      </c>
      <c r="I337" s="2">
        <v>0.51297400000000004</v>
      </c>
      <c r="J337" s="2">
        <v>0.30038300000000001</v>
      </c>
      <c r="K337" s="2">
        <v>8.8884679098196386</v>
      </c>
      <c r="L337" s="2">
        <v>0.126836</v>
      </c>
      <c r="M337" s="2">
        <v>44.242199999999997</v>
      </c>
      <c r="N337" s="2">
        <v>0.50153999999999999</v>
      </c>
      <c r="O337" s="2">
        <v>2.3915E-3</v>
      </c>
      <c r="P337" s="4">
        <v>99.978612699819635</v>
      </c>
      <c r="Q337" s="2">
        <v>69.31373880818478</v>
      </c>
      <c r="R337" s="2">
        <v>30.049380487388987</v>
      </c>
      <c r="S337" s="2">
        <v>0</v>
      </c>
      <c r="T337" s="2">
        <v>0.6368807044262359</v>
      </c>
    </row>
    <row r="338" spans="1:20" x14ac:dyDescent="0.2">
      <c r="A338" s="1" t="s">
        <v>25</v>
      </c>
      <c r="B338" s="1" t="s">
        <v>22</v>
      </c>
      <c r="C338" s="2">
        <v>1309.0999999999999</v>
      </c>
      <c r="D338" s="2">
        <v>128.74825999999999</v>
      </c>
      <c r="E338" s="2">
        <v>127.68980999999999</v>
      </c>
      <c r="F338" s="2">
        <v>27.689809000000032</v>
      </c>
      <c r="G338" s="2">
        <v>45.447499999999998</v>
      </c>
      <c r="H338" s="2">
        <v>9.7514000000000003E-3</v>
      </c>
      <c r="I338" s="2">
        <v>0.517235</v>
      </c>
      <c r="J338" s="2">
        <v>0.29804199999999997</v>
      </c>
      <c r="K338" s="2">
        <v>8.8856103046092176</v>
      </c>
      <c r="L338" s="2">
        <v>0.12606300000000001</v>
      </c>
      <c r="M338" s="2">
        <v>44.190600000000003</v>
      </c>
      <c r="N338" s="2">
        <v>0.50133000000000005</v>
      </c>
      <c r="O338" s="2">
        <v>2.4042600000000001E-3</v>
      </c>
      <c r="P338" s="4">
        <v>99.978535964609222</v>
      </c>
      <c r="Q338" s="2">
        <v>68.993352476547273</v>
      </c>
      <c r="R338" s="2">
        <v>30.3750935988948</v>
      </c>
      <c r="S338" s="2">
        <v>0</v>
      </c>
      <c r="T338" s="2">
        <v>0.63155392455791048</v>
      </c>
    </row>
    <row r="339" spans="1:20" x14ac:dyDescent="0.2">
      <c r="A339" s="1" t="s">
        <v>25</v>
      </c>
      <c r="B339" s="1" t="s">
        <v>22</v>
      </c>
      <c r="C339" s="2">
        <v>1309.92</v>
      </c>
      <c r="D339" s="2">
        <v>129.331467</v>
      </c>
      <c r="E339" s="2">
        <v>128.26826500000001</v>
      </c>
      <c r="F339" s="2">
        <v>28.26826400000003</v>
      </c>
      <c r="G339" s="2">
        <v>45.500300000000003</v>
      </c>
      <c r="H339" s="2">
        <v>9.7806100000000003E-3</v>
      </c>
      <c r="I339" s="2">
        <v>0.52138600000000002</v>
      </c>
      <c r="J339" s="2">
        <v>0.29571900000000001</v>
      </c>
      <c r="K339" s="2">
        <v>8.882612208416834</v>
      </c>
      <c r="L339" s="2">
        <v>0.12529799999999999</v>
      </c>
      <c r="M339" s="2">
        <v>44.139800000000001</v>
      </c>
      <c r="N339" s="2">
        <v>0.50123399999999996</v>
      </c>
      <c r="O339" s="2">
        <v>2.4167400000000001E-3</v>
      </c>
      <c r="P339" s="4">
        <v>99.978546558416824</v>
      </c>
      <c r="Q339" s="2">
        <v>68.676747663786884</v>
      </c>
      <c r="R339" s="2">
        <v>30.696999999937628</v>
      </c>
      <c r="S339" s="2">
        <v>0</v>
      </c>
      <c r="T339" s="2">
        <v>0.6262523362754796</v>
      </c>
    </row>
    <row r="340" spans="1:20" x14ac:dyDescent="0.2">
      <c r="A340" s="1" t="s">
        <v>25</v>
      </c>
      <c r="B340" s="1" t="s">
        <v>22</v>
      </c>
      <c r="C340" s="2">
        <v>1310.73</v>
      </c>
      <c r="D340" s="2">
        <v>129.91282899999999</v>
      </c>
      <c r="E340" s="2">
        <v>128.84489300000001</v>
      </c>
      <c r="F340" s="2">
        <v>28.844893000000006</v>
      </c>
      <c r="G340" s="2">
        <v>45.552599999999998</v>
      </c>
      <c r="H340" s="2">
        <v>9.8079599999999992E-3</v>
      </c>
      <c r="I340" s="2">
        <v>0.52542999999999995</v>
      </c>
      <c r="J340" s="2">
        <v>0.29341600000000001</v>
      </c>
      <c r="K340" s="2">
        <v>8.8794554208416834</v>
      </c>
      <c r="L340" s="2">
        <v>0.124541</v>
      </c>
      <c r="M340" s="2">
        <v>44.089599999999997</v>
      </c>
      <c r="N340" s="2">
        <v>0.50124199999999997</v>
      </c>
      <c r="O340" s="2">
        <v>2.4289400000000001E-3</v>
      </c>
      <c r="P340" s="4">
        <v>99.978521320841693</v>
      </c>
      <c r="Q340" s="2">
        <v>68.36384892647628</v>
      </c>
      <c r="R340" s="2">
        <v>31.015174190877715</v>
      </c>
      <c r="S340" s="2">
        <v>0</v>
      </c>
      <c r="T340" s="2">
        <v>0.62097688264602002</v>
      </c>
    </row>
    <row r="341" spans="1:20" x14ac:dyDescent="0.2">
      <c r="A341" s="1" t="s">
        <v>25</v>
      </c>
      <c r="B341" s="1" t="s">
        <v>22</v>
      </c>
      <c r="C341" s="2">
        <v>1311.53</v>
      </c>
      <c r="D341" s="2">
        <v>130.492355</v>
      </c>
      <c r="E341" s="2">
        <v>129.41970800000001</v>
      </c>
      <c r="F341" s="2">
        <v>29.419708000000032</v>
      </c>
      <c r="G341" s="2">
        <v>45.604300000000002</v>
      </c>
      <c r="H341" s="2">
        <v>9.8335000000000002E-3</v>
      </c>
      <c r="I341" s="2">
        <v>0.52936899999999998</v>
      </c>
      <c r="J341" s="2">
        <v>0.29113</v>
      </c>
      <c r="K341" s="2">
        <v>8.8761735410821636</v>
      </c>
      <c r="L341" s="2">
        <v>0.123793</v>
      </c>
      <c r="M341" s="2">
        <v>44.04</v>
      </c>
      <c r="N341" s="2">
        <v>0.50134599999999996</v>
      </c>
      <c r="O341" s="2">
        <v>2.4408899999999998E-3</v>
      </c>
      <c r="P341" s="4">
        <v>99.978385931082173</v>
      </c>
      <c r="Q341" s="2">
        <v>68.054582536996591</v>
      </c>
      <c r="R341" s="2">
        <v>31.329689756370026</v>
      </c>
      <c r="S341" s="2">
        <v>0</v>
      </c>
      <c r="T341" s="2">
        <v>0.61572770663336684</v>
      </c>
    </row>
    <row r="342" spans="1:20" x14ac:dyDescent="0.2">
      <c r="A342" s="1" t="s">
        <v>25</v>
      </c>
      <c r="B342" s="1" t="s">
        <v>22</v>
      </c>
      <c r="C342" s="2">
        <v>1312.3</v>
      </c>
      <c r="D342" s="2">
        <v>131.07005799999999</v>
      </c>
      <c r="E342" s="2">
        <v>129.99272300000001</v>
      </c>
      <c r="F342" s="2">
        <v>29.992723000000005</v>
      </c>
      <c r="G342" s="2">
        <v>45.655500000000004</v>
      </c>
      <c r="H342" s="2">
        <v>9.8572499999999997E-3</v>
      </c>
      <c r="I342" s="2">
        <v>0.53320599999999996</v>
      </c>
      <c r="J342" s="2">
        <v>0.28886200000000001</v>
      </c>
      <c r="K342" s="2">
        <v>8.8727665691382764</v>
      </c>
      <c r="L342" s="2">
        <v>0.12305199999999999</v>
      </c>
      <c r="M342" s="2">
        <v>43.991100000000003</v>
      </c>
      <c r="N342" s="2">
        <v>0.50153999999999999</v>
      </c>
      <c r="O342" s="2">
        <v>2.4525800000000002E-3</v>
      </c>
      <c r="P342" s="4">
        <v>99.978336399138286</v>
      </c>
      <c r="Q342" s="2">
        <v>67.748875450512728</v>
      </c>
      <c r="R342" s="2">
        <v>31.640618067520602</v>
      </c>
      <c r="S342" s="2">
        <v>0</v>
      </c>
      <c r="T342" s="2">
        <v>0.61050648196668678</v>
      </c>
    </row>
    <row r="343" spans="1:20" x14ac:dyDescent="0.2">
      <c r="A343" s="1" t="s">
        <v>25</v>
      </c>
      <c r="B343" s="1" t="s">
        <v>22</v>
      </c>
      <c r="C343" s="2">
        <v>1313.07</v>
      </c>
      <c r="D343" s="2">
        <v>131.64595299999999</v>
      </c>
      <c r="E343" s="2">
        <v>130.563953</v>
      </c>
      <c r="F343" s="2">
        <v>30.563953000000016</v>
      </c>
      <c r="G343" s="2">
        <v>45.706299999999999</v>
      </c>
      <c r="H343" s="2">
        <v>9.8792700000000008E-3</v>
      </c>
      <c r="I343" s="2">
        <v>0.53694600000000003</v>
      </c>
      <c r="J343" s="2">
        <v>0.28661199999999998</v>
      </c>
      <c r="K343" s="2">
        <v>8.8692163046092194</v>
      </c>
      <c r="L343" s="2">
        <v>0.12232</v>
      </c>
      <c r="M343" s="2">
        <v>43.942799999999998</v>
      </c>
      <c r="N343" s="2">
        <v>0.50181699999999996</v>
      </c>
      <c r="O343" s="2">
        <v>2.4640199999999999E-3</v>
      </c>
      <c r="P343" s="4">
        <v>99.978354594609215</v>
      </c>
      <c r="Q343" s="2">
        <v>67.446655816249688</v>
      </c>
      <c r="R343" s="2">
        <v>31.948030096790962</v>
      </c>
      <c r="S343" s="2">
        <v>0</v>
      </c>
      <c r="T343" s="2">
        <v>0.60531408695936162</v>
      </c>
    </row>
    <row r="344" spans="1:20" x14ac:dyDescent="0.2">
      <c r="A344" s="1" t="s">
        <v>25</v>
      </c>
      <c r="B344" s="1" t="s">
        <v>22</v>
      </c>
      <c r="C344" s="2">
        <v>1313.81</v>
      </c>
      <c r="D344" s="2">
        <v>132.22005300000001</v>
      </c>
      <c r="E344" s="2">
        <v>131.13341399999999</v>
      </c>
      <c r="F344" s="2">
        <v>31.133414000000037</v>
      </c>
      <c r="G344" s="2">
        <v>45.756500000000003</v>
      </c>
      <c r="H344" s="2">
        <v>9.8996099999999997E-3</v>
      </c>
      <c r="I344" s="2">
        <v>0.54059000000000001</v>
      </c>
      <c r="J344" s="2">
        <v>0.28437899999999999</v>
      </c>
      <c r="K344" s="2">
        <v>8.8655563466933867</v>
      </c>
      <c r="L344" s="2">
        <v>0.12159499999999999</v>
      </c>
      <c r="M344" s="2">
        <v>43.895200000000003</v>
      </c>
      <c r="N344" s="2">
        <v>0.50217000000000001</v>
      </c>
      <c r="O344" s="2">
        <v>2.4752200000000002E-3</v>
      </c>
      <c r="P344" s="4">
        <v>99.978365176693401</v>
      </c>
      <c r="Q344" s="2">
        <v>67.147854474375222</v>
      </c>
      <c r="R344" s="2">
        <v>32.251994903450012</v>
      </c>
      <c r="S344" s="2">
        <v>0</v>
      </c>
      <c r="T344" s="2">
        <v>0.60015062217475701</v>
      </c>
    </row>
    <row r="345" spans="1:20" x14ac:dyDescent="0.2">
      <c r="A345" s="1" t="s">
        <v>25</v>
      </c>
      <c r="B345" s="1" t="s">
        <v>22</v>
      </c>
      <c r="C345" s="2">
        <v>1314.54</v>
      </c>
      <c r="D345" s="2">
        <v>132.79237599999999</v>
      </c>
      <c r="E345" s="2">
        <v>131.701123</v>
      </c>
      <c r="F345" s="2">
        <v>31.701123000000042</v>
      </c>
      <c r="G345" s="2">
        <v>45.806199999999997</v>
      </c>
      <c r="H345" s="2">
        <v>9.9183099999999996E-3</v>
      </c>
      <c r="I345" s="2">
        <v>0.54414200000000001</v>
      </c>
      <c r="J345" s="2">
        <v>0.28216200000000002</v>
      </c>
      <c r="K345" s="2">
        <v>8.8617766953907822</v>
      </c>
      <c r="L345" s="2">
        <v>0.120878</v>
      </c>
      <c r="M345" s="2">
        <v>43.848199999999999</v>
      </c>
      <c r="N345" s="2">
        <v>0.50259399999999999</v>
      </c>
      <c r="O345" s="2">
        <v>2.4862E-3</v>
      </c>
      <c r="P345" s="4">
        <v>99.978357205390779</v>
      </c>
      <c r="Q345" s="2">
        <v>66.852402617705835</v>
      </c>
      <c r="R345" s="2">
        <v>32.552578917645214</v>
      </c>
      <c r="S345" s="2">
        <v>0</v>
      </c>
      <c r="T345" s="2">
        <v>0.59501846464893071</v>
      </c>
    </row>
    <row r="346" spans="1:20" x14ac:dyDescent="0.2">
      <c r="A346" s="1" t="s">
        <v>25</v>
      </c>
      <c r="B346" s="1" t="s">
        <v>22</v>
      </c>
      <c r="C346" s="2">
        <v>1315.26</v>
      </c>
      <c r="D346" s="2">
        <v>133.36293800000001</v>
      </c>
      <c r="E346" s="2">
        <v>132.26709700000001</v>
      </c>
      <c r="F346" s="2">
        <v>32.267097000000028</v>
      </c>
      <c r="G346" s="2">
        <v>45.855400000000003</v>
      </c>
      <c r="H346" s="2">
        <v>9.9354200000000004E-3</v>
      </c>
      <c r="I346" s="2">
        <v>0.54760500000000001</v>
      </c>
      <c r="J346" s="2">
        <v>0.27996199999999999</v>
      </c>
      <c r="K346" s="2">
        <v>8.8578791503006009</v>
      </c>
      <c r="L346" s="2">
        <v>0.120168</v>
      </c>
      <c r="M346" s="2">
        <v>43.801699999999997</v>
      </c>
      <c r="N346" s="2">
        <v>0.50308299999999995</v>
      </c>
      <c r="O346" s="2">
        <v>2.49695E-3</v>
      </c>
      <c r="P346" s="4">
        <v>99.978229520300602</v>
      </c>
      <c r="Q346" s="2">
        <v>66.560235309315061</v>
      </c>
      <c r="R346" s="2">
        <v>32.849847759189871</v>
      </c>
      <c r="S346" s="2">
        <v>0</v>
      </c>
      <c r="T346" s="2">
        <v>0.58991693149506408</v>
      </c>
    </row>
    <row r="347" spans="1:20" x14ac:dyDescent="0.2">
      <c r="A347" s="1" t="s">
        <v>25</v>
      </c>
      <c r="B347" s="1" t="s">
        <v>22</v>
      </c>
      <c r="C347" s="2">
        <v>1315.96</v>
      </c>
      <c r="D347" s="2">
        <v>133.93175600000001</v>
      </c>
      <c r="E347" s="2">
        <v>132.831356</v>
      </c>
      <c r="F347" s="2">
        <v>32.831355000000023</v>
      </c>
      <c r="G347" s="2">
        <v>45.904200000000003</v>
      </c>
      <c r="H347" s="2">
        <v>9.9509999999999998E-3</v>
      </c>
      <c r="I347" s="2">
        <v>0.55098100000000005</v>
      </c>
      <c r="J347" s="2">
        <v>0.27777800000000002</v>
      </c>
      <c r="K347" s="2">
        <v>8.8538755110220428</v>
      </c>
      <c r="L347" s="2">
        <v>0.119465</v>
      </c>
      <c r="M347" s="2">
        <v>43.755899999999997</v>
      </c>
      <c r="N347" s="2">
        <v>0.503633</v>
      </c>
      <c r="O347" s="2">
        <v>2.5074899999999998E-3</v>
      </c>
      <c r="P347" s="4">
        <v>99.978291001022043</v>
      </c>
      <c r="Q347" s="2">
        <v>66.271285872224979</v>
      </c>
      <c r="R347" s="2">
        <v>33.143867274409715</v>
      </c>
      <c r="S347" s="2">
        <v>0</v>
      </c>
      <c r="T347" s="2">
        <v>0.58484685336530662</v>
      </c>
    </row>
    <row r="348" spans="1:20" x14ac:dyDescent="0.2">
      <c r="A348" s="1" t="s">
        <v>25</v>
      </c>
      <c r="B348" s="1" t="s">
        <v>22</v>
      </c>
      <c r="C348" s="2">
        <v>1316.65</v>
      </c>
      <c r="D348" s="2">
        <v>134.49885</v>
      </c>
      <c r="E348" s="2">
        <v>133.39391699999999</v>
      </c>
      <c r="F348" s="2">
        <v>33.393917000000009</v>
      </c>
      <c r="G348" s="2">
        <v>45.952500000000001</v>
      </c>
      <c r="H348" s="2">
        <v>9.9651099999999992E-3</v>
      </c>
      <c r="I348" s="2">
        <v>0.55427400000000004</v>
      </c>
      <c r="J348" s="2">
        <v>0.27561000000000002</v>
      </c>
      <c r="K348" s="2">
        <v>8.8497575771543087</v>
      </c>
      <c r="L348" s="2">
        <v>0.118769</v>
      </c>
      <c r="M348" s="2">
        <v>43.710599999999999</v>
      </c>
      <c r="N348" s="2">
        <v>0.50423899999999999</v>
      </c>
      <c r="O348" s="2">
        <v>2.51782E-3</v>
      </c>
      <c r="P348" s="4">
        <v>99.978232507154303</v>
      </c>
      <c r="Q348" s="2">
        <v>65.985491677255425</v>
      </c>
      <c r="R348" s="2">
        <v>33.43469927493021</v>
      </c>
      <c r="S348" s="2">
        <v>0</v>
      </c>
      <c r="T348" s="2">
        <v>0.5798090478143767</v>
      </c>
    </row>
    <row r="349" spans="1:20" x14ac:dyDescent="0.2">
      <c r="A349" s="1" t="s">
        <v>25</v>
      </c>
      <c r="B349" s="1" t="s">
        <v>22</v>
      </c>
      <c r="C349" s="2">
        <v>1317.33</v>
      </c>
      <c r="D349" s="2">
        <v>135.06423799999999</v>
      </c>
      <c r="E349" s="2">
        <v>133.95480000000001</v>
      </c>
      <c r="F349" s="2">
        <v>33.954800000000027</v>
      </c>
      <c r="G349" s="2">
        <v>46.000300000000003</v>
      </c>
      <c r="H349" s="2">
        <v>9.9777900000000003E-3</v>
      </c>
      <c r="I349" s="2">
        <v>0.55748699999999995</v>
      </c>
      <c r="J349" s="2">
        <v>0.27345700000000001</v>
      </c>
      <c r="K349" s="2">
        <v>8.8455453486973958</v>
      </c>
      <c r="L349" s="2">
        <v>0.11808100000000001</v>
      </c>
      <c r="M349" s="2">
        <v>43.665900000000001</v>
      </c>
      <c r="N349" s="2">
        <v>0.50489600000000001</v>
      </c>
      <c r="O349" s="2">
        <v>2.5279500000000002E-3</v>
      </c>
      <c r="P349" s="4">
        <v>99.978172088697406</v>
      </c>
      <c r="Q349" s="2">
        <v>65.702790792117938</v>
      </c>
      <c r="R349" s="2">
        <v>33.722405617417223</v>
      </c>
      <c r="S349" s="2">
        <v>0</v>
      </c>
      <c r="T349" s="2">
        <v>0.57480359046484342</v>
      </c>
    </row>
    <row r="350" spans="1:20" x14ac:dyDescent="0.2">
      <c r="A350" s="1" t="s">
        <v>25</v>
      </c>
      <c r="B350" s="1" t="s">
        <v>22</v>
      </c>
      <c r="C350" s="2">
        <v>1317.99</v>
      </c>
      <c r="D350" s="2">
        <v>135.627939</v>
      </c>
      <c r="E350" s="2">
        <v>134.514025</v>
      </c>
      <c r="F350" s="2">
        <v>34.514025000000018</v>
      </c>
      <c r="G350" s="2">
        <v>46.047699999999999</v>
      </c>
      <c r="H350" s="2">
        <v>9.9891100000000007E-3</v>
      </c>
      <c r="I350" s="2">
        <v>0.56062100000000004</v>
      </c>
      <c r="J350" s="2">
        <v>0.27131899999999998</v>
      </c>
      <c r="K350" s="2">
        <v>8.8412324248497001</v>
      </c>
      <c r="L350" s="2">
        <v>0.117399</v>
      </c>
      <c r="M350" s="2">
        <v>43.6218</v>
      </c>
      <c r="N350" s="2">
        <v>0.505602</v>
      </c>
      <c r="O350" s="2">
        <v>2.5378900000000001E-3</v>
      </c>
      <c r="P350" s="4">
        <v>99.978200424849689</v>
      </c>
      <c r="Q350" s="2">
        <v>65.423123722600664</v>
      </c>
      <c r="R350" s="2">
        <v>34.007045733706946</v>
      </c>
      <c r="S350" s="2">
        <v>0</v>
      </c>
      <c r="T350" s="2">
        <v>0.56983054369237707</v>
      </c>
    </row>
    <row r="351" spans="1:20" x14ac:dyDescent="0.2">
      <c r="A351" s="1" t="s">
        <v>25</v>
      </c>
      <c r="B351" s="1" t="s">
        <v>22</v>
      </c>
      <c r="C351" s="2">
        <v>1318.64</v>
      </c>
      <c r="D351" s="2">
        <v>136.189975</v>
      </c>
      <c r="E351" s="2">
        <v>135.07161300000001</v>
      </c>
      <c r="F351" s="2">
        <v>35.071612999999999</v>
      </c>
      <c r="G351" s="2">
        <v>46.0946</v>
      </c>
      <c r="H351" s="2">
        <v>9.9991200000000002E-3</v>
      </c>
      <c r="I351" s="2">
        <v>0.56367999999999996</v>
      </c>
      <c r="J351" s="2">
        <v>0.26919599999999999</v>
      </c>
      <c r="K351" s="2">
        <v>8.8368288056112227</v>
      </c>
      <c r="L351" s="2">
        <v>0.11672399999999999</v>
      </c>
      <c r="M351" s="2">
        <v>43.578299999999999</v>
      </c>
      <c r="N351" s="2">
        <v>0.50635200000000002</v>
      </c>
      <c r="O351" s="2">
        <v>2.5476299999999999E-3</v>
      </c>
      <c r="P351" s="4">
        <v>99.978227555611227</v>
      </c>
      <c r="Q351" s="2">
        <v>65.146430138507341</v>
      </c>
      <c r="R351" s="2">
        <v>34.28867914681674</v>
      </c>
      <c r="S351" s="2">
        <v>0</v>
      </c>
      <c r="T351" s="2">
        <v>0.56489071467592544</v>
      </c>
    </row>
    <row r="352" spans="1:20" x14ac:dyDescent="0.2">
      <c r="A352" s="1" t="s">
        <v>25</v>
      </c>
      <c r="B352" s="1" t="s">
        <v>22</v>
      </c>
      <c r="C352" s="2">
        <v>1319.28</v>
      </c>
      <c r="D352" s="2">
        <v>136.75036499999999</v>
      </c>
      <c r="E352" s="2">
        <v>135.62758299999999</v>
      </c>
      <c r="F352" s="2">
        <v>35.627583000000008</v>
      </c>
      <c r="G352" s="2">
        <v>46.141100000000002</v>
      </c>
      <c r="H352" s="2">
        <v>1.00079E-2</v>
      </c>
      <c r="I352" s="2">
        <v>0.56666499999999997</v>
      </c>
      <c r="J352" s="2">
        <v>0.26708700000000002</v>
      </c>
      <c r="K352" s="2">
        <v>8.8323253907815644</v>
      </c>
      <c r="L352" s="2">
        <v>0.11605500000000001</v>
      </c>
      <c r="M352" s="2">
        <v>43.535200000000003</v>
      </c>
      <c r="N352" s="2">
        <v>0.50714300000000001</v>
      </c>
      <c r="O352" s="2">
        <v>2.5571999999999999E-3</v>
      </c>
      <c r="P352" s="4">
        <v>99.978140490781556</v>
      </c>
      <c r="Q352" s="2">
        <v>64.872652784795264</v>
      </c>
      <c r="R352" s="2">
        <v>34.567363041483979</v>
      </c>
      <c r="S352" s="2">
        <v>0</v>
      </c>
      <c r="T352" s="2">
        <v>0.55998417372076892</v>
      </c>
    </row>
    <row r="353" spans="1:20" x14ac:dyDescent="0.2">
      <c r="A353" s="1" t="s">
        <v>25</v>
      </c>
      <c r="B353" s="1" t="s">
        <v>22</v>
      </c>
      <c r="C353" s="2">
        <v>1319.9</v>
      </c>
      <c r="D353" s="2">
        <v>137.30912900000001</v>
      </c>
      <c r="E353" s="2">
        <v>136.18195700000001</v>
      </c>
      <c r="F353" s="2">
        <v>36.18195800000003</v>
      </c>
      <c r="G353" s="2">
        <v>46.187199999999997</v>
      </c>
      <c r="H353" s="2">
        <v>1.0015400000000001E-2</v>
      </c>
      <c r="I353" s="2">
        <v>0.569581</v>
      </c>
      <c r="J353" s="2">
        <v>0.26499299999999998</v>
      </c>
      <c r="K353" s="2">
        <v>8.8277430801603209</v>
      </c>
      <c r="L353" s="2">
        <v>0.115393</v>
      </c>
      <c r="M353" s="2">
        <v>43.492699999999999</v>
      </c>
      <c r="N353" s="2">
        <v>0.50797099999999995</v>
      </c>
      <c r="O353" s="2">
        <v>2.5666E-3</v>
      </c>
      <c r="P353" s="4">
        <v>99.9781630801603</v>
      </c>
      <c r="Q353" s="2">
        <v>64.601736009699607</v>
      </c>
      <c r="R353" s="2">
        <v>34.843152277190789</v>
      </c>
      <c r="S353" s="2">
        <v>0</v>
      </c>
      <c r="T353" s="2">
        <v>0.55511171310960294</v>
      </c>
    </row>
    <row r="354" spans="1:20" x14ac:dyDescent="0.2">
      <c r="A354" s="1" t="s">
        <v>25</v>
      </c>
      <c r="B354" s="1" t="s">
        <v>22</v>
      </c>
      <c r="C354" s="2">
        <v>1320.52</v>
      </c>
      <c r="D354" s="2">
        <v>137.86628899999999</v>
      </c>
      <c r="E354" s="2">
        <v>136.734756</v>
      </c>
      <c r="F354" s="2">
        <v>36.734756000000026</v>
      </c>
      <c r="G354" s="2">
        <v>46.232900000000001</v>
      </c>
      <c r="H354" s="2">
        <v>1.0021800000000001E-2</v>
      </c>
      <c r="I354" s="2">
        <v>0.57242800000000005</v>
      </c>
      <c r="J354" s="2">
        <v>0.26291300000000001</v>
      </c>
      <c r="K354" s="2">
        <v>8.8230645731462918</v>
      </c>
      <c r="L354" s="2">
        <v>0.11473800000000001</v>
      </c>
      <c r="M354" s="2">
        <v>43.450699999999998</v>
      </c>
      <c r="N354" s="2">
        <v>0.50883500000000004</v>
      </c>
      <c r="O354" s="2">
        <v>2.5758299999999999E-3</v>
      </c>
      <c r="P354" s="4">
        <v>99.97817620314629</v>
      </c>
      <c r="Q354" s="2">
        <v>64.333625607230388</v>
      </c>
      <c r="R354" s="2">
        <v>35.116102448743902</v>
      </c>
      <c r="S354" s="2">
        <v>0</v>
      </c>
      <c r="T354" s="2">
        <v>0.55027194402570179</v>
      </c>
    </row>
    <row r="355" spans="1:20" x14ac:dyDescent="0.2">
      <c r="A355" s="1" t="s">
        <v>25</v>
      </c>
      <c r="B355" s="1" t="s">
        <v>22</v>
      </c>
      <c r="C355" s="2">
        <v>1321.12</v>
      </c>
      <c r="D355" s="2">
        <v>138.42186599999999</v>
      </c>
      <c r="E355" s="2">
        <v>137.286001</v>
      </c>
      <c r="F355" s="2">
        <v>37.286000000000016</v>
      </c>
      <c r="G355" s="2">
        <v>46.278100000000002</v>
      </c>
      <c r="H355" s="2">
        <v>1.0027100000000001E-2</v>
      </c>
      <c r="I355" s="2">
        <v>0.57520899999999997</v>
      </c>
      <c r="J355" s="2">
        <v>0.26084600000000002</v>
      </c>
      <c r="K355" s="2">
        <v>8.8183198697394793</v>
      </c>
      <c r="L355" s="2">
        <v>0.114089</v>
      </c>
      <c r="M355" s="2">
        <v>43.409300000000002</v>
      </c>
      <c r="N355" s="2">
        <v>0.50973100000000005</v>
      </c>
      <c r="O355" s="2">
        <v>2.5848999999999998E-3</v>
      </c>
      <c r="P355" s="4">
        <v>99.978206869739495</v>
      </c>
      <c r="Q355" s="2">
        <v>64.068267703917371</v>
      </c>
      <c r="R355" s="2">
        <v>35.386265897469514</v>
      </c>
      <c r="S355" s="2">
        <v>0</v>
      </c>
      <c r="T355" s="2">
        <v>0.54546639861311419</v>
      </c>
    </row>
    <row r="356" spans="1:20" x14ac:dyDescent="0.2">
      <c r="A356" s="1" t="s">
        <v>25</v>
      </c>
      <c r="B356" s="1" t="s">
        <v>22</v>
      </c>
      <c r="C356" s="2">
        <v>1321.71</v>
      </c>
      <c r="D356" s="2">
        <v>138.97587999999999</v>
      </c>
      <c r="E356" s="2">
        <v>137.835712</v>
      </c>
      <c r="F356" s="2">
        <v>37.835713000000013</v>
      </c>
      <c r="G356" s="2">
        <v>46.322899999999997</v>
      </c>
      <c r="H356" s="2">
        <v>1.0031399999999999E-2</v>
      </c>
      <c r="I356" s="2">
        <v>0.57792699999999997</v>
      </c>
      <c r="J356" s="2">
        <v>0.258793</v>
      </c>
      <c r="K356" s="2">
        <v>8.8134898697394792</v>
      </c>
      <c r="L356" s="2">
        <v>0.11344600000000001</v>
      </c>
      <c r="M356" s="2">
        <v>43.368299999999998</v>
      </c>
      <c r="N356" s="2">
        <v>0.510656</v>
      </c>
      <c r="O356" s="2">
        <v>2.5938100000000002E-3</v>
      </c>
      <c r="P356" s="4">
        <v>99.978137079739469</v>
      </c>
      <c r="Q356" s="2">
        <v>63.805609653573597</v>
      </c>
      <c r="R356" s="2">
        <v>35.653695207424221</v>
      </c>
      <c r="S356" s="2">
        <v>0</v>
      </c>
      <c r="T356" s="2">
        <v>0.54069513900218302</v>
      </c>
    </row>
    <row r="357" spans="1:20" x14ac:dyDescent="0.2">
      <c r="A357" s="1" t="s">
        <v>25</v>
      </c>
      <c r="B357" s="1" t="s">
        <v>22</v>
      </c>
      <c r="C357" s="2">
        <v>1322.28</v>
      </c>
      <c r="D357" s="2">
        <v>139.52835400000001</v>
      </c>
      <c r="E357" s="2">
        <v>138.38391200000001</v>
      </c>
      <c r="F357" s="2">
        <v>38.383912000000031</v>
      </c>
      <c r="G357" s="2">
        <v>46.367400000000004</v>
      </c>
      <c r="H357" s="2">
        <v>1.0034700000000001E-2</v>
      </c>
      <c r="I357" s="2">
        <v>0.58058299999999996</v>
      </c>
      <c r="J357" s="2">
        <v>0.25675300000000001</v>
      </c>
      <c r="K357" s="2">
        <v>8.8085763727454918</v>
      </c>
      <c r="L357" s="2">
        <v>0.11280900000000001</v>
      </c>
      <c r="M357" s="2">
        <v>43.327800000000003</v>
      </c>
      <c r="N357" s="2">
        <v>0.51160899999999998</v>
      </c>
      <c r="O357" s="2">
        <v>2.6025699999999998E-3</v>
      </c>
      <c r="P357" s="4">
        <v>99.97816764274549</v>
      </c>
      <c r="Q357" s="2">
        <v>63.545602035011122</v>
      </c>
      <c r="R357" s="2">
        <v>35.918441155211738</v>
      </c>
      <c r="S357" s="2">
        <v>0</v>
      </c>
      <c r="T357" s="2">
        <v>0.53595680977713644</v>
      </c>
    </row>
    <row r="358" spans="1:20" x14ac:dyDescent="0.2">
      <c r="A358" s="1" t="s">
        <v>25</v>
      </c>
      <c r="B358" s="1" t="s">
        <v>22</v>
      </c>
      <c r="C358" s="2">
        <v>1322.85</v>
      </c>
      <c r="D358" s="2">
        <v>140.07930899999999</v>
      </c>
      <c r="E358" s="2">
        <v>138.930622</v>
      </c>
      <c r="F358" s="2">
        <v>38.930621999999993</v>
      </c>
      <c r="G358" s="2">
        <v>46.4114</v>
      </c>
      <c r="H358" s="2">
        <v>1.0037000000000001E-2</v>
      </c>
      <c r="I358" s="2">
        <v>0.58318000000000003</v>
      </c>
      <c r="J358" s="2">
        <v>0.25472600000000001</v>
      </c>
      <c r="K358" s="2">
        <v>8.8035993787575144</v>
      </c>
      <c r="L358" s="2">
        <v>0.112177</v>
      </c>
      <c r="M358" s="2">
        <v>43.2879</v>
      </c>
      <c r="N358" s="2">
        <v>0.51258700000000001</v>
      </c>
      <c r="O358" s="2">
        <v>2.6111900000000002E-3</v>
      </c>
      <c r="P358" s="4">
        <v>99.978217568757501</v>
      </c>
      <c r="Q358" s="2">
        <v>63.28819430463647</v>
      </c>
      <c r="R358" s="2">
        <v>36.180552765393948</v>
      </c>
      <c r="S358" s="2">
        <v>0</v>
      </c>
      <c r="T358" s="2">
        <v>0.53125292996960749</v>
      </c>
    </row>
    <row r="359" spans="1:20" x14ac:dyDescent="0.2">
      <c r="A359" s="1" t="s">
        <v>25</v>
      </c>
      <c r="B359" s="1" t="s">
        <v>22</v>
      </c>
      <c r="C359" s="2">
        <v>1323.41</v>
      </c>
      <c r="D359" s="2">
        <v>140.62876600000001</v>
      </c>
      <c r="E359" s="2">
        <v>139.47586200000001</v>
      </c>
      <c r="F359" s="2">
        <v>39.475861999999999</v>
      </c>
      <c r="G359" s="2">
        <v>46.455100000000002</v>
      </c>
      <c r="H359" s="2">
        <v>1.0038399999999999E-2</v>
      </c>
      <c r="I359" s="2">
        <v>0.58572000000000002</v>
      </c>
      <c r="J359" s="2">
        <v>0.25271100000000002</v>
      </c>
      <c r="K359" s="2">
        <v>8.7985506873747497</v>
      </c>
      <c r="L359" s="2">
        <v>0.111552</v>
      </c>
      <c r="M359" s="2">
        <v>43.2483</v>
      </c>
      <c r="N359" s="2">
        <v>0.51358899999999996</v>
      </c>
      <c r="O359" s="2">
        <v>2.6196700000000002E-3</v>
      </c>
      <c r="P359" s="4">
        <v>99.978180757374759</v>
      </c>
      <c r="Q359" s="2">
        <v>63.033339059055265</v>
      </c>
      <c r="R359" s="2">
        <v>36.440078785818876</v>
      </c>
      <c r="S359" s="2">
        <v>0</v>
      </c>
      <c r="T359" s="2">
        <v>0.52658215512588125</v>
      </c>
    </row>
    <row r="360" spans="1:20" x14ac:dyDescent="0.2">
      <c r="A360" s="1" t="s">
        <v>25</v>
      </c>
      <c r="B360" s="1" t="s">
        <v>22</v>
      </c>
      <c r="C360" s="2">
        <v>1323.95</v>
      </c>
      <c r="D360" s="2">
        <v>141.17674600000001</v>
      </c>
      <c r="E360" s="2">
        <v>140.019655</v>
      </c>
      <c r="F360" s="2">
        <v>40.01965500000005</v>
      </c>
      <c r="G360" s="2">
        <v>46.4983</v>
      </c>
      <c r="H360" s="2">
        <v>1.0038999999999999E-2</v>
      </c>
      <c r="I360" s="2">
        <v>0.58820499999999998</v>
      </c>
      <c r="J360" s="2">
        <v>0.25070900000000002</v>
      </c>
      <c r="K360" s="2">
        <v>8.7934402985971953</v>
      </c>
      <c r="L360" s="2">
        <v>0.110933</v>
      </c>
      <c r="M360" s="2">
        <v>43.209299999999999</v>
      </c>
      <c r="N360" s="2">
        <v>0.51461100000000004</v>
      </c>
      <c r="O360" s="2">
        <v>2.62802E-3</v>
      </c>
      <c r="P360" s="4">
        <v>99.978165318597206</v>
      </c>
      <c r="Q360" s="2">
        <v>62.780988854743278</v>
      </c>
      <c r="R360" s="2">
        <v>36.697065851219236</v>
      </c>
      <c r="S360" s="2">
        <v>0</v>
      </c>
      <c r="T360" s="2">
        <v>0.52194529403746914</v>
      </c>
    </row>
    <row r="361" spans="1:20" x14ac:dyDescent="0.2">
      <c r="A361" s="1" t="s">
        <v>25</v>
      </c>
      <c r="B361" s="1" t="s">
        <v>22</v>
      </c>
      <c r="C361" s="2">
        <v>1324.49</v>
      </c>
      <c r="D361" s="2">
        <v>141.72327100000001</v>
      </c>
      <c r="E361" s="2">
        <v>140.56202099999999</v>
      </c>
      <c r="F361" s="2">
        <v>40.562021000000009</v>
      </c>
      <c r="G361" s="2">
        <v>46.541200000000003</v>
      </c>
      <c r="H361" s="2">
        <v>1.0038800000000001E-2</v>
      </c>
      <c r="I361" s="2">
        <v>0.59063600000000005</v>
      </c>
      <c r="J361" s="2">
        <v>0.24872</v>
      </c>
      <c r="K361" s="2">
        <v>8.7882591122244484</v>
      </c>
      <c r="L361" s="2">
        <v>0.110319</v>
      </c>
      <c r="M361" s="2">
        <v>43.170699999999997</v>
      </c>
      <c r="N361" s="2">
        <v>0.51565399999999995</v>
      </c>
      <c r="O361" s="2">
        <v>2.6362400000000002E-3</v>
      </c>
      <c r="P361" s="4">
        <v>99.978163152224454</v>
      </c>
      <c r="Q361" s="2">
        <v>62.531097927227442</v>
      </c>
      <c r="R361" s="2">
        <v>36.951560336486629</v>
      </c>
      <c r="S361" s="2">
        <v>0</v>
      </c>
      <c r="T361" s="2">
        <v>0.51734173628593461</v>
      </c>
    </row>
    <row r="362" spans="1:20" x14ac:dyDescent="0.2">
      <c r="A362" s="1" t="s">
        <v>25</v>
      </c>
      <c r="B362" s="1" t="s">
        <v>22</v>
      </c>
      <c r="C362" s="2">
        <v>1325.01</v>
      </c>
      <c r="D362" s="2">
        <v>142.268362</v>
      </c>
      <c r="E362" s="2">
        <v>141.102981</v>
      </c>
      <c r="F362" s="2">
        <v>41.102981000000021</v>
      </c>
      <c r="G362" s="2">
        <v>46.5837</v>
      </c>
      <c r="H362" s="2">
        <v>1.0037900000000001E-2</v>
      </c>
      <c r="I362" s="2">
        <v>0.59301599999999999</v>
      </c>
      <c r="J362" s="2">
        <v>0.24674199999999999</v>
      </c>
      <c r="K362" s="2">
        <v>8.7830289278557103</v>
      </c>
      <c r="L362" s="2">
        <v>0.10971</v>
      </c>
      <c r="M362" s="2">
        <v>43.132599999999996</v>
      </c>
      <c r="N362" s="2">
        <v>0.51671400000000001</v>
      </c>
      <c r="O362" s="2">
        <v>2.6443399999999998E-3</v>
      </c>
      <c r="P362" s="4">
        <v>99.978193167855693</v>
      </c>
      <c r="Q362" s="2">
        <v>62.283621775503093</v>
      </c>
      <c r="R362" s="2">
        <v>37.20360663393781</v>
      </c>
      <c r="S362" s="2">
        <v>0</v>
      </c>
      <c r="T362" s="2">
        <v>0.51277159055909671</v>
      </c>
    </row>
    <row r="363" spans="1:20" x14ac:dyDescent="0.2">
      <c r="A363" s="1" t="s">
        <v>25</v>
      </c>
      <c r="B363" s="1" t="s">
        <v>22</v>
      </c>
      <c r="C363" s="2">
        <v>1325.52</v>
      </c>
      <c r="D363" s="2">
        <v>142.81204099999999</v>
      </c>
      <c r="E363" s="2">
        <v>141.64255700000001</v>
      </c>
      <c r="F363" s="2">
        <v>41.642557000000032</v>
      </c>
      <c r="G363" s="2">
        <v>46.625900000000001</v>
      </c>
      <c r="H363" s="2">
        <v>1.00362E-2</v>
      </c>
      <c r="I363" s="2">
        <v>0.59534600000000004</v>
      </c>
      <c r="J363" s="2">
        <v>0.24477699999999999</v>
      </c>
      <c r="K363" s="2">
        <v>8.7777297454909817</v>
      </c>
      <c r="L363" s="2">
        <v>0.109107</v>
      </c>
      <c r="M363" s="2">
        <v>43.094900000000003</v>
      </c>
      <c r="N363" s="2">
        <v>0.51778999999999997</v>
      </c>
      <c r="O363" s="2">
        <v>2.6523200000000001E-3</v>
      </c>
      <c r="P363" s="4">
        <v>99.978238265490987</v>
      </c>
      <c r="Q363" s="2">
        <v>62.038516432600119</v>
      </c>
      <c r="R363" s="2">
        <v>37.453248602395675</v>
      </c>
      <c r="S363" s="2">
        <v>0</v>
      </c>
      <c r="T363" s="2">
        <v>0.50823496500419718</v>
      </c>
    </row>
    <row r="364" spans="1:20" x14ac:dyDescent="0.2">
      <c r="A364" s="1" t="s">
        <v>25</v>
      </c>
      <c r="B364" s="1" t="s">
        <v>22</v>
      </c>
      <c r="C364" s="2">
        <v>1326.03</v>
      </c>
      <c r="D364" s="2">
        <v>143.35432900000001</v>
      </c>
      <c r="E364" s="2">
        <v>142.180769</v>
      </c>
      <c r="F364" s="2">
        <v>42.180770000000017</v>
      </c>
      <c r="G364" s="2">
        <v>46.667700000000004</v>
      </c>
      <c r="H364" s="2">
        <v>1.00339E-2</v>
      </c>
      <c r="I364" s="2">
        <v>0.59762899999999997</v>
      </c>
      <c r="J364" s="2">
        <v>0.24282300000000001</v>
      </c>
      <c r="K364" s="2">
        <v>8.7723715651302605</v>
      </c>
      <c r="L364" s="2">
        <v>0.10851</v>
      </c>
      <c r="M364" s="2">
        <v>43.057600000000001</v>
      </c>
      <c r="N364" s="2">
        <v>0.51888199999999995</v>
      </c>
      <c r="O364" s="2">
        <v>2.6601799999999998E-3</v>
      </c>
      <c r="P364" s="4">
        <v>99.978209645130278</v>
      </c>
      <c r="Q364" s="2">
        <v>61.795740028697274</v>
      </c>
      <c r="R364" s="2">
        <v>37.70052870018921</v>
      </c>
      <c r="S364" s="2">
        <v>0</v>
      </c>
      <c r="T364" s="2">
        <v>0.50373127111352678</v>
      </c>
    </row>
    <row r="365" spans="1:20" x14ac:dyDescent="0.2">
      <c r="A365" s="1" t="s">
        <v>25</v>
      </c>
      <c r="B365" s="1" t="s">
        <v>22</v>
      </c>
      <c r="C365" s="2">
        <v>1326.53</v>
      </c>
      <c r="D365" s="2">
        <v>143.89524499999999</v>
      </c>
      <c r="E365" s="2">
        <v>142.71763899999999</v>
      </c>
      <c r="F365" s="2">
        <v>42.717638000000044</v>
      </c>
      <c r="G365" s="2">
        <v>46.709200000000003</v>
      </c>
      <c r="H365" s="2">
        <v>1.0030900000000001E-2</v>
      </c>
      <c r="I365" s="2">
        <v>0.59986399999999995</v>
      </c>
      <c r="J365" s="2">
        <v>0.24088000000000001</v>
      </c>
      <c r="K365" s="2">
        <v>8.7669661863727466</v>
      </c>
      <c r="L365" s="2">
        <v>0.107918</v>
      </c>
      <c r="M365" s="2">
        <v>43.020800000000001</v>
      </c>
      <c r="N365" s="2">
        <v>0.51998699999999998</v>
      </c>
      <c r="O365" s="2">
        <v>2.6679400000000002E-3</v>
      </c>
      <c r="P365" s="4">
        <v>99.978314026372743</v>
      </c>
      <c r="Q365" s="2">
        <v>61.555250795280109</v>
      </c>
      <c r="R365" s="2">
        <v>37.945489260409417</v>
      </c>
      <c r="S365" s="2">
        <v>0</v>
      </c>
      <c r="T365" s="2">
        <v>0.49925994431045723</v>
      </c>
    </row>
    <row r="366" spans="1:20" x14ac:dyDescent="0.2">
      <c r="A366" s="1" t="s">
        <v>25</v>
      </c>
      <c r="B366" s="1" t="s">
        <v>22</v>
      </c>
      <c r="C366" s="2">
        <v>1327.01</v>
      </c>
      <c r="D366" s="2">
        <v>144.43481299999999</v>
      </c>
      <c r="E366" s="2">
        <v>143.253186</v>
      </c>
      <c r="F366" s="2">
        <v>43.253185999999992</v>
      </c>
      <c r="G366" s="2">
        <v>46.750300000000003</v>
      </c>
      <c r="H366" s="2">
        <v>1.0027400000000001E-2</v>
      </c>
      <c r="I366" s="2">
        <v>0.60205600000000004</v>
      </c>
      <c r="J366" s="2">
        <v>0.23894899999999999</v>
      </c>
      <c r="K366" s="2">
        <v>8.7615036092184368</v>
      </c>
      <c r="L366" s="2">
        <v>0.107331</v>
      </c>
      <c r="M366" s="2">
        <v>42.984299999999998</v>
      </c>
      <c r="N366" s="2">
        <v>0.52110500000000004</v>
      </c>
      <c r="O366" s="2">
        <v>2.6755799999999999E-3</v>
      </c>
      <c r="P366" s="4">
        <v>99.978247589218441</v>
      </c>
      <c r="Q366" s="2">
        <v>61.317007637093681</v>
      </c>
      <c r="R366" s="2">
        <v>38.188170558384655</v>
      </c>
      <c r="S366" s="2">
        <v>0</v>
      </c>
      <c r="T366" s="2">
        <v>0.49482180452168101</v>
      </c>
    </row>
    <row r="367" spans="1:20" x14ac:dyDescent="0.2">
      <c r="A367" s="1" t="s">
        <v>25</v>
      </c>
      <c r="B367" s="1" t="s">
        <v>22</v>
      </c>
      <c r="C367" s="2">
        <v>1327.49</v>
      </c>
      <c r="D367" s="2">
        <v>144.973051</v>
      </c>
      <c r="E367" s="2">
        <v>143.787431</v>
      </c>
      <c r="F367" s="2">
        <v>43.787431000000019</v>
      </c>
      <c r="G367" s="2">
        <v>46.790999999999997</v>
      </c>
      <c r="H367" s="2">
        <v>1.0023300000000001E-2</v>
      </c>
      <c r="I367" s="2">
        <v>0.60420399999999996</v>
      </c>
      <c r="J367" s="2">
        <v>0.23702899999999999</v>
      </c>
      <c r="K367" s="2">
        <v>8.7560038336673358</v>
      </c>
      <c r="L367" s="2">
        <v>0.106749</v>
      </c>
      <c r="M367" s="2">
        <v>42.948300000000003</v>
      </c>
      <c r="N367" s="2">
        <v>0.52223399999999998</v>
      </c>
      <c r="O367" s="2">
        <v>2.6831300000000002E-3</v>
      </c>
      <c r="P367" s="4">
        <v>99.978226263667338</v>
      </c>
      <c r="Q367" s="2">
        <v>61.080972369552946</v>
      </c>
      <c r="R367" s="2">
        <v>38.428612025205453</v>
      </c>
      <c r="S367" s="2">
        <v>0</v>
      </c>
      <c r="T367" s="2">
        <v>0.49041560524160144</v>
      </c>
    </row>
    <row r="368" spans="1:20" x14ac:dyDescent="0.2">
      <c r="A368" s="1" t="s">
        <v>25</v>
      </c>
      <c r="B368" s="1" t="s">
        <v>22</v>
      </c>
      <c r="C368" s="2">
        <v>1327.96</v>
      </c>
      <c r="D368" s="2">
        <v>145.50998100000001</v>
      </c>
      <c r="E368" s="2">
        <v>144.32039499999999</v>
      </c>
      <c r="F368" s="2">
        <v>44.32039500000004</v>
      </c>
      <c r="G368" s="2">
        <v>46.831400000000002</v>
      </c>
      <c r="H368" s="2">
        <v>1.00187E-2</v>
      </c>
      <c r="I368" s="2">
        <v>0.60631000000000002</v>
      </c>
      <c r="J368" s="2">
        <v>0.23512</v>
      </c>
      <c r="K368" s="2">
        <v>8.7504486593186375</v>
      </c>
      <c r="L368" s="2">
        <v>0.106172</v>
      </c>
      <c r="M368" s="2">
        <v>42.912700000000001</v>
      </c>
      <c r="N368" s="2">
        <v>0.52337400000000001</v>
      </c>
      <c r="O368" s="2">
        <v>2.6905800000000001E-3</v>
      </c>
      <c r="P368" s="4">
        <v>99.978233939318656</v>
      </c>
      <c r="Q368" s="2">
        <v>60.847106190362069</v>
      </c>
      <c r="R368" s="2">
        <v>38.666852318412786</v>
      </c>
      <c r="S368" s="2">
        <v>0</v>
      </c>
      <c r="T368" s="2">
        <v>0.48604149122513141</v>
      </c>
    </row>
    <row r="369" spans="1:20" x14ac:dyDescent="0.2">
      <c r="A369" s="1" t="s">
        <v>25</v>
      </c>
      <c r="B369" s="1" t="s">
        <v>22</v>
      </c>
      <c r="C369" s="2">
        <v>1328.42</v>
      </c>
      <c r="D369" s="2">
        <v>146.04562300000001</v>
      </c>
      <c r="E369" s="2">
        <v>144.85209699999999</v>
      </c>
      <c r="F369" s="2">
        <v>44.852097000000036</v>
      </c>
      <c r="G369" s="2">
        <v>46.871499999999997</v>
      </c>
      <c r="H369" s="2">
        <v>1.0013599999999999E-2</v>
      </c>
      <c r="I369" s="2">
        <v>0.60837600000000003</v>
      </c>
      <c r="J369" s="2">
        <v>0.23322100000000001</v>
      </c>
      <c r="K369" s="2">
        <v>8.7448489859719434</v>
      </c>
      <c r="L369" s="2">
        <v>0.1056</v>
      </c>
      <c r="M369" s="2">
        <v>42.877499999999998</v>
      </c>
      <c r="N369" s="2">
        <v>0.52452200000000004</v>
      </c>
      <c r="O369" s="2">
        <v>2.6979299999999999E-3</v>
      </c>
      <c r="P369" s="4">
        <v>99.978279515971934</v>
      </c>
      <c r="Q369" s="2">
        <v>60.615371001498168</v>
      </c>
      <c r="R369" s="2">
        <v>38.902929379061732</v>
      </c>
      <c r="S369" s="2">
        <v>0</v>
      </c>
      <c r="T369" s="2">
        <v>0.48169961944009682</v>
      </c>
    </row>
    <row r="370" spans="1:20" x14ac:dyDescent="0.2">
      <c r="A370" s="1" t="s">
        <v>25</v>
      </c>
      <c r="B370" s="1" t="s">
        <v>22</v>
      </c>
      <c r="C370" s="2">
        <v>1328.87</v>
      </c>
      <c r="D370" s="2">
        <v>146.57999699999999</v>
      </c>
      <c r="E370" s="2">
        <v>145.38255699999999</v>
      </c>
      <c r="F370" s="2">
        <v>45.382557000000013</v>
      </c>
      <c r="G370" s="2">
        <v>46.911299999999997</v>
      </c>
      <c r="H370" s="2">
        <v>1.0008E-2</v>
      </c>
      <c r="I370" s="2">
        <v>0.61040300000000003</v>
      </c>
      <c r="J370" s="2">
        <v>0.23133300000000001</v>
      </c>
      <c r="K370" s="2">
        <v>8.7392039138276552</v>
      </c>
      <c r="L370" s="2">
        <v>0.105033</v>
      </c>
      <c r="M370" s="2">
        <v>42.842700000000001</v>
      </c>
      <c r="N370" s="2">
        <v>0.52567900000000001</v>
      </c>
      <c r="O370" s="2">
        <v>2.7052000000000001E-3</v>
      </c>
      <c r="P370" s="4">
        <v>99.978365113827635</v>
      </c>
      <c r="Q370" s="2">
        <v>60.385730455958345</v>
      </c>
      <c r="R370" s="2">
        <v>39.13688077449347</v>
      </c>
      <c r="S370" s="2">
        <v>0</v>
      </c>
      <c r="T370" s="2">
        <v>0.47738876954819276</v>
      </c>
    </row>
    <row r="371" spans="1:20" x14ac:dyDescent="0.2">
      <c r="A371" s="1" t="s">
        <v>25</v>
      </c>
      <c r="B371" s="1" t="s">
        <v>22</v>
      </c>
      <c r="C371" s="2">
        <v>1329.31</v>
      </c>
      <c r="D371" s="2">
        <v>147.113122</v>
      </c>
      <c r="E371" s="2">
        <v>145.91179500000001</v>
      </c>
      <c r="F371" s="2">
        <v>45.911795000000033</v>
      </c>
      <c r="G371" s="2">
        <v>46.950699999999998</v>
      </c>
      <c r="H371" s="2">
        <v>1.00021E-2</v>
      </c>
      <c r="I371" s="2">
        <v>0.61239299999999997</v>
      </c>
      <c r="J371" s="2">
        <v>0.22945599999999999</v>
      </c>
      <c r="K371" s="2">
        <v>8.7335143426853712</v>
      </c>
      <c r="L371" s="2">
        <v>0.10446999999999999</v>
      </c>
      <c r="M371" s="2">
        <v>42.808199999999999</v>
      </c>
      <c r="N371" s="2">
        <v>0.52684299999999995</v>
      </c>
      <c r="O371" s="2">
        <v>2.7123799999999999E-3</v>
      </c>
      <c r="P371" s="4">
        <v>99.978290822685381</v>
      </c>
      <c r="Q371" s="2">
        <v>60.158149654728035</v>
      </c>
      <c r="R371" s="2">
        <v>39.36874123164614</v>
      </c>
      <c r="S371" s="2">
        <v>0</v>
      </c>
      <c r="T371" s="2">
        <v>0.47310911362580382</v>
      </c>
    </row>
    <row r="372" spans="1:20" x14ac:dyDescent="0.2">
      <c r="A372" s="1" t="s">
        <v>25</v>
      </c>
      <c r="B372" s="1" t="s">
        <v>22</v>
      </c>
      <c r="C372" s="2">
        <v>1329.74</v>
      </c>
      <c r="D372" s="2">
        <v>147.64501999999999</v>
      </c>
      <c r="E372" s="2">
        <v>146.43983</v>
      </c>
      <c r="F372" s="2">
        <v>46.439830000000022</v>
      </c>
      <c r="G372" s="2">
        <v>46.989899999999999</v>
      </c>
      <c r="H372" s="2">
        <v>9.9957399999999995E-3</v>
      </c>
      <c r="I372" s="2">
        <v>0.61434699999999998</v>
      </c>
      <c r="J372" s="2">
        <v>0.22758900000000001</v>
      </c>
      <c r="K372" s="2">
        <v>8.7277902725450911</v>
      </c>
      <c r="L372" s="2">
        <v>0.103912</v>
      </c>
      <c r="M372" s="2">
        <v>42.774099999999997</v>
      </c>
      <c r="N372" s="2">
        <v>0.52801399999999998</v>
      </c>
      <c r="O372" s="2">
        <v>2.7194699999999999E-3</v>
      </c>
      <c r="P372" s="4">
        <v>99.978367482545096</v>
      </c>
      <c r="Q372" s="2">
        <v>59.932592792548313</v>
      </c>
      <c r="R372" s="2">
        <v>39.598546379082798</v>
      </c>
      <c r="S372" s="2">
        <v>0</v>
      </c>
      <c r="T372" s="2">
        <v>0.46886082836889387</v>
      </c>
    </row>
    <row r="373" spans="1:20" x14ac:dyDescent="0.2">
      <c r="A373" s="1" t="s">
        <v>25</v>
      </c>
      <c r="B373" s="1" t="s">
        <v>22</v>
      </c>
      <c r="C373" s="2">
        <v>1330.17</v>
      </c>
      <c r="D373" s="2">
        <v>148.17570799999999</v>
      </c>
      <c r="E373" s="2">
        <v>146.96668099999999</v>
      </c>
      <c r="F373" s="2">
        <v>46.966681000000044</v>
      </c>
      <c r="G373" s="2">
        <v>47.028700000000001</v>
      </c>
      <c r="H373" s="2">
        <v>9.9890499999999993E-3</v>
      </c>
      <c r="I373" s="2">
        <v>0.61626499999999995</v>
      </c>
      <c r="J373" s="2">
        <v>0.22573199999999999</v>
      </c>
      <c r="K373" s="2">
        <v>8.7220335030060117</v>
      </c>
      <c r="L373" s="2">
        <v>0.10335900000000001</v>
      </c>
      <c r="M373" s="2">
        <v>42.740400000000001</v>
      </c>
      <c r="N373" s="2">
        <v>0.52919099999999997</v>
      </c>
      <c r="O373" s="2">
        <v>2.7264799999999999E-3</v>
      </c>
      <c r="P373" s="4">
        <v>99.978396033006021</v>
      </c>
      <c r="Q373" s="2">
        <v>59.709026156751804</v>
      </c>
      <c r="R373" s="2">
        <v>39.826330431997711</v>
      </c>
      <c r="S373" s="2">
        <v>0</v>
      </c>
      <c r="T373" s="2">
        <v>0.46464341125047237</v>
      </c>
    </row>
    <row r="374" spans="1:20" x14ac:dyDescent="0.2">
      <c r="A374" s="1" t="s">
        <v>25</v>
      </c>
      <c r="B374" s="1" t="s">
        <v>22</v>
      </c>
      <c r="C374" s="2">
        <v>1330.59</v>
      </c>
      <c r="D374" s="2">
        <v>148.705207</v>
      </c>
      <c r="E374" s="2">
        <v>147.492368</v>
      </c>
      <c r="F374" s="2">
        <v>47.49236800000002</v>
      </c>
      <c r="G374" s="2">
        <v>47.0672</v>
      </c>
      <c r="H374" s="2">
        <v>9.9820499999999993E-3</v>
      </c>
      <c r="I374" s="2">
        <v>0.61814999999999998</v>
      </c>
      <c r="J374" s="2">
        <v>0.223885</v>
      </c>
      <c r="K374" s="2">
        <v>8.7162440340681346</v>
      </c>
      <c r="L374" s="2">
        <v>0.102811</v>
      </c>
      <c r="M374" s="2">
        <v>42.707000000000001</v>
      </c>
      <c r="N374" s="2">
        <v>0.53037199999999995</v>
      </c>
      <c r="O374" s="2">
        <v>2.7334199999999999E-3</v>
      </c>
      <c r="P374" s="4">
        <v>99.978377504068135</v>
      </c>
      <c r="Q374" s="2">
        <v>59.487416325162002</v>
      </c>
      <c r="R374" s="2">
        <v>40.052127307360067</v>
      </c>
      <c r="S374" s="2">
        <v>0</v>
      </c>
      <c r="T374" s="2">
        <v>0.46045636747794305</v>
      </c>
    </row>
    <row r="375" spans="1:20" x14ac:dyDescent="0.2">
      <c r="A375" s="1" t="s">
        <v>25</v>
      </c>
      <c r="B375" s="1" t="s">
        <v>22</v>
      </c>
      <c r="C375" s="2">
        <v>1331</v>
      </c>
      <c r="D375" s="2">
        <v>149.23353599999999</v>
      </c>
      <c r="E375" s="2">
        <v>148.016909</v>
      </c>
      <c r="F375" s="2">
        <v>48.016908000000022</v>
      </c>
      <c r="G375" s="2">
        <v>47.105400000000003</v>
      </c>
      <c r="H375" s="2">
        <v>9.9747499999999992E-3</v>
      </c>
      <c r="I375" s="2">
        <v>0.62000299999999997</v>
      </c>
      <c r="J375" s="2">
        <v>0.222048</v>
      </c>
      <c r="K375" s="2">
        <v>8.7104109659318638</v>
      </c>
      <c r="L375" s="2">
        <v>0.102267</v>
      </c>
      <c r="M375" s="2">
        <v>42.673999999999999</v>
      </c>
      <c r="N375" s="2">
        <v>0.53155799999999997</v>
      </c>
      <c r="O375" s="2">
        <v>2.7402799999999999E-3</v>
      </c>
      <c r="P375" s="4">
        <v>99.978401995931861</v>
      </c>
      <c r="Q375" s="2">
        <v>59.267731764806214</v>
      </c>
      <c r="R375" s="2">
        <v>40.27596901294546</v>
      </c>
      <c r="S375" s="2">
        <v>0</v>
      </c>
      <c r="T375" s="2">
        <v>0.45629922224831237</v>
      </c>
    </row>
    <row r="376" spans="1:20" x14ac:dyDescent="0.2">
      <c r="A376" s="1" t="s">
        <v>25</v>
      </c>
      <c r="B376" s="1" t="s">
        <v>22</v>
      </c>
      <c r="C376" s="2">
        <v>1331.4</v>
      </c>
      <c r="D376" s="2">
        <v>149.76071200000001</v>
      </c>
      <c r="E376" s="2">
        <v>148.540322</v>
      </c>
      <c r="F376" s="2">
        <v>48.540322000000025</v>
      </c>
      <c r="G376" s="2">
        <v>47.143300000000004</v>
      </c>
      <c r="H376" s="2">
        <v>9.9671800000000008E-3</v>
      </c>
      <c r="I376" s="2">
        <v>0.62182400000000004</v>
      </c>
      <c r="J376" s="2">
        <v>0.220221</v>
      </c>
      <c r="K376" s="2">
        <v>8.7045560981963916</v>
      </c>
      <c r="L376" s="2">
        <v>0.101728</v>
      </c>
      <c r="M376" s="2">
        <v>42.641399999999997</v>
      </c>
      <c r="N376" s="2">
        <v>0.532748</v>
      </c>
      <c r="O376" s="2">
        <v>2.7470699999999999E-3</v>
      </c>
      <c r="P376" s="4">
        <v>99.978491348196386</v>
      </c>
      <c r="Q376" s="2">
        <v>59.04993998868536</v>
      </c>
      <c r="R376" s="2">
        <v>40.497887839505289</v>
      </c>
      <c r="S376" s="2">
        <v>0</v>
      </c>
      <c r="T376" s="2">
        <v>0.45217217180934888</v>
      </c>
    </row>
    <row r="377" spans="1:20" x14ac:dyDescent="0.2">
      <c r="A377" s="1" t="s">
        <v>25</v>
      </c>
      <c r="B377" s="1" t="s">
        <v>22</v>
      </c>
      <c r="C377" s="2">
        <v>1331.8</v>
      </c>
      <c r="D377" s="2">
        <v>150.286755</v>
      </c>
      <c r="E377" s="2">
        <v>149.062625</v>
      </c>
      <c r="F377" s="2">
        <v>49.062625000000047</v>
      </c>
      <c r="G377" s="2">
        <v>47.180900000000001</v>
      </c>
      <c r="H377" s="2">
        <v>9.9593600000000004E-3</v>
      </c>
      <c r="I377" s="2">
        <v>0.623614</v>
      </c>
      <c r="J377" s="2">
        <v>0.21840300000000001</v>
      </c>
      <c r="K377" s="2">
        <v>8.6986585310621241</v>
      </c>
      <c r="L377" s="2">
        <v>0.101192</v>
      </c>
      <c r="M377" s="2">
        <v>42.609000000000002</v>
      </c>
      <c r="N377" s="2">
        <v>0.533941</v>
      </c>
      <c r="O377" s="2">
        <v>2.7537899999999999E-3</v>
      </c>
      <c r="P377" s="4">
        <v>99.97842168106213</v>
      </c>
      <c r="Q377" s="2">
        <v>58.834010872946848</v>
      </c>
      <c r="R377" s="2">
        <v>40.717915037387804</v>
      </c>
      <c r="S377" s="2">
        <v>0</v>
      </c>
      <c r="T377" s="2">
        <v>0.44807408966533352</v>
      </c>
    </row>
    <row r="378" spans="1:20" x14ac:dyDescent="0.2">
      <c r="A378" s="1" t="s">
        <v>25</v>
      </c>
      <c r="B378" s="1" t="s">
        <v>22</v>
      </c>
      <c r="C378" s="2">
        <v>1332.18</v>
      </c>
      <c r="D378" s="2">
        <v>150.81168400000001</v>
      </c>
      <c r="E378" s="2">
        <v>149.58383699999999</v>
      </c>
      <c r="F378" s="2">
        <v>49.583837000000038</v>
      </c>
      <c r="G378" s="2">
        <v>47.218200000000003</v>
      </c>
      <c r="H378" s="2">
        <v>9.9513199999999996E-3</v>
      </c>
      <c r="I378" s="2">
        <v>0.62537600000000004</v>
      </c>
      <c r="J378" s="2">
        <v>0.21659500000000001</v>
      </c>
      <c r="K378" s="2">
        <v>8.6927400641282571</v>
      </c>
      <c r="L378" s="2">
        <v>0.100662</v>
      </c>
      <c r="M378" s="2">
        <v>42.576999999999998</v>
      </c>
      <c r="N378" s="2">
        <v>0.53513699999999997</v>
      </c>
      <c r="O378" s="2">
        <v>2.7604499999999998E-3</v>
      </c>
      <c r="P378" s="4">
        <v>99.978421834128255</v>
      </c>
      <c r="Q378" s="2">
        <v>58.61991359400681</v>
      </c>
      <c r="R378" s="2">
        <v>40.936080547258584</v>
      </c>
      <c r="S378" s="2">
        <v>0</v>
      </c>
      <c r="T378" s="2">
        <v>0.44400585873459036</v>
      </c>
    </row>
    <row r="379" spans="1:20" x14ac:dyDescent="0.2">
      <c r="A379" s="1" t="s">
        <v>25</v>
      </c>
      <c r="B379" s="1" t="s">
        <v>22</v>
      </c>
      <c r="C379" s="2">
        <v>1332.57</v>
      </c>
      <c r="D379" s="2">
        <v>151.33551499999999</v>
      </c>
      <c r="E379" s="2">
        <v>150.10397599999999</v>
      </c>
      <c r="F379" s="2">
        <v>50.103976000000003</v>
      </c>
      <c r="G379" s="2">
        <v>47.255200000000002</v>
      </c>
      <c r="H379" s="2">
        <v>9.9430899999999999E-3</v>
      </c>
      <c r="I379" s="2">
        <v>0.62710900000000003</v>
      </c>
      <c r="J379" s="2">
        <v>0.21479699999999999</v>
      </c>
      <c r="K379" s="2">
        <v>8.6867997975951905</v>
      </c>
      <c r="L379" s="2">
        <v>0.100135</v>
      </c>
      <c r="M379" s="2">
        <v>42.545400000000001</v>
      </c>
      <c r="N379" s="2">
        <v>0.53633500000000001</v>
      </c>
      <c r="O379" s="2">
        <v>2.7670400000000001E-3</v>
      </c>
      <c r="P379" s="4">
        <v>99.978485927595187</v>
      </c>
      <c r="Q379" s="2">
        <v>58.40761939577137</v>
      </c>
      <c r="R379" s="2">
        <v>41.152414910048755</v>
      </c>
      <c r="S379" s="2">
        <v>0</v>
      </c>
      <c r="T379" s="2">
        <v>0.4399656941798798</v>
      </c>
    </row>
    <row r="380" spans="1:20" x14ac:dyDescent="0.2">
      <c r="A380" s="1" t="s">
        <v>25</v>
      </c>
      <c r="B380" s="1" t="s">
        <v>22</v>
      </c>
      <c r="C380" s="2">
        <v>1332.94</v>
      </c>
      <c r="D380" s="2">
        <v>151.85826700000001</v>
      </c>
      <c r="E380" s="2">
        <v>150.62305799999999</v>
      </c>
      <c r="F380" s="2">
        <v>50.623058000000007</v>
      </c>
      <c r="G380" s="2">
        <v>47.291899999999998</v>
      </c>
      <c r="H380" s="2">
        <v>9.9346799999999996E-3</v>
      </c>
      <c r="I380" s="2">
        <v>0.62881399999999998</v>
      </c>
      <c r="J380" s="2">
        <v>0.213007</v>
      </c>
      <c r="K380" s="2">
        <v>8.6808286312625267</v>
      </c>
      <c r="L380" s="2">
        <v>9.9612599999999996E-2</v>
      </c>
      <c r="M380" s="2">
        <v>42.514000000000003</v>
      </c>
      <c r="N380" s="2">
        <v>0.53753499999999999</v>
      </c>
      <c r="O380" s="2">
        <v>2.7735699999999999E-3</v>
      </c>
      <c r="P380" s="4">
        <v>99.978405481262541</v>
      </c>
      <c r="Q380" s="2">
        <v>58.197099543683414</v>
      </c>
      <c r="R380" s="2">
        <v>41.366945955910687</v>
      </c>
      <c r="S380" s="2">
        <v>0</v>
      </c>
      <c r="T380" s="2">
        <v>0.43595450040590733</v>
      </c>
    </row>
    <row r="381" spans="1:20" x14ac:dyDescent="0.2">
      <c r="A381" s="1" t="s">
        <v>25</v>
      </c>
      <c r="B381" s="1" t="s">
        <v>22</v>
      </c>
      <c r="C381" s="2">
        <v>1333.31</v>
      </c>
      <c r="D381" s="2">
        <v>152.37995799999999</v>
      </c>
      <c r="E381" s="2">
        <v>151.14110099999999</v>
      </c>
      <c r="F381" s="2">
        <v>51.141101000000013</v>
      </c>
      <c r="G381" s="2">
        <v>47.328400000000002</v>
      </c>
      <c r="H381" s="2">
        <v>9.9261100000000001E-3</v>
      </c>
      <c r="I381" s="2">
        <v>0.63049299999999997</v>
      </c>
      <c r="J381" s="2">
        <v>0.211227</v>
      </c>
      <c r="K381" s="2">
        <v>8.6748265651302603</v>
      </c>
      <c r="L381" s="2">
        <v>9.9094299999999996E-2</v>
      </c>
      <c r="M381" s="2">
        <v>42.482999999999997</v>
      </c>
      <c r="N381" s="2">
        <v>0.53873599999999999</v>
      </c>
      <c r="O381" s="2">
        <v>2.7800400000000001E-3</v>
      </c>
      <c r="P381" s="4">
        <v>99.978483015130266</v>
      </c>
      <c r="Q381" s="2">
        <v>57.988325094972019</v>
      </c>
      <c r="R381" s="2">
        <v>41.579703061710525</v>
      </c>
      <c r="S381" s="2">
        <v>0</v>
      </c>
      <c r="T381" s="2">
        <v>0.43197184331745742</v>
      </c>
    </row>
    <row r="382" spans="1:20" x14ac:dyDescent="0.2">
      <c r="A382" s="1" t="s">
        <v>25</v>
      </c>
      <c r="B382" s="1" t="s">
        <v>22</v>
      </c>
      <c r="C382" s="2">
        <v>1333.67</v>
      </c>
      <c r="D382" s="2">
        <v>152.90060399999999</v>
      </c>
      <c r="E382" s="2">
        <v>151.65812199999999</v>
      </c>
      <c r="F382" s="2">
        <v>51.658122000000041</v>
      </c>
      <c r="G382" s="2">
        <v>47.364600000000003</v>
      </c>
      <c r="H382" s="2">
        <v>9.9174099999999998E-3</v>
      </c>
      <c r="I382" s="2">
        <v>0.63214700000000001</v>
      </c>
      <c r="J382" s="2">
        <v>0.209455</v>
      </c>
      <c r="K382" s="2">
        <v>8.6688144989979961</v>
      </c>
      <c r="L382" s="2">
        <v>9.8580100000000004E-2</v>
      </c>
      <c r="M382" s="2">
        <v>42.452300000000001</v>
      </c>
      <c r="N382" s="2">
        <v>0.53993800000000003</v>
      </c>
      <c r="O382" s="2">
        <v>2.7864500000000002E-3</v>
      </c>
      <c r="P382" s="4">
        <v>99.978538458998003</v>
      </c>
      <c r="Q382" s="2">
        <v>57.781269373756309</v>
      </c>
      <c r="R382" s="2">
        <v>41.790713984972065</v>
      </c>
      <c r="S382" s="2">
        <v>0</v>
      </c>
      <c r="T382" s="2">
        <v>0.42801664127160949</v>
      </c>
    </row>
    <row r="383" spans="1:20" x14ac:dyDescent="0.2">
      <c r="A383" s="1" t="s">
        <v>25</v>
      </c>
      <c r="B383" s="1" t="s">
        <v>22</v>
      </c>
      <c r="C383" s="2">
        <v>1334.02</v>
      </c>
      <c r="D383" s="2">
        <v>153.42022299999999</v>
      </c>
      <c r="E383" s="2">
        <v>152.174138</v>
      </c>
      <c r="F383" s="2">
        <v>52.174138000000028</v>
      </c>
      <c r="G383" s="2">
        <v>47.400500000000001</v>
      </c>
      <c r="H383" s="2">
        <v>9.9085900000000001E-3</v>
      </c>
      <c r="I383" s="2">
        <v>0.63377600000000001</v>
      </c>
      <c r="J383" s="2">
        <v>0.20769299999999999</v>
      </c>
      <c r="K383" s="2">
        <v>8.662771533066131</v>
      </c>
      <c r="L383" s="2">
        <v>9.8069900000000002E-2</v>
      </c>
      <c r="M383" s="2">
        <v>42.421900000000001</v>
      </c>
      <c r="N383" s="2">
        <v>0.54113999999999995</v>
      </c>
      <c r="O383" s="2">
        <v>2.7928100000000002E-3</v>
      </c>
      <c r="P383" s="4">
        <v>99.97855183306612</v>
      </c>
      <c r="Q383" s="2">
        <v>57.575906229217487</v>
      </c>
      <c r="R383" s="2">
        <v>42.00000462627888</v>
      </c>
      <c r="S383" s="2">
        <v>0</v>
      </c>
      <c r="T383" s="2">
        <v>0.42408914450364749</v>
      </c>
    </row>
    <row r="384" spans="1:20" x14ac:dyDescent="0.2">
      <c r="A384" s="1" t="s">
        <v>25</v>
      </c>
      <c r="B384" s="1" t="s">
        <v>22</v>
      </c>
      <c r="C384" s="2">
        <v>1334.37</v>
      </c>
      <c r="D384" s="2">
        <v>153.93883199999999</v>
      </c>
      <c r="E384" s="2">
        <v>152.68916400000001</v>
      </c>
      <c r="F384" s="2">
        <v>52.689164000000019</v>
      </c>
      <c r="G384" s="2">
        <v>47.436100000000003</v>
      </c>
      <c r="H384" s="2">
        <v>9.8996699999999993E-3</v>
      </c>
      <c r="I384" s="2">
        <v>0.63538099999999997</v>
      </c>
      <c r="J384" s="2">
        <v>0.20593900000000001</v>
      </c>
      <c r="K384" s="2">
        <v>8.6567185671342699</v>
      </c>
      <c r="L384" s="2">
        <v>9.75636E-2</v>
      </c>
      <c r="M384" s="2">
        <v>42.391800000000003</v>
      </c>
      <c r="N384" s="2">
        <v>0.54234199999999999</v>
      </c>
      <c r="O384" s="2">
        <v>2.7991100000000001E-3</v>
      </c>
      <c r="P384" s="4">
        <v>99.978542947134287</v>
      </c>
      <c r="Q384" s="2">
        <v>57.372208154862903</v>
      </c>
      <c r="R384" s="2">
        <v>42.207602891846342</v>
      </c>
      <c r="S384" s="2">
        <v>0</v>
      </c>
      <c r="T384" s="2">
        <v>0.42018895329075218</v>
      </c>
    </row>
    <row r="385" spans="1:20" x14ac:dyDescent="0.2">
      <c r="A385" s="1" t="s">
        <v>25</v>
      </c>
      <c r="B385" s="1" t="s">
        <v>22</v>
      </c>
      <c r="C385" s="2">
        <v>1334.72</v>
      </c>
      <c r="D385" s="2">
        <v>154.456446</v>
      </c>
      <c r="E385" s="2">
        <v>153.20321799999999</v>
      </c>
      <c r="F385" s="2">
        <v>53.203219000000011</v>
      </c>
      <c r="G385" s="2">
        <v>47.471499999999999</v>
      </c>
      <c r="H385" s="2">
        <v>9.8906600000000008E-3</v>
      </c>
      <c r="I385" s="2">
        <v>0.63696299999999995</v>
      </c>
      <c r="J385" s="2">
        <v>0.20419399999999999</v>
      </c>
      <c r="K385" s="2">
        <v>8.6506356012024046</v>
      </c>
      <c r="L385" s="2">
        <v>9.70612E-2</v>
      </c>
      <c r="M385" s="2">
        <v>42.361899999999999</v>
      </c>
      <c r="N385" s="2">
        <v>0.54354400000000003</v>
      </c>
      <c r="O385" s="2">
        <v>2.8053700000000002E-3</v>
      </c>
      <c r="P385" s="4">
        <v>99.9784938312024</v>
      </c>
      <c r="Q385" s="2">
        <v>57.170150582802059</v>
      </c>
      <c r="R385" s="2">
        <v>42.413533752185721</v>
      </c>
      <c r="S385" s="2">
        <v>0</v>
      </c>
      <c r="T385" s="2">
        <v>0.41631566501223449</v>
      </c>
    </row>
    <row r="386" spans="1:20" x14ac:dyDescent="0.2">
      <c r="A386" s="1" t="s">
        <v>25</v>
      </c>
      <c r="B386" s="1" t="s">
        <v>22</v>
      </c>
      <c r="C386" s="2">
        <v>1335.05</v>
      </c>
      <c r="D386" s="2">
        <v>154.973083</v>
      </c>
      <c r="E386" s="2">
        <v>153.71631500000001</v>
      </c>
      <c r="F386" s="2">
        <v>53.716316000000027</v>
      </c>
      <c r="G386" s="2">
        <v>47.506599999999999</v>
      </c>
      <c r="H386" s="2">
        <v>9.8815900000000009E-3</v>
      </c>
      <c r="I386" s="2">
        <v>0.63852299999999995</v>
      </c>
      <c r="J386" s="2">
        <v>0.202458</v>
      </c>
      <c r="K386" s="2">
        <v>8.6445426352705415</v>
      </c>
      <c r="L386" s="2">
        <v>9.6562599999999998E-2</v>
      </c>
      <c r="M386" s="2">
        <v>42.3324</v>
      </c>
      <c r="N386" s="2">
        <v>0.54474500000000003</v>
      </c>
      <c r="O386" s="2">
        <v>2.8115700000000002E-3</v>
      </c>
      <c r="P386" s="4">
        <v>99.97852439527054</v>
      </c>
      <c r="Q386" s="2">
        <v>56.969708407531698</v>
      </c>
      <c r="R386" s="2">
        <v>42.617822690988774</v>
      </c>
      <c r="S386" s="2">
        <v>0</v>
      </c>
      <c r="T386" s="2">
        <v>0.41246890147952808</v>
      </c>
    </row>
    <row r="387" spans="1:20" x14ac:dyDescent="0.2">
      <c r="A387" s="1" t="s">
        <v>25</v>
      </c>
      <c r="B387" s="1" t="s">
        <v>22</v>
      </c>
      <c r="C387" s="2">
        <v>1335.38</v>
      </c>
      <c r="D387" s="2">
        <v>155.48875899999999</v>
      </c>
      <c r="E387" s="2">
        <v>154.22847100000001</v>
      </c>
      <c r="F387" s="2">
        <v>54.228471000000035</v>
      </c>
      <c r="G387" s="2">
        <v>47.541499999999999</v>
      </c>
      <c r="H387" s="2">
        <v>9.8724699999999995E-3</v>
      </c>
      <c r="I387" s="2">
        <v>0.64006099999999999</v>
      </c>
      <c r="J387" s="2">
        <v>0.20072999999999999</v>
      </c>
      <c r="K387" s="2">
        <v>8.6384305691382774</v>
      </c>
      <c r="L387" s="2">
        <v>9.6067899999999998E-2</v>
      </c>
      <c r="M387" s="2">
        <v>42.303199999999997</v>
      </c>
      <c r="N387" s="2">
        <v>0.54594600000000004</v>
      </c>
      <c r="O387" s="2">
        <v>2.8177300000000001E-3</v>
      </c>
      <c r="P387" s="4">
        <v>99.978625669138282</v>
      </c>
      <c r="Q387" s="2">
        <v>56.770857178503704</v>
      </c>
      <c r="R387" s="2">
        <v>42.820494537613612</v>
      </c>
      <c r="S387" s="2">
        <v>0</v>
      </c>
      <c r="T387" s="2">
        <v>0.4086482838826821</v>
      </c>
    </row>
    <row r="388" spans="1:20" x14ac:dyDescent="0.2">
      <c r="A388" s="1" t="s">
        <v>25</v>
      </c>
      <c r="B388" s="1" t="s">
        <v>22</v>
      </c>
      <c r="C388" s="2">
        <v>1335.71</v>
      </c>
      <c r="D388" s="2">
        <v>156.003488</v>
      </c>
      <c r="E388" s="2">
        <v>154.739701</v>
      </c>
      <c r="F388" s="2">
        <v>54.739700999999982</v>
      </c>
      <c r="G388" s="2">
        <v>47.576099999999997</v>
      </c>
      <c r="H388" s="2">
        <v>9.8633000000000002E-3</v>
      </c>
      <c r="I388" s="2">
        <v>0.64157799999999998</v>
      </c>
      <c r="J388" s="2">
        <v>0.19901099999999999</v>
      </c>
      <c r="K388" s="2">
        <v>8.632308503006012</v>
      </c>
      <c r="L388" s="2">
        <v>9.5576900000000006E-2</v>
      </c>
      <c r="M388" s="2">
        <v>42.2742</v>
      </c>
      <c r="N388" s="2">
        <v>0.54714499999999999</v>
      </c>
      <c r="O388" s="2">
        <v>2.8238400000000002E-3</v>
      </c>
      <c r="P388" s="4">
        <v>99.978606543006023</v>
      </c>
      <c r="Q388" s="2">
        <v>56.573573190502685</v>
      </c>
      <c r="R388" s="2">
        <v>43.021573371141528</v>
      </c>
      <c r="S388" s="2">
        <v>0</v>
      </c>
      <c r="T388" s="2">
        <v>0.40485343835581028</v>
      </c>
    </row>
    <row r="389" spans="1:20" x14ac:dyDescent="0.2">
      <c r="A389" s="1" t="s">
        <v>25</v>
      </c>
      <c r="B389" s="1" t="s">
        <v>22</v>
      </c>
      <c r="C389" s="2">
        <v>1336.02</v>
      </c>
      <c r="D389" s="2">
        <v>156.51728800000001</v>
      </c>
      <c r="E389" s="2">
        <v>155.250022</v>
      </c>
      <c r="F389" s="2">
        <v>55.250021000000025</v>
      </c>
      <c r="G389" s="2">
        <v>47.610500000000002</v>
      </c>
      <c r="H389" s="2">
        <v>9.8541099999999993E-3</v>
      </c>
      <c r="I389" s="2">
        <v>0.64307499999999995</v>
      </c>
      <c r="J389" s="2">
        <v>0.1973</v>
      </c>
      <c r="K389" s="2">
        <v>8.6261682364729459</v>
      </c>
      <c r="L389" s="2">
        <v>9.5089499999999993E-2</v>
      </c>
      <c r="M389" s="2">
        <v>42.2455</v>
      </c>
      <c r="N389" s="2">
        <v>0.54834300000000002</v>
      </c>
      <c r="O389" s="2">
        <v>2.8299100000000002E-3</v>
      </c>
      <c r="P389" s="4">
        <v>99.978659756472965</v>
      </c>
      <c r="Q389" s="2">
        <v>56.377832631661931</v>
      </c>
      <c r="R389" s="2">
        <v>43.22108272049767</v>
      </c>
      <c r="S389" s="2">
        <v>0</v>
      </c>
      <c r="T389" s="2">
        <v>0.40108464784040188</v>
      </c>
    </row>
    <row r="390" spans="1:20" x14ac:dyDescent="0.2">
      <c r="A390" s="1" t="s">
        <v>25</v>
      </c>
      <c r="B390" s="1" t="s">
        <v>22</v>
      </c>
      <c r="C390" s="2">
        <v>1336.34</v>
      </c>
      <c r="D390" s="2">
        <v>157.03017199999999</v>
      </c>
      <c r="E390" s="2">
        <v>155.759446</v>
      </c>
      <c r="F390" s="2">
        <v>55.759447000000037</v>
      </c>
      <c r="G390" s="2">
        <v>47.644599999999997</v>
      </c>
      <c r="H390" s="2">
        <v>9.8449100000000001E-3</v>
      </c>
      <c r="I390" s="2">
        <v>0.64455300000000004</v>
      </c>
      <c r="J390" s="2">
        <v>0.19559699999999999</v>
      </c>
      <c r="K390" s="2">
        <v>8.6200079699398806</v>
      </c>
      <c r="L390" s="2">
        <v>9.4605800000000004E-2</v>
      </c>
      <c r="M390" s="2">
        <v>42.217100000000002</v>
      </c>
      <c r="N390" s="2">
        <v>0.54954000000000003</v>
      </c>
      <c r="O390" s="2">
        <v>2.8359399999999999E-3</v>
      </c>
      <c r="P390" s="4">
        <v>99.97868461993987</v>
      </c>
      <c r="Q390" s="2">
        <v>56.183613055585639</v>
      </c>
      <c r="R390" s="2">
        <v>43.419045395044321</v>
      </c>
      <c r="S390" s="2">
        <v>0</v>
      </c>
      <c r="T390" s="2">
        <v>0.39734154937003596</v>
      </c>
    </row>
    <row r="391" spans="1:20" x14ac:dyDescent="0.2">
      <c r="A391" s="1" t="s">
        <v>25</v>
      </c>
      <c r="B391" s="1" t="s">
        <v>22</v>
      </c>
      <c r="C391" s="2">
        <v>1336.65</v>
      </c>
      <c r="D391" s="2">
        <v>157.542157</v>
      </c>
      <c r="E391" s="2">
        <v>156.26799</v>
      </c>
      <c r="F391" s="2">
        <v>56.267991000000016</v>
      </c>
      <c r="G391" s="2">
        <v>47.678400000000003</v>
      </c>
      <c r="H391" s="2">
        <v>9.8357099999999992E-3</v>
      </c>
      <c r="I391" s="2">
        <v>0.64601200000000003</v>
      </c>
      <c r="J391" s="2">
        <v>0.19390299999999999</v>
      </c>
      <c r="K391" s="2">
        <v>8.613849503006012</v>
      </c>
      <c r="L391" s="2">
        <v>9.4125700000000007E-2</v>
      </c>
      <c r="M391" s="2">
        <v>42.188899999999997</v>
      </c>
      <c r="N391" s="2">
        <v>0.55073399999999995</v>
      </c>
      <c r="O391" s="2">
        <v>2.8419199999999999E-3</v>
      </c>
      <c r="P391" s="4">
        <v>99.97860183300601</v>
      </c>
      <c r="Q391" s="2">
        <v>55.990891954322237</v>
      </c>
      <c r="R391" s="2">
        <v>43.615484888392785</v>
      </c>
      <c r="S391" s="2">
        <v>0</v>
      </c>
      <c r="T391" s="2">
        <v>0.3936231572849746</v>
      </c>
    </row>
    <row r="392" spans="1:20" x14ac:dyDescent="0.2">
      <c r="A392" s="1" t="s">
        <v>25</v>
      </c>
      <c r="B392" s="1" t="s">
        <v>22</v>
      </c>
      <c r="C392" s="2">
        <v>1336.95</v>
      </c>
      <c r="D392" s="2">
        <v>158.053257</v>
      </c>
      <c r="E392" s="2">
        <v>156.775668</v>
      </c>
      <c r="F392" s="2">
        <v>56.775668000000024</v>
      </c>
      <c r="G392" s="2">
        <v>47.712000000000003</v>
      </c>
      <c r="H392" s="2">
        <v>9.82652E-3</v>
      </c>
      <c r="I392" s="2">
        <v>0.64745200000000003</v>
      </c>
      <c r="J392" s="2">
        <v>0.192216</v>
      </c>
      <c r="K392" s="2">
        <v>8.6076710360721442</v>
      </c>
      <c r="L392" s="2">
        <v>9.3649200000000002E-2</v>
      </c>
      <c r="M392" s="2">
        <v>42.161000000000001</v>
      </c>
      <c r="N392" s="2">
        <v>0.55192600000000003</v>
      </c>
      <c r="O392" s="2">
        <v>2.8478700000000002E-3</v>
      </c>
      <c r="P392" s="4">
        <v>99.978588626072138</v>
      </c>
      <c r="Q392" s="2">
        <v>55.79964806783665</v>
      </c>
      <c r="R392" s="2">
        <v>43.810422801068853</v>
      </c>
      <c r="S392" s="2">
        <v>0</v>
      </c>
      <c r="T392" s="2">
        <v>0.38992913109450122</v>
      </c>
    </row>
    <row r="393" spans="1:20" x14ac:dyDescent="0.2">
      <c r="A393" s="1" t="s">
        <v>25</v>
      </c>
      <c r="B393" s="1" t="s">
        <v>22</v>
      </c>
      <c r="C393" s="2">
        <v>1337.24</v>
      </c>
      <c r="D393" s="2">
        <v>158.56348600000001</v>
      </c>
      <c r="E393" s="2">
        <v>157.28249400000001</v>
      </c>
      <c r="F393" s="2">
        <v>57.282494000000042</v>
      </c>
      <c r="G393" s="2">
        <v>47.745399999999997</v>
      </c>
      <c r="H393" s="2">
        <v>9.8173600000000007E-3</v>
      </c>
      <c r="I393" s="2">
        <v>0.64887499999999998</v>
      </c>
      <c r="J393" s="2">
        <v>0.19053800000000001</v>
      </c>
      <c r="K393" s="2">
        <v>8.6014852685370737</v>
      </c>
      <c r="L393" s="2">
        <v>9.3176099999999998E-2</v>
      </c>
      <c r="M393" s="2">
        <v>42.133400000000002</v>
      </c>
      <c r="N393" s="2">
        <v>0.55311600000000005</v>
      </c>
      <c r="O393" s="2">
        <v>2.8537800000000002E-3</v>
      </c>
      <c r="P393" s="4">
        <v>99.978661508537073</v>
      </c>
      <c r="Q393" s="2">
        <v>55.609859543554791</v>
      </c>
      <c r="R393" s="2">
        <v>44.003880050376111</v>
      </c>
      <c r="S393" s="2">
        <v>0</v>
      </c>
      <c r="T393" s="2">
        <v>0.38626040606909495</v>
      </c>
    </row>
    <row r="394" spans="1:20" x14ac:dyDescent="0.2">
      <c r="A394" s="1" t="s">
        <v>25</v>
      </c>
      <c r="B394" s="1" t="s">
        <v>22</v>
      </c>
      <c r="C394" s="2">
        <v>1337.54</v>
      </c>
      <c r="D394" s="2">
        <v>159.07285899999999</v>
      </c>
      <c r="E394" s="2">
        <v>157.78848300000001</v>
      </c>
      <c r="F394" s="2">
        <v>57.788483000000014</v>
      </c>
      <c r="G394" s="2">
        <v>47.778599999999997</v>
      </c>
      <c r="H394" s="2">
        <v>9.8082199999999994E-3</v>
      </c>
      <c r="I394" s="2">
        <v>0.650281</v>
      </c>
      <c r="J394" s="2">
        <v>0.18886700000000001</v>
      </c>
      <c r="K394" s="2">
        <v>8.5953004008016034</v>
      </c>
      <c r="L394" s="2">
        <v>9.2706499999999997E-2</v>
      </c>
      <c r="M394" s="2">
        <v>42.106000000000002</v>
      </c>
      <c r="N394" s="2">
        <v>0.55430400000000002</v>
      </c>
      <c r="O394" s="2">
        <v>2.85965E-3</v>
      </c>
      <c r="P394" s="4">
        <v>99.978726770801615</v>
      </c>
      <c r="Q394" s="2">
        <v>55.421505636758042</v>
      </c>
      <c r="R394" s="2">
        <v>44.195878985667164</v>
      </c>
      <c r="S394" s="2">
        <v>0</v>
      </c>
      <c r="T394" s="2">
        <v>0.38261537757480063</v>
      </c>
    </row>
    <row r="395" spans="1:20" x14ac:dyDescent="0.2">
      <c r="A395" s="1" t="s">
        <v>25</v>
      </c>
      <c r="B395" s="1" t="s">
        <v>22</v>
      </c>
      <c r="C395" s="2">
        <v>1337.82</v>
      </c>
      <c r="D395" s="2">
        <v>159.58139</v>
      </c>
      <c r="E395" s="2">
        <v>158.29364699999999</v>
      </c>
      <c r="F395" s="2">
        <v>58.293648000000012</v>
      </c>
      <c r="G395" s="2">
        <v>47.811500000000002</v>
      </c>
      <c r="H395" s="2">
        <v>9.7991199999999997E-3</v>
      </c>
      <c r="I395" s="2">
        <v>0.651671</v>
      </c>
      <c r="J395" s="2">
        <v>0.18720500000000001</v>
      </c>
      <c r="K395" s="2">
        <v>8.5890964328657322</v>
      </c>
      <c r="L395" s="2">
        <v>9.2240299999999997E-2</v>
      </c>
      <c r="M395" s="2">
        <v>42.078899999999997</v>
      </c>
      <c r="N395" s="2">
        <v>0.55548900000000001</v>
      </c>
      <c r="O395" s="2">
        <v>2.8654800000000001E-3</v>
      </c>
      <c r="P395" s="4">
        <v>99.978766332865717</v>
      </c>
      <c r="Q395" s="2">
        <v>55.234566329534594</v>
      </c>
      <c r="R395" s="2">
        <v>44.386439309301913</v>
      </c>
      <c r="S395" s="2">
        <v>0</v>
      </c>
      <c r="T395" s="2">
        <v>0.37899436116350044</v>
      </c>
    </row>
    <row r="396" spans="1:20" x14ac:dyDescent="0.2">
      <c r="A396" s="1" t="s">
        <v>25</v>
      </c>
      <c r="B396" s="1" t="s">
        <v>22</v>
      </c>
      <c r="C396" s="2">
        <v>1338.1</v>
      </c>
      <c r="D396" s="2">
        <v>160.08909199999999</v>
      </c>
      <c r="E396" s="2">
        <v>158.798001</v>
      </c>
      <c r="F396" s="2">
        <v>58.798000000000052</v>
      </c>
      <c r="G396" s="2">
        <v>47.844200000000001</v>
      </c>
      <c r="H396" s="2">
        <v>9.7900799999999996E-3</v>
      </c>
      <c r="I396" s="2">
        <v>0.65304399999999996</v>
      </c>
      <c r="J396" s="2">
        <v>0.18554999999999999</v>
      </c>
      <c r="K396" s="2">
        <v>8.5828842645290582</v>
      </c>
      <c r="L396" s="2">
        <v>9.1777499999999998E-2</v>
      </c>
      <c r="M396" s="2">
        <v>42.052</v>
      </c>
      <c r="N396" s="2">
        <v>0.55667100000000003</v>
      </c>
      <c r="O396" s="2">
        <v>2.8712799999999999E-3</v>
      </c>
      <c r="P396" s="4">
        <v>99.978788124529046</v>
      </c>
      <c r="Q396" s="2">
        <v>55.049021398254382</v>
      </c>
      <c r="R396" s="2">
        <v>44.575582186173627</v>
      </c>
      <c r="S396" s="2">
        <v>0</v>
      </c>
      <c r="T396" s="2">
        <v>0.3753964155719845</v>
      </c>
    </row>
    <row r="397" spans="1:20" x14ac:dyDescent="0.2">
      <c r="A397" s="1" t="s">
        <v>25</v>
      </c>
      <c r="B397" s="1" t="s">
        <v>22</v>
      </c>
      <c r="C397" s="2">
        <v>1338.38</v>
      </c>
      <c r="D397" s="2">
        <v>160.59598099999999</v>
      </c>
      <c r="E397" s="2">
        <v>159.301558</v>
      </c>
      <c r="F397" s="2">
        <v>59.301557000000024</v>
      </c>
      <c r="G397" s="2">
        <v>47.876600000000003</v>
      </c>
      <c r="H397" s="2">
        <v>9.7810899999999992E-3</v>
      </c>
      <c r="I397" s="2">
        <v>0.65440200000000004</v>
      </c>
      <c r="J397" s="2">
        <v>0.18390200000000001</v>
      </c>
      <c r="K397" s="2">
        <v>8.5766747955911828</v>
      </c>
      <c r="L397" s="2">
        <v>9.1317999999999996E-2</v>
      </c>
      <c r="M397" s="2">
        <v>42.025300000000001</v>
      </c>
      <c r="N397" s="2">
        <v>0.55784999999999996</v>
      </c>
      <c r="O397" s="2">
        <v>2.8770499999999999E-3</v>
      </c>
      <c r="P397" s="4">
        <v>99.978704935591182</v>
      </c>
      <c r="Q397" s="2">
        <v>54.864851069848605</v>
      </c>
      <c r="R397" s="2">
        <v>44.763326450098667</v>
      </c>
      <c r="S397" s="2">
        <v>0</v>
      </c>
      <c r="T397" s="2">
        <v>0.37182248005272167</v>
      </c>
    </row>
    <row r="398" spans="1:20" x14ac:dyDescent="0.2">
      <c r="A398" s="1" t="s">
        <v>25</v>
      </c>
      <c r="B398" s="1" t="s">
        <v>22</v>
      </c>
      <c r="C398" s="2">
        <v>1338.65</v>
      </c>
      <c r="D398" s="2">
        <v>161.102068</v>
      </c>
      <c r="E398" s="2">
        <v>159.80433099999999</v>
      </c>
      <c r="F398" s="2">
        <v>59.804331000000047</v>
      </c>
      <c r="G398" s="2">
        <v>47.908900000000003</v>
      </c>
      <c r="H398" s="2">
        <v>9.7721600000000002E-3</v>
      </c>
      <c r="I398" s="2">
        <v>0.65574399999999999</v>
      </c>
      <c r="J398" s="2">
        <v>0.18226300000000001</v>
      </c>
      <c r="K398" s="2">
        <v>8.5704562264529045</v>
      </c>
      <c r="L398" s="2">
        <v>9.0861800000000006E-2</v>
      </c>
      <c r="M398" s="2">
        <v>41.998899999999999</v>
      </c>
      <c r="N398" s="2">
        <v>0.55902600000000002</v>
      </c>
      <c r="O398" s="2">
        <v>2.8827800000000002E-3</v>
      </c>
      <c r="P398" s="4">
        <v>99.978805966452896</v>
      </c>
      <c r="Q398" s="2">
        <v>54.682036746551006</v>
      </c>
      <c r="R398" s="2">
        <v>44.949692258340605</v>
      </c>
      <c r="S398" s="2">
        <v>0</v>
      </c>
      <c r="T398" s="2">
        <v>0.36827099510838657</v>
      </c>
    </row>
    <row r="399" spans="1:20" x14ac:dyDescent="0.2">
      <c r="A399" s="1" t="s">
        <v>25</v>
      </c>
      <c r="B399" s="1" t="s">
        <v>22</v>
      </c>
      <c r="C399" s="2">
        <v>1338.92</v>
      </c>
      <c r="D399" s="2">
        <v>161.60736700000001</v>
      </c>
      <c r="E399" s="2">
        <v>160.306333</v>
      </c>
      <c r="F399" s="2">
        <v>60.306332000000054</v>
      </c>
      <c r="G399" s="2">
        <v>47.940899999999999</v>
      </c>
      <c r="H399" s="2">
        <v>9.7633100000000007E-3</v>
      </c>
      <c r="I399" s="2">
        <v>0.65707199999999999</v>
      </c>
      <c r="J399" s="2">
        <v>0.18063100000000001</v>
      </c>
      <c r="K399" s="2">
        <v>8.5642394569138283</v>
      </c>
      <c r="L399" s="2">
        <v>9.0408799999999997E-2</v>
      </c>
      <c r="M399" s="2">
        <v>41.972700000000003</v>
      </c>
      <c r="N399" s="2">
        <v>0.560199</v>
      </c>
      <c r="O399" s="2">
        <v>2.8884900000000001E-3</v>
      </c>
      <c r="P399" s="4">
        <v>99.978802056913835</v>
      </c>
      <c r="Q399" s="2">
        <v>54.500558967315143</v>
      </c>
      <c r="R399" s="2">
        <v>45.134698110365342</v>
      </c>
      <c r="S399" s="2">
        <v>0</v>
      </c>
      <c r="T399" s="2">
        <v>0.36474292231950006</v>
      </c>
    </row>
    <row r="400" spans="1:20" x14ac:dyDescent="0.2">
      <c r="A400" s="1" t="s">
        <v>25</v>
      </c>
      <c r="B400" s="1" t="s">
        <v>22</v>
      </c>
      <c r="C400" s="2">
        <v>1339.18</v>
      </c>
      <c r="D400" s="2">
        <v>162.11189200000001</v>
      </c>
      <c r="E400" s="2">
        <v>160.80757600000001</v>
      </c>
      <c r="F400" s="2">
        <v>60.807576000000005</v>
      </c>
      <c r="G400" s="2">
        <v>47.972700000000003</v>
      </c>
      <c r="H400" s="2">
        <v>9.7545400000000008E-3</v>
      </c>
      <c r="I400" s="2">
        <v>0.65838600000000003</v>
      </c>
      <c r="J400" s="2">
        <v>0.179006</v>
      </c>
      <c r="K400" s="2">
        <v>8.5580144869739474</v>
      </c>
      <c r="L400" s="2">
        <v>8.99591E-2</v>
      </c>
      <c r="M400" s="2">
        <v>41.9467</v>
      </c>
      <c r="N400" s="2">
        <v>0.56136799999999998</v>
      </c>
      <c r="O400" s="2">
        <v>2.8941599999999998E-3</v>
      </c>
      <c r="P400" s="4">
        <v>99.978782286973953</v>
      </c>
      <c r="Q400" s="2">
        <v>54.320400302533017</v>
      </c>
      <c r="R400" s="2">
        <v>45.318362985584713</v>
      </c>
      <c r="S400" s="2">
        <v>0</v>
      </c>
      <c r="T400" s="2">
        <v>0.36123671188228101</v>
      </c>
    </row>
    <row r="401" spans="1:20" x14ac:dyDescent="0.2">
      <c r="P401" s="8"/>
    </row>
    <row r="402" spans="1:20" x14ac:dyDescent="0.2">
      <c r="A402" s="1" t="s">
        <v>37</v>
      </c>
      <c r="B402" s="1" t="s">
        <v>22</v>
      </c>
      <c r="C402" s="2">
        <v>1250</v>
      </c>
      <c r="D402" s="2">
        <v>100</v>
      </c>
      <c r="E402" s="2">
        <v>100</v>
      </c>
      <c r="F402" s="2">
        <v>0</v>
      </c>
      <c r="G402" s="2">
        <v>42.461799999999997</v>
      </c>
      <c r="H402" s="2">
        <v>1.1447499999999999E-2</v>
      </c>
      <c r="I402" s="2">
        <v>0.163383</v>
      </c>
      <c r="J402" s="1" t="s">
        <v>38</v>
      </c>
      <c r="K402" s="2">
        <v>8.7984588575150298</v>
      </c>
      <c r="L402" s="2">
        <v>0.17280300000000001</v>
      </c>
      <c r="M402" s="2">
        <v>47.430399999999999</v>
      </c>
      <c r="N402" s="2">
        <v>0.95182900000000004</v>
      </c>
      <c r="O402" s="2">
        <v>5.1943499999999995E-4</v>
      </c>
      <c r="P402" s="4">
        <v>99.990640792515038</v>
      </c>
      <c r="Q402" s="2">
        <v>89.657703103422975</v>
      </c>
      <c r="R402" s="2">
        <v>7.4937489250625129</v>
      </c>
      <c r="S402" s="2">
        <v>2.8485479715145208</v>
      </c>
      <c r="T402" s="1" t="s">
        <v>38</v>
      </c>
    </row>
    <row r="403" spans="1:20" x14ac:dyDescent="0.2">
      <c r="A403" s="1" t="s">
        <v>35</v>
      </c>
      <c r="B403" s="1" t="s">
        <v>36</v>
      </c>
      <c r="C403" s="2">
        <v>1251.9000000000001</v>
      </c>
      <c r="D403" s="2">
        <v>101</v>
      </c>
      <c r="E403" s="2">
        <v>100.63427799999999</v>
      </c>
      <c r="F403" s="2">
        <v>0.63427699365725587</v>
      </c>
      <c r="G403" s="2">
        <v>42.514099999999999</v>
      </c>
      <c r="H403" s="2">
        <v>1.08118E-2</v>
      </c>
      <c r="I403" s="2">
        <v>0.19358700000000001</v>
      </c>
      <c r="J403" s="1" t="s">
        <v>38</v>
      </c>
      <c r="K403" s="2">
        <v>8.8012644112224443</v>
      </c>
      <c r="L403" s="2">
        <v>0.173517</v>
      </c>
      <c r="M403" s="2">
        <v>47.324300000000001</v>
      </c>
      <c r="N403" s="2">
        <v>0.96966399999999997</v>
      </c>
      <c r="O403" s="2">
        <v>3.4662299999999998E-3</v>
      </c>
      <c r="P403" s="4">
        <v>99.990710441222433</v>
      </c>
      <c r="Q403" s="2">
        <v>89.23851970200451</v>
      </c>
      <c r="R403" s="2">
        <v>7.8125437537297184</v>
      </c>
      <c r="S403" s="2">
        <v>2.948936544265762</v>
      </c>
      <c r="T403" s="1" t="s">
        <v>38</v>
      </c>
    </row>
    <row r="404" spans="1:20" x14ac:dyDescent="0.2">
      <c r="A404" s="1" t="s">
        <v>35</v>
      </c>
      <c r="B404" s="1" t="s">
        <v>36</v>
      </c>
      <c r="C404" s="2">
        <v>1253.6500000000001</v>
      </c>
      <c r="D404" s="2">
        <v>102</v>
      </c>
      <c r="E404" s="2">
        <v>101.235482</v>
      </c>
      <c r="F404" s="2">
        <v>1.2354809876451975</v>
      </c>
      <c r="G404" s="2">
        <v>42.563099999999999</v>
      </c>
      <c r="H404" s="2">
        <v>1.0457599999999999E-2</v>
      </c>
      <c r="I404" s="2">
        <v>0.214975</v>
      </c>
      <c r="J404" s="1" t="s">
        <v>38</v>
      </c>
      <c r="K404" s="2">
        <v>8.8064123983967946</v>
      </c>
      <c r="L404" s="2">
        <v>0.174291</v>
      </c>
      <c r="M404" s="2">
        <v>47.232399999999998</v>
      </c>
      <c r="N404" s="2">
        <v>0.98464099999999999</v>
      </c>
      <c r="O404" s="2">
        <v>4.5134099999999998E-3</v>
      </c>
      <c r="P404" s="4">
        <v>99.990790408396791</v>
      </c>
      <c r="Q404" s="2">
        <v>88.855584250589146</v>
      </c>
      <c r="R404" s="2">
        <v>8.1363696179171665</v>
      </c>
      <c r="S404" s="2">
        <v>3.0080461314936993</v>
      </c>
      <c r="T404" s="1" t="s">
        <v>38</v>
      </c>
    </row>
    <row r="405" spans="1:20" x14ac:dyDescent="0.2">
      <c r="A405" s="1" t="s">
        <v>34</v>
      </c>
      <c r="B405" s="1" t="s">
        <v>22</v>
      </c>
      <c r="C405" s="2">
        <v>1255.32</v>
      </c>
      <c r="D405" s="2">
        <v>102.744203</v>
      </c>
      <c r="E405" s="2">
        <v>101.822192</v>
      </c>
      <c r="F405" s="2">
        <v>1.8221909817781083</v>
      </c>
      <c r="G405" s="2">
        <v>42.610700000000001</v>
      </c>
      <c r="H405" s="2">
        <v>1.0180700000000001E-2</v>
      </c>
      <c r="I405" s="2">
        <v>0.232797</v>
      </c>
      <c r="J405" s="1" t="s">
        <v>38</v>
      </c>
      <c r="K405" s="2">
        <v>8.8121181248496985</v>
      </c>
      <c r="L405" s="2">
        <v>0.17508399999999999</v>
      </c>
      <c r="M405" s="2">
        <v>47.146700000000003</v>
      </c>
      <c r="N405" s="2">
        <v>0.99796499999999999</v>
      </c>
      <c r="O405" s="2">
        <v>5.15454E-3</v>
      </c>
      <c r="P405" s="4">
        <v>99.990699364849689</v>
      </c>
      <c r="Q405" s="2">
        <v>88.491054091626708</v>
      </c>
      <c r="R405" s="2">
        <v>8.4565553253852546</v>
      </c>
      <c r="S405" s="2">
        <v>3.0523905829880382</v>
      </c>
      <c r="T405" s="1" t="s">
        <v>38</v>
      </c>
    </row>
    <row r="406" spans="1:20" x14ac:dyDescent="0.2">
      <c r="A406" s="1" t="s">
        <v>34</v>
      </c>
      <c r="B406" s="1" t="s">
        <v>22</v>
      </c>
      <c r="C406" s="2">
        <v>1256.93</v>
      </c>
      <c r="D406" s="2">
        <v>103.333861</v>
      </c>
      <c r="E406" s="2">
        <v>102.40001700000001</v>
      </c>
      <c r="F406" s="2">
        <v>2.4000159759998625</v>
      </c>
      <c r="G406" s="2">
        <v>42.657400000000003</v>
      </c>
      <c r="H406" s="2">
        <v>9.9411199999999995E-3</v>
      </c>
      <c r="I406" s="2">
        <v>0.24856300000000001</v>
      </c>
      <c r="J406" s="1" t="s">
        <v>38</v>
      </c>
      <c r="K406" s="2">
        <v>8.8180257985971959</v>
      </c>
      <c r="L406" s="2">
        <v>0.17588200000000001</v>
      </c>
      <c r="M406" s="2">
        <v>47.065100000000001</v>
      </c>
      <c r="N406" s="2">
        <v>1.0101800000000001</v>
      </c>
      <c r="O406" s="2">
        <v>5.6139299999999996E-3</v>
      </c>
      <c r="P406" s="4">
        <v>99.990705848597202</v>
      </c>
      <c r="Q406" s="2">
        <v>88.139055680039576</v>
      </c>
      <c r="R406" s="2">
        <v>8.7727241295282194</v>
      </c>
      <c r="S406" s="2">
        <v>3.0882201904321951</v>
      </c>
      <c r="T406" s="1" t="s">
        <v>38</v>
      </c>
    </row>
    <row r="407" spans="1:20" x14ac:dyDescent="0.2">
      <c r="A407" s="1" t="s">
        <v>34</v>
      </c>
      <c r="B407" s="1" t="s">
        <v>22</v>
      </c>
      <c r="C407" s="2">
        <v>1258.49</v>
      </c>
      <c r="D407" s="2">
        <v>103.91459</v>
      </c>
      <c r="E407" s="2">
        <v>102.969782</v>
      </c>
      <c r="F407" s="2">
        <v>2.9697809703022169</v>
      </c>
      <c r="G407" s="2">
        <v>42.703099999999999</v>
      </c>
      <c r="H407" s="2">
        <v>9.7335000000000008E-3</v>
      </c>
      <c r="I407" s="2">
        <v>0.26256000000000002</v>
      </c>
      <c r="J407" s="1" t="s">
        <v>38</v>
      </c>
      <c r="K407" s="2">
        <v>8.8240633745490982</v>
      </c>
      <c r="L407" s="2">
        <v>0.17668500000000001</v>
      </c>
      <c r="M407" s="2">
        <v>46.987200000000001</v>
      </c>
      <c r="N407" s="2">
        <v>1.0213699999999999</v>
      </c>
      <c r="O407" s="2">
        <v>5.9412600000000003E-3</v>
      </c>
      <c r="P407" s="4">
        <v>99.990653134549106</v>
      </c>
      <c r="Q407" s="2">
        <v>87.798507721420634</v>
      </c>
      <c r="R407" s="2">
        <v>9.0848303437216167</v>
      </c>
      <c r="S407" s="2">
        <v>3.1166619348577429</v>
      </c>
      <c r="T407" s="1" t="s">
        <v>38</v>
      </c>
    </row>
    <row r="408" spans="1:20" x14ac:dyDescent="0.2">
      <c r="A408" s="1" t="s">
        <v>34</v>
      </c>
      <c r="B408" s="1" t="s">
        <v>22</v>
      </c>
      <c r="C408" s="2">
        <v>1260</v>
      </c>
      <c r="D408" s="2">
        <v>104.487218</v>
      </c>
      <c r="E408" s="2">
        <v>103.532179</v>
      </c>
      <c r="F408" s="2">
        <v>3.532177964678223</v>
      </c>
      <c r="G408" s="2">
        <v>42.747999999999998</v>
      </c>
      <c r="H408" s="2">
        <v>9.5525100000000002E-3</v>
      </c>
      <c r="I408" s="2">
        <v>0.27503100000000003</v>
      </c>
      <c r="J408" s="1" t="s">
        <v>38</v>
      </c>
      <c r="K408" s="2">
        <v>8.8301715969939885</v>
      </c>
      <c r="L408" s="2">
        <v>0.17749200000000001</v>
      </c>
      <c r="M408" s="2">
        <v>46.912700000000001</v>
      </c>
      <c r="N408" s="2">
        <v>1.0316000000000001</v>
      </c>
      <c r="O408" s="2">
        <v>6.17294E-3</v>
      </c>
      <c r="P408" s="4">
        <v>99.990720046993985</v>
      </c>
      <c r="Q408" s="2">
        <v>87.468472966264926</v>
      </c>
      <c r="R408" s="2">
        <v>9.3929105848337269</v>
      </c>
      <c r="S408" s="2">
        <v>3.1386164489013608</v>
      </c>
      <c r="T408" s="1" t="s">
        <v>38</v>
      </c>
    </row>
    <row r="409" spans="1:20" x14ac:dyDescent="0.2">
      <c r="A409" s="1" t="s">
        <v>34</v>
      </c>
      <c r="B409" s="1" t="s">
        <v>22</v>
      </c>
      <c r="C409" s="2">
        <v>1261.47</v>
      </c>
      <c r="D409" s="2">
        <v>105.052442</v>
      </c>
      <c r="E409" s="2">
        <v>104.087795</v>
      </c>
      <c r="F409" s="2">
        <v>4.0877939591220773</v>
      </c>
      <c r="G409" s="2">
        <v>42.792000000000002</v>
      </c>
      <c r="H409" s="2">
        <v>9.3934799999999992E-3</v>
      </c>
      <c r="I409" s="2">
        <v>0.28617999999999999</v>
      </c>
      <c r="J409" s="1" t="s">
        <v>38</v>
      </c>
      <c r="K409" s="2">
        <v>8.8363142695390771</v>
      </c>
      <c r="L409" s="2">
        <v>0.17830099999999999</v>
      </c>
      <c r="M409" s="2">
        <v>46.841099999999997</v>
      </c>
      <c r="N409" s="2">
        <v>1.0409299999999999</v>
      </c>
      <c r="O409" s="2">
        <v>6.3353899999999998E-3</v>
      </c>
      <c r="P409" s="4">
        <v>99.990554139539086</v>
      </c>
      <c r="Q409" s="2">
        <v>87.148135859732633</v>
      </c>
      <c r="R409" s="2">
        <v>9.6970562206644875</v>
      </c>
      <c r="S409" s="2">
        <v>3.1548079196028702</v>
      </c>
      <c r="T409" s="1" t="s">
        <v>38</v>
      </c>
    </row>
    <row r="410" spans="1:20" x14ac:dyDescent="0.2">
      <c r="A410" s="1" t="s">
        <v>34</v>
      </c>
      <c r="B410" s="1" t="s">
        <v>22</v>
      </c>
      <c r="C410" s="2">
        <v>1262.8900000000001</v>
      </c>
      <c r="D410" s="2">
        <v>105.610849</v>
      </c>
      <c r="E410" s="2">
        <v>104.637128</v>
      </c>
      <c r="F410" s="2">
        <v>4.6371269536287523</v>
      </c>
      <c r="G410" s="2">
        <v>42.835299999999997</v>
      </c>
      <c r="H410" s="2">
        <v>9.2524700000000005E-3</v>
      </c>
      <c r="I410" s="2">
        <v>0.296182</v>
      </c>
      <c r="J410" s="1" t="s">
        <v>38</v>
      </c>
      <c r="K410" s="2">
        <v>8.8424478951903804</v>
      </c>
      <c r="L410" s="2">
        <v>0.17911099999999999</v>
      </c>
      <c r="M410" s="2">
        <v>46.772300000000001</v>
      </c>
      <c r="N410" s="2">
        <v>1.0494399999999999</v>
      </c>
      <c r="O410" s="2">
        <v>6.4476200000000003E-3</v>
      </c>
      <c r="P410" s="4">
        <v>99.990480985190388</v>
      </c>
      <c r="Q410" s="2">
        <v>86.836788945506996</v>
      </c>
      <c r="R410" s="2">
        <v>9.9973863961556741</v>
      </c>
      <c r="S410" s="2">
        <v>3.1658246583373351</v>
      </c>
      <c r="T410" s="1" t="s">
        <v>38</v>
      </c>
    </row>
    <row r="411" spans="1:20" x14ac:dyDescent="0.2">
      <c r="A411" s="1" t="s">
        <v>34</v>
      </c>
      <c r="B411" s="1" t="s">
        <v>22</v>
      </c>
      <c r="C411" s="2">
        <v>1264.28</v>
      </c>
      <c r="D411" s="2">
        <v>106.162942</v>
      </c>
      <c r="E411" s="2">
        <v>105.180603</v>
      </c>
      <c r="F411" s="2">
        <v>5.1806019481939884</v>
      </c>
      <c r="G411" s="2">
        <v>42.877899999999997</v>
      </c>
      <c r="H411" s="2">
        <v>9.1261899999999993E-3</v>
      </c>
      <c r="I411" s="2">
        <v>0.30518499999999998</v>
      </c>
      <c r="J411" s="1" t="s">
        <v>38</v>
      </c>
      <c r="K411" s="2">
        <v>8.8485318563126238</v>
      </c>
      <c r="L411" s="2">
        <v>0.179921</v>
      </c>
      <c r="M411" s="2">
        <v>46.706099999999999</v>
      </c>
      <c r="N411" s="2">
        <v>1.0571600000000001</v>
      </c>
      <c r="O411" s="2">
        <v>6.5232700000000003E-3</v>
      </c>
      <c r="P411" s="4">
        <v>99.990447316312626</v>
      </c>
      <c r="Q411" s="2">
        <v>86.533813653835011</v>
      </c>
      <c r="R411" s="2">
        <v>10.294037770443282</v>
      </c>
      <c r="S411" s="2">
        <v>3.1721485757217045</v>
      </c>
      <c r="T411" s="1" t="s">
        <v>38</v>
      </c>
    </row>
    <row r="412" spans="1:20" x14ac:dyDescent="0.2">
      <c r="A412" s="1" t="s">
        <v>34</v>
      </c>
      <c r="B412" s="1" t="s">
        <v>22</v>
      </c>
      <c r="C412" s="2">
        <v>1265.6300000000001</v>
      </c>
      <c r="D412" s="2">
        <v>106.709148</v>
      </c>
      <c r="E412" s="2">
        <v>105.718586</v>
      </c>
      <c r="F412" s="2">
        <v>5.7185859428141574</v>
      </c>
      <c r="G412" s="2">
        <v>42.919800000000002</v>
      </c>
      <c r="H412" s="2">
        <v>9.0119199999999997E-3</v>
      </c>
      <c r="I412" s="2">
        <v>0.31331300000000001</v>
      </c>
      <c r="J412" s="1" t="s">
        <v>38</v>
      </c>
      <c r="K412" s="2">
        <v>8.8545572448897794</v>
      </c>
      <c r="L412" s="2">
        <v>0.18073</v>
      </c>
      <c r="M412" s="2">
        <v>46.642299999999999</v>
      </c>
      <c r="N412" s="2">
        <v>1.06416</v>
      </c>
      <c r="O412" s="2">
        <v>6.5721E-3</v>
      </c>
      <c r="P412" s="4">
        <v>99.990444264889774</v>
      </c>
      <c r="Q412" s="2">
        <v>86.238666810785119</v>
      </c>
      <c r="R412" s="2">
        <v>10.58715342080764</v>
      </c>
      <c r="S412" s="2">
        <v>3.1741797684072335</v>
      </c>
      <c r="T412" s="1" t="s">
        <v>38</v>
      </c>
    </row>
    <row r="413" spans="1:20" x14ac:dyDescent="0.2">
      <c r="A413" s="1" t="s">
        <v>34</v>
      </c>
      <c r="B413" s="1" t="s">
        <v>22</v>
      </c>
      <c r="C413" s="2">
        <v>1266.94</v>
      </c>
      <c r="D413" s="2">
        <v>107.249836</v>
      </c>
      <c r="E413" s="2">
        <v>106.251396</v>
      </c>
      <c r="F413" s="2">
        <v>6.2513949374860687</v>
      </c>
      <c r="G413" s="2">
        <v>42.960999999999999</v>
      </c>
      <c r="H413" s="2">
        <v>8.9074199999999992E-3</v>
      </c>
      <c r="I413" s="2">
        <v>0.32067299999999999</v>
      </c>
      <c r="J413" s="1" t="s">
        <v>38</v>
      </c>
      <c r="K413" s="2">
        <v>8.8604971324649302</v>
      </c>
      <c r="L413" s="2">
        <v>0.18153900000000001</v>
      </c>
      <c r="M413" s="2">
        <v>46.5807</v>
      </c>
      <c r="N413" s="2">
        <v>1.07047</v>
      </c>
      <c r="O413" s="2">
        <v>6.6010699999999997E-3</v>
      </c>
      <c r="P413" s="4">
        <v>99.990387622464922</v>
      </c>
      <c r="Q413" s="2">
        <v>85.950869765513488</v>
      </c>
      <c r="R413" s="2">
        <v>10.876876384758276</v>
      </c>
      <c r="S413" s="2">
        <v>3.1722538497282424</v>
      </c>
      <c r="T413" s="1" t="s">
        <v>38</v>
      </c>
    </row>
    <row r="414" spans="1:20" x14ac:dyDescent="0.2">
      <c r="A414" s="1" t="s">
        <v>34</v>
      </c>
      <c r="B414" s="1" t="s">
        <v>22</v>
      </c>
      <c r="C414" s="2">
        <v>1268.21</v>
      </c>
      <c r="D414" s="2">
        <v>107.78532300000001</v>
      </c>
      <c r="E414" s="2">
        <v>106.779309</v>
      </c>
      <c r="F414" s="2">
        <v>6.7793079322069367</v>
      </c>
      <c r="G414" s="2">
        <v>43.0015</v>
      </c>
      <c r="H414" s="2">
        <v>8.8108400000000003E-3</v>
      </c>
      <c r="I414" s="2">
        <v>0.32735500000000001</v>
      </c>
      <c r="J414" s="1" t="s">
        <v>38</v>
      </c>
      <c r="K414" s="2">
        <v>8.8663358503006009</v>
      </c>
      <c r="L414" s="2">
        <v>0.18234700000000001</v>
      </c>
      <c r="M414" s="2">
        <v>46.5212</v>
      </c>
      <c r="N414" s="2">
        <v>1.0761400000000001</v>
      </c>
      <c r="O414" s="2">
        <v>6.61518E-3</v>
      </c>
      <c r="P414" s="4">
        <v>99.990303870300593</v>
      </c>
      <c r="Q414" s="2">
        <v>85.669997171455748</v>
      </c>
      <c r="R414" s="2">
        <v>11.163344389126923</v>
      </c>
      <c r="S414" s="2">
        <v>3.1666584394173221</v>
      </c>
      <c r="T414" s="1" t="s">
        <v>38</v>
      </c>
    </row>
    <row r="415" spans="1:20" x14ac:dyDescent="0.2">
      <c r="A415" s="1" t="s">
        <v>34</v>
      </c>
      <c r="B415" s="1" t="s">
        <v>22</v>
      </c>
      <c r="C415" s="2">
        <v>1269.45</v>
      </c>
      <c r="D415" s="2">
        <v>108.315888</v>
      </c>
      <c r="E415" s="2">
        <v>107.302567</v>
      </c>
      <c r="F415" s="2">
        <v>7.3025659269743688</v>
      </c>
      <c r="G415" s="2">
        <v>43.041400000000003</v>
      </c>
      <c r="H415" s="2">
        <v>8.7206799999999998E-3</v>
      </c>
      <c r="I415" s="2">
        <v>0.33343699999999998</v>
      </c>
      <c r="J415" s="1" t="s">
        <v>38</v>
      </c>
      <c r="K415" s="2">
        <v>8.8720590793587171</v>
      </c>
      <c r="L415" s="2">
        <v>0.18315200000000001</v>
      </c>
      <c r="M415" s="2">
        <v>46.463700000000003</v>
      </c>
      <c r="N415" s="2">
        <v>1.0811900000000001</v>
      </c>
      <c r="O415" s="2">
        <v>6.6179899999999998E-3</v>
      </c>
      <c r="P415" s="4">
        <v>99.990276749358728</v>
      </c>
      <c r="Q415" s="2">
        <v>85.395670916241912</v>
      </c>
      <c r="R415" s="2">
        <v>11.446692603355892</v>
      </c>
      <c r="S415" s="2">
        <v>3.1576364804021879</v>
      </c>
      <c r="T415" s="1" t="s">
        <v>38</v>
      </c>
    </row>
    <row r="416" spans="1:20" x14ac:dyDescent="0.2">
      <c r="A416" s="1" t="s">
        <v>34</v>
      </c>
      <c r="B416" s="1" t="s">
        <v>22</v>
      </c>
      <c r="C416" s="2">
        <v>1270.6600000000001</v>
      </c>
      <c r="D416" s="2">
        <v>108.841776</v>
      </c>
      <c r="E416" s="2">
        <v>107.821387</v>
      </c>
      <c r="F416" s="2">
        <v>7.8213859217861597</v>
      </c>
      <c r="G416" s="2">
        <v>43.0807</v>
      </c>
      <c r="H416" s="2">
        <v>8.6356899999999997E-3</v>
      </c>
      <c r="I416" s="2">
        <v>0.33898699999999998</v>
      </c>
      <c r="J416" s="1" t="s">
        <v>38</v>
      </c>
      <c r="K416" s="2">
        <v>8.8776632204408816</v>
      </c>
      <c r="L416" s="2">
        <v>0.18395500000000001</v>
      </c>
      <c r="M416" s="2">
        <v>46.408000000000001</v>
      </c>
      <c r="N416" s="2">
        <v>1.0856699999999999</v>
      </c>
      <c r="O416" s="2">
        <v>6.6121000000000001E-3</v>
      </c>
      <c r="P416" s="4">
        <v>99.990223010440872</v>
      </c>
      <c r="Q416" s="2">
        <v>85.127550807707564</v>
      </c>
      <c r="R416" s="2">
        <v>11.727044468459676</v>
      </c>
      <c r="S416" s="2">
        <v>3.1454047238327587</v>
      </c>
      <c r="T416" s="1" t="s">
        <v>38</v>
      </c>
    </row>
    <row r="417" spans="1:20" x14ac:dyDescent="0.2">
      <c r="A417" s="1" t="s">
        <v>34</v>
      </c>
      <c r="B417" s="1" t="s">
        <v>22</v>
      </c>
      <c r="C417" s="2">
        <v>1271.8399999999999</v>
      </c>
      <c r="D417" s="2">
        <v>109.363203</v>
      </c>
      <c r="E417" s="2">
        <v>108.335961</v>
      </c>
      <c r="F417" s="2">
        <v>8.3359589166404291</v>
      </c>
      <c r="G417" s="2">
        <v>43.119399999999999</v>
      </c>
      <c r="H417" s="2">
        <v>8.5548699999999991E-3</v>
      </c>
      <c r="I417" s="2">
        <v>0.34406199999999998</v>
      </c>
      <c r="J417" s="1" t="s">
        <v>38</v>
      </c>
      <c r="K417" s="2">
        <v>8.8831457541082166</v>
      </c>
      <c r="L417" s="2">
        <v>0.184756</v>
      </c>
      <c r="M417" s="2">
        <v>46.354100000000003</v>
      </c>
      <c r="N417" s="2">
        <v>1.0895900000000001</v>
      </c>
      <c r="O417" s="2">
        <v>6.5993800000000002E-3</v>
      </c>
      <c r="P417" s="4">
        <v>99.990208004108212</v>
      </c>
      <c r="Q417" s="2">
        <v>84.865330957514018</v>
      </c>
      <c r="R417" s="2">
        <v>12.004520013483981</v>
      </c>
      <c r="S417" s="2">
        <v>3.1301490290020042</v>
      </c>
      <c r="T417" s="1" t="s">
        <v>38</v>
      </c>
    </row>
    <row r="418" spans="1:20" x14ac:dyDescent="0.2">
      <c r="A418" s="1" t="s">
        <v>34</v>
      </c>
      <c r="B418" s="1" t="s">
        <v>22</v>
      </c>
      <c r="C418" s="2">
        <v>1272.99</v>
      </c>
      <c r="D418" s="2">
        <v>109.880363</v>
      </c>
      <c r="E418" s="2">
        <v>108.84646100000001</v>
      </c>
      <c r="F418" s="2">
        <v>8.8464599115354083</v>
      </c>
      <c r="G418" s="2">
        <v>43.157499999999999</v>
      </c>
      <c r="H418" s="2">
        <v>8.4773899999999996E-3</v>
      </c>
      <c r="I418" s="2">
        <v>0.348713</v>
      </c>
      <c r="J418" s="1" t="s">
        <v>38</v>
      </c>
      <c r="K418" s="2">
        <v>8.8884944308617229</v>
      </c>
      <c r="L418" s="2">
        <v>0.185554</v>
      </c>
      <c r="M418" s="2">
        <v>46.3018</v>
      </c>
      <c r="N418" s="2">
        <v>1.093</v>
      </c>
      <c r="O418" s="2">
        <v>6.5811999999999997E-3</v>
      </c>
      <c r="P418" s="4">
        <v>99.990120020861738</v>
      </c>
      <c r="Q418" s="2">
        <v>84.608731559953981</v>
      </c>
      <c r="R418" s="2">
        <v>12.279229730767268</v>
      </c>
      <c r="S418" s="2">
        <v>3.1120387092787523</v>
      </c>
      <c r="T418" s="1" t="s">
        <v>38</v>
      </c>
    </row>
    <row r="419" spans="1:20" x14ac:dyDescent="0.2">
      <c r="A419" s="1" t="s">
        <v>34</v>
      </c>
      <c r="B419" s="1" t="s">
        <v>22</v>
      </c>
      <c r="C419" s="2">
        <v>1274.0999999999999</v>
      </c>
      <c r="D419" s="2">
        <v>110.393428</v>
      </c>
      <c r="E419" s="2">
        <v>109.353043</v>
      </c>
      <c r="F419" s="2">
        <v>9.3530429064695859</v>
      </c>
      <c r="G419" s="2">
        <v>43.195099999999996</v>
      </c>
      <c r="H419" s="2">
        <v>8.4025699999999998E-3</v>
      </c>
      <c r="I419" s="2">
        <v>0.35298400000000002</v>
      </c>
      <c r="J419" s="1" t="s">
        <v>38</v>
      </c>
      <c r="K419" s="2">
        <v>8.8937078110220433</v>
      </c>
      <c r="L419" s="2">
        <v>0.18634999999999999</v>
      </c>
      <c r="M419" s="2">
        <v>46.251100000000001</v>
      </c>
      <c r="N419" s="2">
        <v>1.0959099999999999</v>
      </c>
      <c r="O419" s="2">
        <v>6.5585699999999997E-3</v>
      </c>
      <c r="P419" s="4">
        <v>99.990112951022041</v>
      </c>
      <c r="Q419" s="2">
        <v>84.357500830063771</v>
      </c>
      <c r="R419" s="2">
        <v>12.551275664534769</v>
      </c>
      <c r="S419" s="2">
        <v>3.0912235054014592</v>
      </c>
      <c r="T419" s="1" t="s">
        <v>38</v>
      </c>
    </row>
    <row r="420" spans="1:20" x14ac:dyDescent="0.2">
      <c r="A420" s="1" t="s">
        <v>34</v>
      </c>
      <c r="B420" s="1" t="s">
        <v>22</v>
      </c>
      <c r="C420" s="2">
        <v>1275.19</v>
      </c>
      <c r="D420" s="2">
        <v>110.902556</v>
      </c>
      <c r="E420" s="2">
        <v>109.85585</v>
      </c>
      <c r="F420" s="2">
        <v>9.8558489014415329</v>
      </c>
      <c r="G420" s="2">
        <v>43.232100000000003</v>
      </c>
      <c r="H420" s="2">
        <v>8.3298799999999996E-3</v>
      </c>
      <c r="I420" s="2">
        <v>0.35691200000000001</v>
      </c>
      <c r="J420" s="1" t="s">
        <v>38</v>
      </c>
      <c r="K420" s="2">
        <v>8.8987748148296593</v>
      </c>
      <c r="L420" s="2">
        <v>0.187142</v>
      </c>
      <c r="M420" s="2">
        <v>46.201900000000002</v>
      </c>
      <c r="N420" s="2">
        <v>1.0983499999999999</v>
      </c>
      <c r="O420" s="2">
        <v>6.5322599999999998E-3</v>
      </c>
      <c r="P420" s="4">
        <v>99.990040954829666</v>
      </c>
      <c r="Q420" s="2">
        <v>84.111406902773041</v>
      </c>
      <c r="R420" s="2">
        <v>12.820755562858055</v>
      </c>
      <c r="S420" s="2">
        <v>3.0678375343689024</v>
      </c>
      <c r="T420" s="1" t="s">
        <v>38</v>
      </c>
    </row>
    <row r="421" spans="1:20" x14ac:dyDescent="0.2">
      <c r="A421" s="1" t="s">
        <v>34</v>
      </c>
      <c r="B421" s="1" t="s">
        <v>22</v>
      </c>
      <c r="C421" s="2">
        <v>1276.26</v>
      </c>
      <c r="D421" s="2">
        <v>111.40788999999999</v>
      </c>
      <c r="E421" s="2">
        <v>110.355011</v>
      </c>
      <c r="F421" s="2">
        <v>10.355009896449923</v>
      </c>
      <c r="G421" s="2">
        <v>43.268599999999999</v>
      </c>
      <c r="H421" s="2">
        <v>8.2588799999999997E-3</v>
      </c>
      <c r="I421" s="2">
        <v>0.36053200000000002</v>
      </c>
      <c r="J421" s="1" t="s">
        <v>38</v>
      </c>
      <c r="K421" s="2">
        <v>8.9037047224448909</v>
      </c>
      <c r="L421" s="2">
        <v>0.18793099999999999</v>
      </c>
      <c r="M421" s="2">
        <v>46.154200000000003</v>
      </c>
      <c r="N421" s="2">
        <v>1.1003400000000001</v>
      </c>
      <c r="O421" s="2">
        <v>6.5028600000000001E-3</v>
      </c>
      <c r="P421" s="4">
        <v>99.990069462444893</v>
      </c>
      <c r="Q421" s="2">
        <v>83.870235851818279</v>
      </c>
      <c r="R421" s="2">
        <v>13.087758198855148</v>
      </c>
      <c r="S421" s="2">
        <v>3.0420059493265783</v>
      </c>
      <c r="T421" s="1" t="s">
        <v>38</v>
      </c>
    </row>
    <row r="422" spans="1:20" x14ac:dyDescent="0.2">
      <c r="A422" s="1" t="s">
        <v>34</v>
      </c>
      <c r="B422" s="1" t="s">
        <v>22</v>
      </c>
      <c r="C422" s="2">
        <v>1277.29</v>
      </c>
      <c r="D422" s="2">
        <v>111.909559</v>
      </c>
      <c r="E422" s="2">
        <v>110.850647</v>
      </c>
      <c r="F422" s="2">
        <v>10.850645891493555</v>
      </c>
      <c r="G422" s="2">
        <v>43.304499999999997</v>
      </c>
      <c r="H422" s="2">
        <v>8.1892200000000005E-3</v>
      </c>
      <c r="I422" s="2">
        <v>0.363873</v>
      </c>
      <c r="J422" s="1" t="s">
        <v>38</v>
      </c>
      <c r="K422" s="2">
        <v>8.9084969939879759</v>
      </c>
      <c r="L422" s="2">
        <v>0.18871599999999999</v>
      </c>
      <c r="M422" s="2">
        <v>46.107900000000001</v>
      </c>
      <c r="N422" s="2">
        <v>1.10189</v>
      </c>
      <c r="O422" s="2">
        <v>6.4708099999999996E-3</v>
      </c>
      <c r="P422" s="4">
        <v>99.990036023987955</v>
      </c>
      <c r="Q422" s="2">
        <v>83.633790608366951</v>
      </c>
      <c r="R422" s="2">
        <v>13.352367713289034</v>
      </c>
      <c r="S422" s="2">
        <v>3.0138416783440158</v>
      </c>
      <c r="T422" s="1" t="s">
        <v>38</v>
      </c>
    </row>
    <row r="423" spans="1:20" x14ac:dyDescent="0.2">
      <c r="A423" s="1" t="s">
        <v>34</v>
      </c>
      <c r="B423" s="1" t="s">
        <v>22</v>
      </c>
      <c r="C423" s="2">
        <v>1278.3</v>
      </c>
      <c r="D423" s="2">
        <v>112.407685</v>
      </c>
      <c r="E423" s="2">
        <v>111.342866</v>
      </c>
      <c r="F423" s="2">
        <v>11.342865886571358</v>
      </c>
      <c r="G423" s="2">
        <v>43.3399</v>
      </c>
      <c r="H423" s="2">
        <v>8.1206300000000002E-3</v>
      </c>
      <c r="I423" s="2">
        <v>0.36696099999999998</v>
      </c>
      <c r="J423" s="1" t="s">
        <v>38</v>
      </c>
      <c r="K423" s="2">
        <v>8.9131417194388778</v>
      </c>
      <c r="L423" s="2">
        <v>0.189498</v>
      </c>
      <c r="M423" s="2">
        <v>46.062800000000003</v>
      </c>
      <c r="N423" s="2">
        <v>1.10303</v>
      </c>
      <c r="O423" s="2">
        <v>6.4364699999999997E-3</v>
      </c>
      <c r="P423" s="4">
        <v>99.989887819438877</v>
      </c>
      <c r="Q423" s="2">
        <v>83.401889588490647</v>
      </c>
      <c r="R423" s="2">
        <v>13.614661997162333</v>
      </c>
      <c r="S423" s="2">
        <v>2.9834484143470097</v>
      </c>
      <c r="T423" s="1" t="s">
        <v>38</v>
      </c>
    </row>
    <row r="424" spans="1:20" x14ac:dyDescent="0.2">
      <c r="A424" s="1" t="s">
        <v>34</v>
      </c>
      <c r="B424" s="1" t="s">
        <v>22</v>
      </c>
      <c r="C424" s="2">
        <v>1279.29</v>
      </c>
      <c r="D424" s="2">
        <v>112.902378</v>
      </c>
      <c r="E424" s="2">
        <v>111.831774</v>
      </c>
      <c r="F424" s="2">
        <v>11.831772881682285</v>
      </c>
      <c r="G424" s="2">
        <v>43.374899999999997</v>
      </c>
      <c r="H424" s="2">
        <v>8.05289E-3</v>
      </c>
      <c r="I424" s="2">
        <v>0.36981900000000001</v>
      </c>
      <c r="J424" s="1" t="s">
        <v>38</v>
      </c>
      <c r="K424" s="2">
        <v>8.9176475490981968</v>
      </c>
      <c r="L424" s="2">
        <v>0.190277</v>
      </c>
      <c r="M424" s="2">
        <v>46.019100000000002</v>
      </c>
      <c r="N424" s="2">
        <v>1.1037699999999999</v>
      </c>
      <c r="O424" s="2">
        <v>6.4001300000000004E-3</v>
      </c>
      <c r="P424" s="4">
        <v>99.9899665690982</v>
      </c>
      <c r="Q424" s="2">
        <v>83.174363307515804</v>
      </c>
      <c r="R424" s="2">
        <v>13.874714175597358</v>
      </c>
      <c r="S424" s="2">
        <v>2.9509225168868376</v>
      </c>
      <c r="T424" s="1" t="s">
        <v>38</v>
      </c>
    </row>
    <row r="425" spans="1:20" x14ac:dyDescent="0.2">
      <c r="A425" s="1" t="s">
        <v>34</v>
      </c>
      <c r="B425" s="1" t="s">
        <v>22</v>
      </c>
      <c r="C425" s="2">
        <v>1280.25</v>
      </c>
      <c r="D425" s="2">
        <v>113.393743</v>
      </c>
      <c r="E425" s="2">
        <v>112.317465</v>
      </c>
      <c r="F425" s="2">
        <v>12.317463876825379</v>
      </c>
      <c r="G425" s="2">
        <v>43.409300000000002</v>
      </c>
      <c r="H425" s="2">
        <v>7.9858399999999993E-3</v>
      </c>
      <c r="I425" s="2">
        <v>0.37246899999999999</v>
      </c>
      <c r="J425" s="1" t="s">
        <v>38</v>
      </c>
      <c r="K425" s="2">
        <v>8.9220162825651297</v>
      </c>
      <c r="L425" s="2">
        <v>0.191052</v>
      </c>
      <c r="M425" s="2">
        <v>45.976599999999998</v>
      </c>
      <c r="N425" s="2">
        <v>1.1041300000000001</v>
      </c>
      <c r="O425" s="2">
        <v>6.3620300000000003E-3</v>
      </c>
      <c r="P425" s="4">
        <v>99.989915152565132</v>
      </c>
      <c r="Q425" s="2">
        <v>82.95105218053132</v>
      </c>
      <c r="R425" s="2">
        <v>14.132592825167483</v>
      </c>
      <c r="S425" s="2">
        <v>2.9163549943011979</v>
      </c>
      <c r="T425" s="1" t="s">
        <v>38</v>
      </c>
    </row>
    <row r="426" spans="1:20" x14ac:dyDescent="0.2">
      <c r="A426" s="1" t="s">
        <v>34</v>
      </c>
      <c r="B426" s="1" t="s">
        <v>22</v>
      </c>
      <c r="C426" s="2">
        <v>1281.19</v>
      </c>
      <c r="D426" s="2">
        <v>113.881874</v>
      </c>
      <c r="E426" s="2">
        <v>112.80002899999999</v>
      </c>
      <c r="F426" s="2">
        <v>12.800027871999736</v>
      </c>
      <c r="G426" s="2">
        <v>43.443300000000001</v>
      </c>
      <c r="H426" s="2">
        <v>7.9193600000000003E-3</v>
      </c>
      <c r="I426" s="2">
        <v>0.37492700000000001</v>
      </c>
      <c r="J426" s="1" t="s">
        <v>38</v>
      </c>
      <c r="K426" s="2">
        <v>8.92624791983968</v>
      </c>
      <c r="L426" s="2">
        <v>0.19182299999999999</v>
      </c>
      <c r="M426" s="2">
        <v>45.935200000000002</v>
      </c>
      <c r="N426" s="2">
        <v>1.1041300000000001</v>
      </c>
      <c r="O426" s="2">
        <v>6.32236E-3</v>
      </c>
      <c r="P426" s="4">
        <v>99.989869639839682</v>
      </c>
      <c r="Q426" s="2">
        <v>82.731808517531505</v>
      </c>
      <c r="R426" s="2">
        <v>14.388361549091448</v>
      </c>
      <c r="S426" s="2">
        <v>2.8798299333770561</v>
      </c>
      <c r="T426" s="1" t="s">
        <v>38</v>
      </c>
    </row>
    <row r="427" spans="1:20" x14ac:dyDescent="0.2">
      <c r="A427" s="1" t="s">
        <v>34</v>
      </c>
      <c r="B427" s="1" t="s">
        <v>22</v>
      </c>
      <c r="C427" s="2">
        <v>1282.0999999999999</v>
      </c>
      <c r="D427" s="2">
        <v>114.366863</v>
      </c>
      <c r="E427" s="2">
        <v>113.279552</v>
      </c>
      <c r="F427" s="2">
        <v>13.279549867204517</v>
      </c>
      <c r="G427" s="2">
        <v>43.476799999999997</v>
      </c>
      <c r="H427" s="2">
        <v>7.8533600000000002E-3</v>
      </c>
      <c r="I427" s="2">
        <v>0.37721199999999999</v>
      </c>
      <c r="J427" s="1" t="s">
        <v>38</v>
      </c>
      <c r="K427" s="2">
        <v>8.9303424609218425</v>
      </c>
      <c r="L427" s="2">
        <v>0.19259100000000001</v>
      </c>
      <c r="M427" s="2">
        <v>45.895000000000003</v>
      </c>
      <c r="N427" s="2">
        <v>1.1037699999999999</v>
      </c>
      <c r="O427" s="2">
        <v>6.2812900000000001E-3</v>
      </c>
      <c r="P427" s="4">
        <v>99.98985011092185</v>
      </c>
      <c r="Q427" s="2">
        <v>82.516493201848945</v>
      </c>
      <c r="R427" s="2">
        <v>14.642081340876784</v>
      </c>
      <c r="S427" s="2">
        <v>2.841425457274279</v>
      </c>
      <c r="T427" s="1" t="s">
        <v>38</v>
      </c>
    </row>
    <row r="428" spans="1:20" x14ac:dyDescent="0.2">
      <c r="A428" s="1" t="s">
        <v>34</v>
      </c>
      <c r="B428" s="1" t="s">
        <v>22</v>
      </c>
      <c r="C428" s="2">
        <v>1283</v>
      </c>
      <c r="D428" s="2">
        <v>114.84879599999999</v>
      </c>
      <c r="E428" s="2">
        <v>113.756113</v>
      </c>
      <c r="F428" s="2">
        <v>13.756111862438885</v>
      </c>
      <c r="G428" s="2">
        <v>43.509799999999998</v>
      </c>
      <c r="H428" s="2">
        <v>7.7877800000000002E-3</v>
      </c>
      <c r="I428" s="2">
        <v>0.37933699999999998</v>
      </c>
      <c r="J428" s="1" t="s">
        <v>38</v>
      </c>
      <c r="K428" s="2">
        <v>8.9342890060120244</v>
      </c>
      <c r="L428" s="2">
        <v>0.193355</v>
      </c>
      <c r="M428" s="2">
        <v>45.855899999999998</v>
      </c>
      <c r="N428" s="2">
        <v>1.1030800000000001</v>
      </c>
      <c r="O428" s="2">
        <v>6.2389699999999999E-3</v>
      </c>
      <c r="P428" s="4">
        <v>99.989787756012021</v>
      </c>
      <c r="Q428" s="2">
        <v>82.304973799517924</v>
      </c>
      <c r="R428" s="2">
        <v>14.893808827662742</v>
      </c>
      <c r="S428" s="2">
        <v>2.8012173728193406</v>
      </c>
      <c r="T428" s="1" t="s">
        <v>38</v>
      </c>
    </row>
    <row r="429" spans="1:20" x14ac:dyDescent="0.2">
      <c r="A429" s="1" t="s">
        <v>34</v>
      </c>
      <c r="B429" s="1" t="s">
        <v>22</v>
      </c>
      <c r="C429" s="2">
        <v>1283.8699999999999</v>
      </c>
      <c r="D429" s="2">
        <v>115.32775100000001</v>
      </c>
      <c r="E429" s="2">
        <v>114.229788</v>
      </c>
      <c r="F429" s="2">
        <v>14.229786857702138</v>
      </c>
      <c r="G429" s="2">
        <v>43.542499999999997</v>
      </c>
      <c r="H429" s="2">
        <v>7.7225699999999998E-3</v>
      </c>
      <c r="I429" s="2">
        <v>0.38131500000000002</v>
      </c>
      <c r="J429" s="1" t="s">
        <v>38</v>
      </c>
      <c r="K429" s="2">
        <v>8.9381102545090183</v>
      </c>
      <c r="L429" s="2">
        <v>0.19411500000000001</v>
      </c>
      <c r="M429" s="2">
        <v>45.817799999999998</v>
      </c>
      <c r="N429" s="2">
        <v>1.10206</v>
      </c>
      <c r="O429" s="2">
        <v>6.1955200000000004E-3</v>
      </c>
      <c r="P429" s="4">
        <v>99.989818344509018</v>
      </c>
      <c r="Q429" s="2">
        <v>82.097129515814217</v>
      </c>
      <c r="R429" s="2">
        <v>15.143596344589207</v>
      </c>
      <c r="S429" s="2">
        <v>2.7592741395965827</v>
      </c>
      <c r="T429" s="1" t="s">
        <v>38</v>
      </c>
    </row>
    <row r="430" spans="1:20" x14ac:dyDescent="0.2">
      <c r="A430" s="1" t="s">
        <v>34</v>
      </c>
      <c r="B430" s="1" t="s">
        <v>22</v>
      </c>
      <c r="C430" s="2">
        <v>1284.72</v>
      </c>
      <c r="D430" s="2">
        <v>115.80380700000001</v>
      </c>
      <c r="E430" s="2">
        <v>114.70065</v>
      </c>
      <c r="F430" s="2">
        <v>14.700647852993539</v>
      </c>
      <c r="G430" s="2">
        <v>43.574599999999997</v>
      </c>
      <c r="H430" s="2">
        <v>7.6577199999999998E-3</v>
      </c>
      <c r="I430" s="2">
        <v>0.38315900000000003</v>
      </c>
      <c r="J430" s="1" t="s">
        <v>38</v>
      </c>
      <c r="K430" s="2">
        <v>8.9418062064128261</v>
      </c>
      <c r="L430" s="2">
        <v>0.19487099999999999</v>
      </c>
      <c r="M430" s="2">
        <v>45.780700000000003</v>
      </c>
      <c r="N430" s="2">
        <v>1.1007199999999999</v>
      </c>
      <c r="O430" s="2">
        <v>6.1510499999999999E-3</v>
      </c>
      <c r="P430" s="4">
        <v>99.989664976412826</v>
      </c>
      <c r="Q430" s="2">
        <v>81.892840902757229</v>
      </c>
      <c r="R430" s="2">
        <v>15.391494428248615</v>
      </c>
      <c r="S430" s="2">
        <v>2.7156646689941573</v>
      </c>
      <c r="T430" s="1" t="s">
        <v>38</v>
      </c>
    </row>
    <row r="431" spans="1:20" x14ac:dyDescent="0.2">
      <c r="A431" s="1" t="s">
        <v>34</v>
      </c>
      <c r="B431" s="1" t="s">
        <v>22</v>
      </c>
      <c r="C431" s="2">
        <v>1285.55</v>
      </c>
      <c r="D431" s="2">
        <v>116.277035</v>
      </c>
      <c r="E431" s="2">
        <v>115.16876600000001</v>
      </c>
      <c r="F431" s="2">
        <v>15.16876484831236</v>
      </c>
      <c r="G431" s="2">
        <v>43.606400000000001</v>
      </c>
      <c r="H431" s="2">
        <v>7.5932200000000004E-3</v>
      </c>
      <c r="I431" s="2">
        <v>0.38487900000000003</v>
      </c>
      <c r="J431" s="1" t="s">
        <v>38</v>
      </c>
      <c r="K431" s="2">
        <v>8.9453659619238479</v>
      </c>
      <c r="L431" s="2">
        <v>0.19562299999999999</v>
      </c>
      <c r="M431" s="2">
        <v>45.744700000000002</v>
      </c>
      <c r="N431" s="2">
        <v>1.0990800000000001</v>
      </c>
      <c r="O431" s="2">
        <v>6.1056599999999997E-3</v>
      </c>
      <c r="P431" s="4">
        <v>99.989746841923846</v>
      </c>
      <c r="Q431" s="2">
        <v>81.691997984939775</v>
      </c>
      <c r="R431" s="2">
        <v>15.637551417369536</v>
      </c>
      <c r="S431" s="2">
        <v>2.6704505976906967</v>
      </c>
      <c r="T431" s="1" t="s">
        <v>38</v>
      </c>
    </row>
    <row r="432" spans="1:20" x14ac:dyDescent="0.2">
      <c r="A432" s="1" t="s">
        <v>34</v>
      </c>
      <c r="B432" s="1" t="s">
        <v>22</v>
      </c>
      <c r="C432" s="2">
        <v>1286.3599999999999</v>
      </c>
      <c r="D432" s="2">
        <v>116.74750400000001</v>
      </c>
      <c r="E432" s="2">
        <v>115.634204</v>
      </c>
      <c r="F432" s="2">
        <v>15.634202843657988</v>
      </c>
      <c r="G432" s="2">
        <v>43.637700000000002</v>
      </c>
      <c r="H432" s="2">
        <v>7.5290699999999997E-3</v>
      </c>
      <c r="I432" s="2">
        <v>0.38648500000000002</v>
      </c>
      <c r="J432" s="1" t="s">
        <v>38</v>
      </c>
      <c r="K432" s="2">
        <v>8.9488013206412838</v>
      </c>
      <c r="L432" s="2">
        <v>0.19637199999999999</v>
      </c>
      <c r="M432" s="2">
        <v>45.709600000000002</v>
      </c>
      <c r="N432" s="2">
        <v>1.0971500000000001</v>
      </c>
      <c r="O432" s="2">
        <v>6.0594500000000001E-3</v>
      </c>
      <c r="P432" s="4">
        <v>99.989696840641287</v>
      </c>
      <c r="Q432" s="2">
        <v>81.494496213248453</v>
      </c>
      <c r="R432" s="2">
        <v>15.881811232946266</v>
      </c>
      <c r="S432" s="2">
        <v>2.6236925538052738</v>
      </c>
      <c r="T432" s="1" t="s">
        <v>38</v>
      </c>
    </row>
    <row r="433" spans="1:20" x14ac:dyDescent="0.2">
      <c r="A433" s="1" t="s">
        <v>34</v>
      </c>
      <c r="B433" s="1" t="s">
        <v>22</v>
      </c>
      <c r="C433" s="2">
        <v>1287.1600000000001</v>
      </c>
      <c r="D433" s="2">
        <v>117.21528000000001</v>
      </c>
      <c r="E433" s="2">
        <v>116.097025</v>
      </c>
      <c r="F433" s="2">
        <v>16.097024839029768</v>
      </c>
      <c r="G433" s="2">
        <v>43.668700000000001</v>
      </c>
      <c r="H433" s="2">
        <v>7.4653000000000002E-3</v>
      </c>
      <c r="I433" s="2">
        <v>0.387986</v>
      </c>
      <c r="J433" s="1" t="s">
        <v>38</v>
      </c>
      <c r="K433" s="2">
        <v>8.9521131823647302</v>
      </c>
      <c r="L433" s="2">
        <v>0.19711600000000001</v>
      </c>
      <c r="M433" s="2">
        <v>45.675400000000003</v>
      </c>
      <c r="N433" s="2">
        <v>1.09494</v>
      </c>
      <c r="O433" s="2">
        <v>6.0124899999999997E-3</v>
      </c>
      <c r="P433" s="4">
        <v>99.989732972364735</v>
      </c>
      <c r="Q433" s="2">
        <v>81.300234167927783</v>
      </c>
      <c r="R433" s="2">
        <v>16.124317430835823</v>
      </c>
      <c r="S433" s="2">
        <v>2.5754484012363936</v>
      </c>
      <c r="T433" s="1" t="s">
        <v>38</v>
      </c>
    </row>
    <row r="434" spans="1:20" x14ac:dyDescent="0.2">
      <c r="A434" s="1" t="s">
        <v>34</v>
      </c>
      <c r="B434" s="1" t="s">
        <v>22</v>
      </c>
      <c r="C434" s="2">
        <v>1287.93</v>
      </c>
      <c r="D434" s="2">
        <v>117.68042699999999</v>
      </c>
      <c r="E434" s="2">
        <v>116.55728999999999</v>
      </c>
      <c r="F434" s="2">
        <v>16.557288834427126</v>
      </c>
      <c r="G434" s="2">
        <v>43.699199999999998</v>
      </c>
      <c r="H434" s="2">
        <v>7.4019100000000003E-3</v>
      </c>
      <c r="I434" s="2">
        <v>0.38938899999999999</v>
      </c>
      <c r="J434" s="1" t="s">
        <v>38</v>
      </c>
      <c r="K434" s="2">
        <v>8.955301547094189</v>
      </c>
      <c r="L434" s="2">
        <v>0.19785700000000001</v>
      </c>
      <c r="M434" s="2">
        <v>45.642099999999999</v>
      </c>
      <c r="N434" s="2">
        <v>1.09246</v>
      </c>
      <c r="O434" s="2">
        <v>5.9648599999999998E-3</v>
      </c>
      <c r="P434" s="4">
        <v>99.989674317094185</v>
      </c>
      <c r="Q434" s="2">
        <v>81.109118099777376</v>
      </c>
      <c r="R434" s="2">
        <v>16.365109380974801</v>
      </c>
      <c r="S434" s="2">
        <v>2.5257725192478309</v>
      </c>
      <c r="T434" s="1" t="s">
        <v>38</v>
      </c>
    </row>
    <row r="435" spans="1:20" x14ac:dyDescent="0.2">
      <c r="A435" s="1" t="s">
        <v>34</v>
      </c>
      <c r="B435" s="1" t="s">
        <v>22</v>
      </c>
      <c r="C435" s="2">
        <v>1288.69</v>
      </c>
      <c r="D435" s="2">
        <v>118.143005</v>
      </c>
      <c r="E435" s="2">
        <v>117.015058</v>
      </c>
      <c r="F435" s="2">
        <v>17.015056829849449</v>
      </c>
      <c r="G435" s="2">
        <v>43.729399999999998</v>
      </c>
      <c r="H435" s="2">
        <v>7.3389299999999996E-3</v>
      </c>
      <c r="I435" s="2">
        <v>0.39070300000000002</v>
      </c>
      <c r="J435" s="1" t="s">
        <v>38</v>
      </c>
      <c r="K435" s="2">
        <v>8.9583764148296599</v>
      </c>
      <c r="L435" s="2">
        <v>0.19859399999999999</v>
      </c>
      <c r="M435" s="2">
        <v>45.6096</v>
      </c>
      <c r="N435" s="2">
        <v>1.08971</v>
      </c>
      <c r="O435" s="2">
        <v>5.91662E-3</v>
      </c>
      <c r="P435" s="4">
        <v>99.989638964829652</v>
      </c>
      <c r="Q435" s="2">
        <v>80.921056331057841</v>
      </c>
      <c r="R435" s="2">
        <v>16.604225415159817</v>
      </c>
      <c r="S435" s="2">
        <v>2.4747182537823464</v>
      </c>
      <c r="T435" s="1" t="s">
        <v>38</v>
      </c>
    </row>
    <row r="436" spans="1:20" x14ac:dyDescent="0.2">
      <c r="A436" s="1" t="s">
        <v>34</v>
      </c>
      <c r="B436" s="1" t="s">
        <v>22</v>
      </c>
      <c r="C436" s="2">
        <v>1289.42</v>
      </c>
      <c r="D436" s="2">
        <v>118.60307299999999</v>
      </c>
      <c r="E436" s="2">
        <v>117.470384</v>
      </c>
      <c r="F436" s="2">
        <v>17.470382825296202</v>
      </c>
      <c r="G436" s="2">
        <v>43.7592</v>
      </c>
      <c r="H436" s="2">
        <v>7.2763899999999998E-3</v>
      </c>
      <c r="I436" s="2">
        <v>0.39193299999999998</v>
      </c>
      <c r="J436" s="1" t="s">
        <v>38</v>
      </c>
      <c r="K436" s="2">
        <v>8.9613295851703416</v>
      </c>
      <c r="L436" s="2">
        <v>0.199327</v>
      </c>
      <c r="M436" s="2">
        <v>45.578000000000003</v>
      </c>
      <c r="N436" s="2">
        <v>1.0867100000000001</v>
      </c>
      <c r="O436" s="2">
        <v>5.86784E-3</v>
      </c>
      <c r="P436" s="4">
        <v>99.989643815170325</v>
      </c>
      <c r="Q436" s="2">
        <v>80.735961499878982</v>
      </c>
      <c r="R436" s="2">
        <v>16.841702841458321</v>
      </c>
      <c r="S436" s="2">
        <v>2.4223356586626976</v>
      </c>
      <c r="T436" s="1" t="s">
        <v>38</v>
      </c>
    </row>
    <row r="437" spans="1:20" x14ac:dyDescent="0.2">
      <c r="A437" s="1" t="s">
        <v>34</v>
      </c>
      <c r="B437" s="1" t="s">
        <v>22</v>
      </c>
      <c r="C437" s="2">
        <v>1290.1400000000001</v>
      </c>
      <c r="D437" s="2">
        <v>119.060687</v>
      </c>
      <c r="E437" s="2">
        <v>117.923322</v>
      </c>
      <c r="F437" s="2">
        <v>17.923321820766798</v>
      </c>
      <c r="G437" s="2">
        <v>43.788600000000002</v>
      </c>
      <c r="H437" s="2">
        <v>7.2143299999999997E-3</v>
      </c>
      <c r="I437" s="2">
        <v>0.39308599999999999</v>
      </c>
      <c r="J437" s="1" t="s">
        <v>38</v>
      </c>
      <c r="K437" s="2">
        <v>8.9641710581162339</v>
      </c>
      <c r="L437" s="2">
        <v>0.20005500000000001</v>
      </c>
      <c r="M437" s="2">
        <v>45.547199999999997</v>
      </c>
      <c r="N437" s="2">
        <v>1.0834699999999999</v>
      </c>
      <c r="O437" s="2">
        <v>5.8185700000000003E-3</v>
      </c>
      <c r="P437" s="4">
        <v>99.989614958116235</v>
      </c>
      <c r="Q437" s="2">
        <v>80.553751016666979</v>
      </c>
      <c r="R437" s="2">
        <v>17.077575909220265</v>
      </c>
      <c r="S437" s="2">
        <v>2.3686730741127437</v>
      </c>
      <c r="T437" s="1" t="s">
        <v>38</v>
      </c>
    </row>
    <row r="438" spans="1:20" x14ac:dyDescent="0.2">
      <c r="A438" s="1" t="s">
        <v>34</v>
      </c>
      <c r="B438" s="1" t="s">
        <v>22</v>
      </c>
      <c r="C438" s="2">
        <v>1290.8499999999999</v>
      </c>
      <c r="D438" s="2">
        <v>119.515902</v>
      </c>
      <c r="E438" s="2">
        <v>118.373925</v>
      </c>
      <c r="F438" s="2">
        <v>18.373923816260795</v>
      </c>
      <c r="G438" s="2">
        <v>43.817700000000002</v>
      </c>
      <c r="H438" s="2">
        <v>7.1527600000000002E-3</v>
      </c>
      <c r="I438" s="2">
        <v>0.39416699999999999</v>
      </c>
      <c r="J438" s="1" t="s">
        <v>38</v>
      </c>
      <c r="K438" s="2">
        <v>8.9668917334669338</v>
      </c>
      <c r="L438" s="2">
        <v>0.20077999999999999</v>
      </c>
      <c r="M438" s="2">
        <v>45.517200000000003</v>
      </c>
      <c r="N438" s="2">
        <v>1.07999</v>
      </c>
      <c r="O438" s="2">
        <v>5.7688599999999998E-3</v>
      </c>
      <c r="P438" s="4">
        <v>99.989650353466942</v>
      </c>
      <c r="Q438" s="2">
        <v>80.37434595498965</v>
      </c>
      <c r="R438" s="2">
        <v>17.311876749883893</v>
      </c>
      <c r="S438" s="2">
        <v>2.3137772951264393</v>
      </c>
      <c r="T438" s="1" t="s">
        <v>38</v>
      </c>
    </row>
    <row r="439" spans="1:20" x14ac:dyDescent="0.2">
      <c r="A439" s="1" t="s">
        <v>34</v>
      </c>
      <c r="B439" s="1" t="s">
        <v>22</v>
      </c>
      <c r="C439" s="2">
        <v>1291.53</v>
      </c>
      <c r="D439" s="2">
        <v>119.96876899999999</v>
      </c>
      <c r="E439" s="2">
        <v>118.822243</v>
      </c>
      <c r="F439" s="2">
        <v>18.822242811777588</v>
      </c>
      <c r="G439" s="2">
        <v>43.846400000000003</v>
      </c>
      <c r="H439" s="2">
        <v>7.0917200000000001E-3</v>
      </c>
      <c r="I439" s="2">
        <v>0.395181</v>
      </c>
      <c r="J439" s="1" t="s">
        <v>38</v>
      </c>
      <c r="K439" s="2">
        <v>8.9695116112224458</v>
      </c>
      <c r="L439" s="2">
        <v>0.20150199999999999</v>
      </c>
      <c r="M439" s="2">
        <v>45.488</v>
      </c>
      <c r="N439" s="2">
        <v>1.0762799999999999</v>
      </c>
      <c r="O439" s="2">
        <v>5.7187699999999998E-3</v>
      </c>
      <c r="P439" s="4">
        <v>99.989685101222435</v>
      </c>
      <c r="Q439" s="2">
        <v>80.197668207646373</v>
      </c>
      <c r="R439" s="2">
        <v>17.544637517534174</v>
      </c>
      <c r="S439" s="2">
        <v>2.2576942748194524</v>
      </c>
      <c r="T439" s="1" t="s">
        <v>38</v>
      </c>
    </row>
    <row r="440" spans="1:20" x14ac:dyDescent="0.2">
      <c r="A440" s="1" t="s">
        <v>34</v>
      </c>
      <c r="B440" s="1" t="s">
        <v>22</v>
      </c>
      <c r="C440" s="2">
        <v>1292.21</v>
      </c>
      <c r="D440" s="2">
        <v>120.41934000000001</v>
      </c>
      <c r="E440" s="2">
        <v>119.268326</v>
      </c>
      <c r="F440" s="2">
        <v>19.268324807316777</v>
      </c>
      <c r="G440" s="2">
        <v>43.874699999999997</v>
      </c>
      <c r="H440" s="2">
        <v>7.0312400000000002E-3</v>
      </c>
      <c r="I440" s="2">
        <v>0.39613399999999999</v>
      </c>
      <c r="J440" s="1" t="s">
        <v>38</v>
      </c>
      <c r="K440" s="2">
        <v>8.9720324909819649</v>
      </c>
      <c r="L440" s="2">
        <v>0.20221900000000001</v>
      </c>
      <c r="M440" s="2">
        <v>45.459499999999998</v>
      </c>
      <c r="N440" s="2">
        <v>1.0723400000000001</v>
      </c>
      <c r="O440" s="2">
        <v>5.6683300000000001E-3</v>
      </c>
      <c r="P440" s="4">
        <v>99.989625060981965</v>
      </c>
      <c r="Q440" s="2">
        <v>80.023646009754515</v>
      </c>
      <c r="R440" s="2">
        <v>17.775887958719235</v>
      </c>
      <c r="S440" s="2">
        <v>2.2004660315262581</v>
      </c>
      <c r="T440" s="1" t="s">
        <v>38</v>
      </c>
    </row>
    <row r="441" spans="1:20" x14ac:dyDescent="0.2">
      <c r="A441" s="1" t="s">
        <v>34</v>
      </c>
      <c r="B441" s="1" t="s">
        <v>22</v>
      </c>
      <c r="C441" s="2">
        <v>1292.8599999999999</v>
      </c>
      <c r="D441" s="2">
        <v>120.867664</v>
      </c>
      <c r="E441" s="2">
        <v>119.71222</v>
      </c>
      <c r="F441" s="2">
        <v>19.712218802877821</v>
      </c>
      <c r="G441" s="2">
        <v>43.902700000000003</v>
      </c>
      <c r="H441" s="2">
        <v>6.9713600000000002E-3</v>
      </c>
      <c r="I441" s="2">
        <v>0.39702900000000002</v>
      </c>
      <c r="J441" s="1" t="s">
        <v>38</v>
      </c>
      <c r="K441" s="2">
        <v>8.9744434729458913</v>
      </c>
      <c r="L441" s="2">
        <v>0.202932</v>
      </c>
      <c r="M441" s="2">
        <v>45.431699999999999</v>
      </c>
      <c r="N441" s="2">
        <v>1.0682</v>
      </c>
      <c r="O441" s="2">
        <v>5.6175900000000004E-3</v>
      </c>
      <c r="P441" s="4">
        <v>99.989593422945902</v>
      </c>
      <c r="Q441" s="2">
        <v>79.852208070320643</v>
      </c>
      <c r="R441" s="2">
        <v>18.005657233655846</v>
      </c>
      <c r="S441" s="2">
        <v>2.1421346960235139</v>
      </c>
      <c r="T441" s="1" t="s">
        <v>38</v>
      </c>
    </row>
    <row r="442" spans="1:20" x14ac:dyDescent="0.2">
      <c r="A442" s="1" t="s">
        <v>34</v>
      </c>
      <c r="B442" s="1" t="s">
        <v>22</v>
      </c>
      <c r="C442" s="2">
        <v>1293.5</v>
      </c>
      <c r="D442" s="2">
        <v>121.313789</v>
      </c>
      <c r="E442" s="2">
        <v>120.15397299999999</v>
      </c>
      <c r="F442" s="2">
        <v>20.153970798460307</v>
      </c>
      <c r="G442" s="2">
        <v>43.930399999999999</v>
      </c>
      <c r="H442" s="2">
        <v>6.9120900000000001E-3</v>
      </c>
      <c r="I442" s="2">
        <v>0.39787</v>
      </c>
      <c r="J442" s="1" t="s">
        <v>38</v>
      </c>
      <c r="K442" s="2">
        <v>8.976745456913827</v>
      </c>
      <c r="L442" s="2">
        <v>0.20364199999999999</v>
      </c>
      <c r="M442" s="2">
        <v>45.404600000000002</v>
      </c>
      <c r="N442" s="2">
        <v>1.06385</v>
      </c>
      <c r="O442" s="2">
        <v>5.5665799999999998E-3</v>
      </c>
      <c r="P442" s="4">
        <v>99.989586126913835</v>
      </c>
      <c r="Q442" s="2">
        <v>79.683287540423549</v>
      </c>
      <c r="R442" s="2">
        <v>18.233972323445123</v>
      </c>
      <c r="S442" s="2">
        <v>2.08274013613133</v>
      </c>
      <c r="T442" s="1" t="s">
        <v>38</v>
      </c>
    </row>
    <row r="443" spans="1:20" x14ac:dyDescent="0.2">
      <c r="A443" s="1" t="s">
        <v>34</v>
      </c>
      <c r="B443" s="1" t="s">
        <v>22</v>
      </c>
      <c r="C443" s="2">
        <v>1294.1300000000001</v>
      </c>
      <c r="D443" s="2">
        <v>121.757761</v>
      </c>
      <c r="E443" s="2">
        <v>120.593628</v>
      </c>
      <c r="F443" s="2">
        <v>20.593626794063763</v>
      </c>
      <c r="G443" s="2">
        <v>43.957799999999999</v>
      </c>
      <c r="H443" s="2">
        <v>6.8534599999999996E-3</v>
      </c>
      <c r="I443" s="2">
        <v>0.39866099999999999</v>
      </c>
      <c r="J443" s="1" t="s">
        <v>38</v>
      </c>
      <c r="K443" s="2">
        <v>8.9789584428857712</v>
      </c>
      <c r="L443" s="2">
        <v>0.204347</v>
      </c>
      <c r="M443" s="2">
        <v>45.3782</v>
      </c>
      <c r="N443" s="2">
        <v>1.0592999999999999</v>
      </c>
      <c r="O443" s="2">
        <v>5.5153399999999997E-3</v>
      </c>
      <c r="P443" s="4">
        <v>99.989635242885754</v>
      </c>
      <c r="Q443" s="2">
        <v>79.516818251790212</v>
      </c>
      <c r="R443" s="2">
        <v>18.460859308420506</v>
      </c>
      <c r="S443" s="2">
        <v>2.0223224397892725</v>
      </c>
      <c r="T443" s="1" t="s">
        <v>38</v>
      </c>
    </row>
    <row r="444" spans="1:20" x14ac:dyDescent="0.2">
      <c r="A444" s="1" t="s">
        <v>34</v>
      </c>
      <c r="B444" s="1" t="s">
        <v>22</v>
      </c>
      <c r="C444" s="2">
        <v>1294.74</v>
      </c>
      <c r="D444" s="2">
        <v>122.19962599999999</v>
      </c>
      <c r="E444" s="2">
        <v>121.03122999999999</v>
      </c>
      <c r="F444" s="2">
        <v>21.031228789687724</v>
      </c>
      <c r="G444" s="2">
        <v>43.9848</v>
      </c>
      <c r="H444" s="2">
        <v>6.7955000000000003E-3</v>
      </c>
      <c r="I444" s="2">
        <v>0.39940599999999998</v>
      </c>
      <c r="J444" s="1" t="s">
        <v>38</v>
      </c>
      <c r="K444" s="2">
        <v>8.9810742304609228</v>
      </c>
      <c r="L444" s="2">
        <v>0.20504900000000001</v>
      </c>
      <c r="M444" s="2">
        <v>45.352400000000003</v>
      </c>
      <c r="N444" s="2">
        <v>1.0545599999999999</v>
      </c>
      <c r="O444" s="2">
        <v>5.4639099999999998E-3</v>
      </c>
      <c r="P444" s="4">
        <v>99.989548640460924</v>
      </c>
      <c r="Q444" s="2">
        <v>79.352738958366359</v>
      </c>
      <c r="R444" s="2">
        <v>18.686342359736408</v>
      </c>
      <c r="S444" s="2">
        <v>1.9609186818972262</v>
      </c>
      <c r="T444" s="1" t="s">
        <v>38</v>
      </c>
    </row>
    <row r="445" spans="1:20" x14ac:dyDescent="0.2">
      <c r="A445" s="1" t="s">
        <v>34</v>
      </c>
      <c r="B445" s="1" t="s">
        <v>22</v>
      </c>
      <c r="C445" s="2">
        <v>1295.3399999999999</v>
      </c>
      <c r="D445" s="2">
        <v>122.639427</v>
      </c>
      <c r="E445" s="2">
        <v>121.466821</v>
      </c>
      <c r="F445" s="2">
        <v>21.466819785331833</v>
      </c>
      <c r="G445" s="2">
        <v>44.011499999999998</v>
      </c>
      <c r="H445" s="2">
        <v>6.7382400000000004E-3</v>
      </c>
      <c r="I445" s="2">
        <v>0.40010699999999999</v>
      </c>
      <c r="J445" s="1" t="s">
        <v>38</v>
      </c>
      <c r="K445" s="2">
        <v>8.9830928196392801</v>
      </c>
      <c r="L445" s="2">
        <v>0.20574700000000001</v>
      </c>
      <c r="M445" s="2">
        <v>45.327300000000001</v>
      </c>
      <c r="N445" s="2">
        <v>1.0496300000000001</v>
      </c>
      <c r="O445" s="2">
        <v>5.4123000000000001E-3</v>
      </c>
      <c r="P445" s="4">
        <v>99.989527359639283</v>
      </c>
      <c r="Q445" s="2">
        <v>79.190987471385284</v>
      </c>
      <c r="R445" s="2">
        <v>18.910447158240849</v>
      </c>
      <c r="S445" s="2">
        <v>1.898565370373857</v>
      </c>
      <c r="T445" s="1" t="s">
        <v>38</v>
      </c>
    </row>
    <row r="446" spans="1:20" x14ac:dyDescent="0.2">
      <c r="A446" s="1" t="s">
        <v>34</v>
      </c>
      <c r="B446" s="1" t="s">
        <v>22</v>
      </c>
      <c r="C446" s="2">
        <v>1295.92</v>
      </c>
      <c r="D446" s="2">
        <v>123.077207</v>
      </c>
      <c r="E446" s="2">
        <v>121.900442</v>
      </c>
      <c r="F446" s="2">
        <v>21.900441780995596</v>
      </c>
      <c r="G446" s="2">
        <v>44.037999999999997</v>
      </c>
      <c r="H446" s="2">
        <v>6.6816799999999997E-3</v>
      </c>
      <c r="I446" s="2">
        <v>0.40076800000000001</v>
      </c>
      <c r="J446" s="1" t="s">
        <v>38</v>
      </c>
      <c r="K446" s="2">
        <v>8.985025110220441</v>
      </c>
      <c r="L446" s="2">
        <v>0.20644000000000001</v>
      </c>
      <c r="M446" s="2">
        <v>45.302799999999998</v>
      </c>
      <c r="N446" s="2">
        <v>1.0445199999999999</v>
      </c>
      <c r="O446" s="2">
        <v>5.3605500000000004E-3</v>
      </c>
      <c r="P446" s="4">
        <v>99.989595340220447</v>
      </c>
      <c r="Q446" s="2">
        <v>79.031506062697403</v>
      </c>
      <c r="R446" s="2">
        <v>19.133195438838563</v>
      </c>
      <c r="S446" s="2">
        <v>1.8352984984640293</v>
      </c>
      <c r="T446" s="1" t="s">
        <v>38</v>
      </c>
    </row>
    <row r="447" spans="1:20" x14ac:dyDescent="0.2">
      <c r="A447" s="1" t="s">
        <v>34</v>
      </c>
      <c r="B447" s="1" t="s">
        <v>22</v>
      </c>
      <c r="C447" s="2">
        <v>1296.5</v>
      </c>
      <c r="D447" s="2">
        <v>123.513008</v>
      </c>
      <c r="E447" s="2">
        <v>122.33213499999999</v>
      </c>
      <c r="F447" s="2">
        <v>22.332134776678664</v>
      </c>
      <c r="G447" s="2">
        <v>44.064100000000003</v>
      </c>
      <c r="H447" s="2">
        <v>6.62585E-3</v>
      </c>
      <c r="I447" s="2">
        <v>0.40139000000000002</v>
      </c>
      <c r="J447" s="1" t="s">
        <v>38</v>
      </c>
      <c r="K447" s="2">
        <v>8.9868602024048094</v>
      </c>
      <c r="L447" s="2">
        <v>0.20713100000000001</v>
      </c>
      <c r="M447" s="2">
        <v>45.2789</v>
      </c>
      <c r="N447" s="2">
        <v>1.0392300000000001</v>
      </c>
      <c r="O447" s="2">
        <v>5.3086799999999996E-3</v>
      </c>
      <c r="P447" s="4">
        <v>99.989545732404807</v>
      </c>
      <c r="Q447" s="2">
        <v>78.874239553865067</v>
      </c>
      <c r="R447" s="2">
        <v>19.354609323587713</v>
      </c>
      <c r="S447" s="2">
        <v>1.771151122547227</v>
      </c>
      <c r="T447" s="1" t="s">
        <v>38</v>
      </c>
    </row>
    <row r="448" spans="1:20" x14ac:dyDescent="0.2">
      <c r="A448" s="1" t="s">
        <v>34</v>
      </c>
      <c r="B448" s="1" t="s">
        <v>22</v>
      </c>
      <c r="C448" s="2">
        <v>1297.05</v>
      </c>
      <c r="D448" s="2">
        <v>123.94686900000001</v>
      </c>
      <c r="E448" s="2">
        <v>122.761938</v>
      </c>
      <c r="F448" s="2">
        <v>22.761936772380654</v>
      </c>
      <c r="G448" s="2">
        <v>44.0899</v>
      </c>
      <c r="H448" s="2">
        <v>6.5707700000000001E-3</v>
      </c>
      <c r="I448" s="2">
        <v>0.401978</v>
      </c>
      <c r="J448" s="1" t="s">
        <v>38</v>
      </c>
      <c r="K448" s="2">
        <v>8.9886189959919829</v>
      </c>
      <c r="L448" s="2">
        <v>0.207817</v>
      </c>
      <c r="M448" s="2">
        <v>45.255600000000001</v>
      </c>
      <c r="N448" s="2">
        <v>1.0337799999999999</v>
      </c>
      <c r="O448" s="2">
        <v>5.2567100000000004E-3</v>
      </c>
      <c r="P448" s="4">
        <v>99.989521475991978</v>
      </c>
      <c r="Q448" s="2">
        <v>78.719132798310838</v>
      </c>
      <c r="R448" s="2">
        <v>19.574710526319649</v>
      </c>
      <c r="S448" s="2">
        <v>1.706156675369527</v>
      </c>
      <c r="T448" s="1" t="s">
        <v>38</v>
      </c>
    </row>
    <row r="449" spans="1:20" x14ac:dyDescent="0.2">
      <c r="A449" s="1" t="s">
        <v>34</v>
      </c>
      <c r="B449" s="1" t="s">
        <v>22</v>
      </c>
      <c r="C449" s="2">
        <v>1297.5999999999999</v>
      </c>
      <c r="D449" s="2">
        <v>124.378832</v>
      </c>
      <c r="E449" s="2">
        <v>123.18989000000001</v>
      </c>
      <c r="F449" s="2">
        <v>23.189888768101138</v>
      </c>
      <c r="G449" s="2">
        <v>44.115499999999997</v>
      </c>
      <c r="H449" s="2">
        <v>6.51645E-3</v>
      </c>
      <c r="I449" s="2">
        <v>0.402532</v>
      </c>
      <c r="J449" s="1" t="s">
        <v>38</v>
      </c>
      <c r="K449" s="2">
        <v>8.9902923907815619</v>
      </c>
      <c r="L449" s="2">
        <v>0.20849899999999999</v>
      </c>
      <c r="M449" s="2">
        <v>45.232900000000001</v>
      </c>
      <c r="N449" s="2">
        <v>1.02817</v>
      </c>
      <c r="O449" s="2">
        <v>5.2046799999999997E-3</v>
      </c>
      <c r="P449" s="4">
        <v>99.989614520781572</v>
      </c>
      <c r="Q449" s="2">
        <v>78.566133146153476</v>
      </c>
      <c r="R449" s="2">
        <v>19.793518770087385</v>
      </c>
      <c r="S449" s="2">
        <v>1.640348083759146</v>
      </c>
      <c r="T449" s="1" t="s">
        <v>38</v>
      </c>
    </row>
    <row r="450" spans="1:20" x14ac:dyDescent="0.2">
      <c r="A450" s="1" t="s">
        <v>34</v>
      </c>
      <c r="B450" s="1" t="s">
        <v>22</v>
      </c>
      <c r="C450" s="2">
        <v>1298.1300000000001</v>
      </c>
      <c r="D450" s="2">
        <v>124.80893399999999</v>
      </c>
      <c r="E450" s="2">
        <v>123.616028</v>
      </c>
      <c r="F450" s="2">
        <v>23.616026763839752</v>
      </c>
      <c r="G450" s="2">
        <v>44.140700000000002</v>
      </c>
      <c r="H450" s="2">
        <v>6.4628899999999998E-3</v>
      </c>
      <c r="I450" s="2">
        <v>0.403055</v>
      </c>
      <c r="J450" s="1" t="s">
        <v>38</v>
      </c>
      <c r="K450" s="2">
        <v>8.9918703867735488</v>
      </c>
      <c r="L450" s="2">
        <v>0.209178</v>
      </c>
      <c r="M450" s="2">
        <v>45.210700000000003</v>
      </c>
      <c r="N450" s="2">
        <v>1.0223899999999999</v>
      </c>
      <c r="O450" s="2">
        <v>5.1525900000000003E-3</v>
      </c>
      <c r="P450" s="4">
        <v>99.989508866773548</v>
      </c>
      <c r="Q450" s="2">
        <v>78.415190625603998</v>
      </c>
      <c r="R450" s="2">
        <v>20.011053906375313</v>
      </c>
      <c r="S450" s="2">
        <v>1.5737554680207002</v>
      </c>
      <c r="T450" s="1" t="s">
        <v>38</v>
      </c>
    </row>
    <row r="451" spans="1:20" x14ac:dyDescent="0.2">
      <c r="A451" s="1" t="s">
        <v>34</v>
      </c>
      <c r="B451" s="1" t="s">
        <v>22</v>
      </c>
      <c r="C451" s="2">
        <v>1298.6500000000001</v>
      </c>
      <c r="D451" s="2">
        <v>125.23721399999999</v>
      </c>
      <c r="E451" s="2">
        <v>124.04038799999999</v>
      </c>
      <c r="F451" s="2">
        <v>24.040386759596146</v>
      </c>
      <c r="G451" s="2">
        <v>44.165700000000001</v>
      </c>
      <c r="H451" s="2">
        <v>6.4101200000000001E-3</v>
      </c>
      <c r="I451" s="2">
        <v>0.40355000000000002</v>
      </c>
      <c r="J451" s="1" t="s">
        <v>38</v>
      </c>
      <c r="K451" s="2">
        <v>8.9933838837675353</v>
      </c>
      <c r="L451" s="2">
        <v>0.20985300000000001</v>
      </c>
      <c r="M451" s="2">
        <v>45.189100000000003</v>
      </c>
      <c r="N451" s="2">
        <v>1.01647</v>
      </c>
      <c r="O451" s="2">
        <v>5.1004700000000002E-3</v>
      </c>
      <c r="P451" s="4">
        <v>99.989567473767551</v>
      </c>
      <c r="Q451" s="2">
        <v>78.266255503812204</v>
      </c>
      <c r="R451" s="2">
        <v>20.227334342101543</v>
      </c>
      <c r="S451" s="2">
        <v>1.5064101540862642</v>
      </c>
      <c r="T451" s="1" t="s">
        <v>38</v>
      </c>
    </row>
    <row r="452" spans="1:20" x14ac:dyDescent="0.2">
      <c r="A452" s="1" t="s">
        <v>34</v>
      </c>
      <c r="B452" s="1" t="s">
        <v>22</v>
      </c>
      <c r="C452" s="2">
        <v>1299.1600000000001</v>
      </c>
      <c r="D452" s="2">
        <v>125.663707</v>
      </c>
      <c r="E452" s="2">
        <v>124.463008</v>
      </c>
      <c r="F452" s="2">
        <v>24.463006755369971</v>
      </c>
      <c r="G452" s="2">
        <v>44.190399999999997</v>
      </c>
      <c r="H452" s="2">
        <v>6.35813E-3</v>
      </c>
      <c r="I452" s="2">
        <v>0.40401799999999999</v>
      </c>
      <c r="J452" s="1" t="s">
        <v>38</v>
      </c>
      <c r="K452" s="2">
        <v>8.9948119819639274</v>
      </c>
      <c r="L452" s="2">
        <v>0.21052399999999999</v>
      </c>
      <c r="M452" s="2">
        <v>45.167900000000003</v>
      </c>
      <c r="N452" s="2">
        <v>1.0103899999999999</v>
      </c>
      <c r="O452" s="2">
        <v>5.0483300000000002E-3</v>
      </c>
      <c r="P452" s="4">
        <v>99.989450441963925</v>
      </c>
      <c r="Q452" s="2">
        <v>78.119280228226515</v>
      </c>
      <c r="R452" s="2">
        <v>20.442378349075412</v>
      </c>
      <c r="S452" s="2">
        <v>1.4383414226980595</v>
      </c>
      <c r="T452" s="1" t="s">
        <v>38</v>
      </c>
    </row>
    <row r="453" spans="1:20" x14ac:dyDescent="0.2">
      <c r="A453" s="1" t="s">
        <v>34</v>
      </c>
      <c r="B453" s="1" t="s">
        <v>22</v>
      </c>
      <c r="C453" s="2">
        <v>1299.6600000000001</v>
      </c>
      <c r="D453" s="2">
        <v>126.08844999999999</v>
      </c>
      <c r="E453" s="2">
        <v>124.883921</v>
      </c>
      <c r="F453" s="2">
        <v>24.883919751160825</v>
      </c>
      <c r="G453" s="2">
        <v>44.2149</v>
      </c>
      <c r="H453" s="2">
        <v>6.3069299999999997E-3</v>
      </c>
      <c r="I453" s="2">
        <v>0.40445999999999999</v>
      </c>
      <c r="J453" s="1" t="s">
        <v>38</v>
      </c>
      <c r="K453" s="2">
        <v>8.9961664809619251</v>
      </c>
      <c r="L453" s="2">
        <v>0.21119099999999999</v>
      </c>
      <c r="M453" s="2">
        <v>45.147300000000001</v>
      </c>
      <c r="N453" s="2">
        <v>1.0041800000000001</v>
      </c>
      <c r="O453" s="2">
        <v>4.9961900000000002E-3</v>
      </c>
      <c r="P453" s="4">
        <v>99.989500600961932</v>
      </c>
      <c r="Q453" s="2">
        <v>77.974219755640121</v>
      </c>
      <c r="R453" s="2">
        <v>20.656203611672314</v>
      </c>
      <c r="S453" s="2">
        <v>1.3695766326875658</v>
      </c>
      <c r="T453" s="1" t="s">
        <v>38</v>
      </c>
    </row>
    <row r="454" spans="1:20" x14ac:dyDescent="0.2">
      <c r="A454" s="1" t="s">
        <v>34</v>
      </c>
      <c r="B454" s="1" t="s">
        <v>22</v>
      </c>
      <c r="C454" s="2">
        <v>1300.1500000000001</v>
      </c>
      <c r="D454" s="2">
        <v>126.51147899999999</v>
      </c>
      <c r="E454" s="2">
        <v>125.303162</v>
      </c>
      <c r="F454" s="2">
        <v>25.303160746968413</v>
      </c>
      <c r="G454" s="2">
        <v>44.239100000000001</v>
      </c>
      <c r="H454" s="2">
        <v>6.2565299999999997E-3</v>
      </c>
      <c r="I454" s="2">
        <v>0.40487899999999999</v>
      </c>
      <c r="J454" s="1" t="s">
        <v>38</v>
      </c>
      <c r="K454" s="2">
        <v>8.9974464809619246</v>
      </c>
      <c r="L454" s="2">
        <v>0.21185499999999999</v>
      </c>
      <c r="M454" s="2">
        <v>45.127200000000002</v>
      </c>
      <c r="N454" s="2">
        <v>0.99782499999999996</v>
      </c>
      <c r="O454" s="2">
        <v>4.9440700000000001E-3</v>
      </c>
      <c r="P454" s="4">
        <v>99.989506080961931</v>
      </c>
      <c r="Q454" s="2">
        <v>77.831029515440321</v>
      </c>
      <c r="R454" s="2">
        <v>20.868826119487711</v>
      </c>
      <c r="S454" s="2">
        <v>1.3001443650719684</v>
      </c>
      <c r="T454" s="1" t="s">
        <v>38</v>
      </c>
    </row>
    <row r="455" spans="1:20" x14ac:dyDescent="0.2">
      <c r="A455" s="1" t="s">
        <v>34</v>
      </c>
      <c r="B455" s="1" t="s">
        <v>22</v>
      </c>
      <c r="C455" s="2">
        <v>1300.6300000000001</v>
      </c>
      <c r="D455" s="2">
        <v>126.93282600000001</v>
      </c>
      <c r="E455" s="2">
        <v>125.720765</v>
      </c>
      <c r="F455" s="2">
        <v>25.720763742792386</v>
      </c>
      <c r="G455" s="2">
        <v>44.262999999999998</v>
      </c>
      <c r="H455" s="2">
        <v>6.2069200000000003E-3</v>
      </c>
      <c r="I455" s="2">
        <v>0.405275</v>
      </c>
      <c r="J455" s="1" t="s">
        <v>38</v>
      </c>
      <c r="K455" s="2">
        <v>8.9986628817635275</v>
      </c>
      <c r="L455" s="2">
        <v>0.21251500000000001</v>
      </c>
      <c r="M455" s="2">
        <v>45.107599999999998</v>
      </c>
      <c r="N455" s="2">
        <v>0.99133899999999997</v>
      </c>
      <c r="O455" s="2">
        <v>4.8919699999999998E-3</v>
      </c>
      <c r="P455" s="4">
        <v>99.989490771763528</v>
      </c>
      <c r="Q455" s="2">
        <v>77.689664869602083</v>
      </c>
      <c r="R455" s="2">
        <v>21.080263073486709</v>
      </c>
      <c r="S455" s="2">
        <v>1.2300720569112034</v>
      </c>
      <c r="T455" s="1" t="s">
        <v>38</v>
      </c>
    </row>
    <row r="456" spans="1:20" x14ac:dyDescent="0.2">
      <c r="A456" s="1" t="s">
        <v>34</v>
      </c>
      <c r="B456" s="1" t="s">
        <v>22</v>
      </c>
      <c r="C456" s="2">
        <v>1301.0899999999999</v>
      </c>
      <c r="D456" s="2">
        <v>127.35252699999999</v>
      </c>
      <c r="E456" s="2">
        <v>126.13676100000001</v>
      </c>
      <c r="F456" s="2">
        <v>26.136759738632431</v>
      </c>
      <c r="G456" s="2">
        <v>44.286700000000003</v>
      </c>
      <c r="H456" s="2">
        <v>6.1581199999999996E-3</v>
      </c>
      <c r="I456" s="2">
        <v>0.40565099999999998</v>
      </c>
      <c r="J456" s="1" t="s">
        <v>38</v>
      </c>
      <c r="K456" s="2">
        <v>8.9997965831663329</v>
      </c>
      <c r="L456" s="2">
        <v>0.213171</v>
      </c>
      <c r="M456" s="2">
        <v>45.088500000000003</v>
      </c>
      <c r="N456" s="2">
        <v>0.98472400000000004</v>
      </c>
      <c r="O456" s="2">
        <v>4.8399100000000002E-3</v>
      </c>
      <c r="P456" s="4">
        <v>99.989540613166341</v>
      </c>
      <c r="Q456" s="2">
        <v>77.55008708365358</v>
      </c>
      <c r="R456" s="2">
        <v>21.290528460612681</v>
      </c>
      <c r="S456" s="2">
        <v>1.1593844557337254</v>
      </c>
      <c r="T456" s="1" t="s">
        <v>38</v>
      </c>
    </row>
    <row r="457" spans="1:20" x14ac:dyDescent="0.2">
      <c r="A457" s="1" t="s">
        <v>34</v>
      </c>
      <c r="B457" s="1" t="s">
        <v>22</v>
      </c>
      <c r="C457" s="2">
        <v>1301.55</v>
      </c>
      <c r="D457" s="2">
        <v>127.77061399999999</v>
      </c>
      <c r="E457" s="2">
        <v>126.55118400000001</v>
      </c>
      <c r="F457" s="2">
        <v>26.551182734488201</v>
      </c>
      <c r="G457" s="2">
        <v>44.310200000000002</v>
      </c>
      <c r="H457" s="2">
        <v>6.1101100000000002E-3</v>
      </c>
      <c r="I457" s="2">
        <v>0.40600799999999998</v>
      </c>
      <c r="J457" s="1" t="s">
        <v>38</v>
      </c>
      <c r="K457" s="2">
        <v>9.0008766853707414</v>
      </c>
      <c r="L457" s="2">
        <v>0.21382399999999999</v>
      </c>
      <c r="M457" s="2">
        <v>45.069800000000001</v>
      </c>
      <c r="N457" s="2">
        <v>0.97798600000000002</v>
      </c>
      <c r="O457" s="2">
        <v>4.7879000000000003E-3</v>
      </c>
      <c r="P457" s="4">
        <v>99.989592695370746</v>
      </c>
      <c r="Q457" s="2">
        <v>77.412252421123142</v>
      </c>
      <c r="R457" s="2">
        <v>21.499639228977898</v>
      </c>
      <c r="S457" s="2">
        <v>1.0881083498989625</v>
      </c>
      <c r="T457" s="1" t="s">
        <v>38</v>
      </c>
    </row>
    <row r="458" spans="1:20" x14ac:dyDescent="0.2">
      <c r="A458" s="1" t="s">
        <v>34</v>
      </c>
      <c r="B458" s="1" t="s">
        <v>22</v>
      </c>
      <c r="C458" s="2">
        <v>1301.99</v>
      </c>
      <c r="D458" s="2">
        <v>128.187119</v>
      </c>
      <c r="E458" s="2">
        <v>126.964063</v>
      </c>
      <c r="F458" s="2">
        <v>26.964061730359411</v>
      </c>
      <c r="G458" s="2">
        <v>44.333399999999997</v>
      </c>
      <c r="H458" s="2">
        <v>6.0629000000000004E-3</v>
      </c>
      <c r="I458" s="2">
        <v>0.40634599999999998</v>
      </c>
      <c r="J458" s="1" t="s">
        <v>38</v>
      </c>
      <c r="K458" s="2">
        <v>9.0018831883767536</v>
      </c>
      <c r="L458" s="2">
        <v>0.214473</v>
      </c>
      <c r="M458" s="2">
        <v>45.051600000000001</v>
      </c>
      <c r="N458" s="2">
        <v>0.97112799999999999</v>
      </c>
      <c r="O458" s="2">
        <v>4.7359500000000001E-3</v>
      </c>
      <c r="P458" s="4">
        <v>99.989629038376734</v>
      </c>
      <c r="Q458" s="2">
        <v>77.276124977191373</v>
      </c>
      <c r="R458" s="2">
        <v>21.707607923668917</v>
      </c>
      <c r="S458" s="2">
        <v>1.0162670991396991</v>
      </c>
      <c r="T458" s="1" t="s">
        <v>38</v>
      </c>
    </row>
    <row r="459" spans="1:20" x14ac:dyDescent="0.2">
      <c r="A459" s="1" t="s">
        <v>34</v>
      </c>
      <c r="B459" s="1" t="s">
        <v>22</v>
      </c>
      <c r="C459" s="2">
        <v>1302.43</v>
      </c>
      <c r="D459" s="2">
        <v>128.60207399999999</v>
      </c>
      <c r="E459" s="2">
        <v>127.37543100000001</v>
      </c>
      <c r="F459" s="2">
        <v>27.375429726245731</v>
      </c>
      <c r="G459" s="2">
        <v>44.356299999999997</v>
      </c>
      <c r="H459" s="2">
        <v>6.0164800000000003E-3</v>
      </c>
      <c r="I459" s="2">
        <v>0.40666799999999997</v>
      </c>
      <c r="J459" s="1" t="s">
        <v>38</v>
      </c>
      <c r="K459" s="2">
        <v>9.0028178917835664</v>
      </c>
      <c r="L459" s="2">
        <v>0.215118</v>
      </c>
      <c r="M459" s="2">
        <v>45.033700000000003</v>
      </c>
      <c r="N459" s="2">
        <v>0.96415399999999996</v>
      </c>
      <c r="O459" s="2">
        <v>4.6840700000000002E-3</v>
      </c>
      <c r="P459" s="4">
        <v>99.989458441783555</v>
      </c>
      <c r="Q459" s="2">
        <v>77.141664784631814</v>
      </c>
      <c r="R459" s="2">
        <v>21.914449891046882</v>
      </c>
      <c r="S459" s="2">
        <v>0.9438853243212969</v>
      </c>
      <c r="T459" s="1" t="s">
        <v>38</v>
      </c>
    </row>
    <row r="460" spans="1:20" x14ac:dyDescent="0.2">
      <c r="A460" s="1" t="s">
        <v>34</v>
      </c>
      <c r="B460" s="1" t="s">
        <v>22</v>
      </c>
      <c r="C460" s="2">
        <v>1302.8599999999999</v>
      </c>
      <c r="D460" s="2">
        <v>129.01550800000001</v>
      </c>
      <c r="E460" s="2">
        <v>127.78531599999999</v>
      </c>
      <c r="F460" s="2">
        <v>27.785314722146882</v>
      </c>
      <c r="G460" s="2">
        <v>44.379100000000001</v>
      </c>
      <c r="H460" s="2">
        <v>5.9708399999999998E-3</v>
      </c>
      <c r="I460" s="2">
        <v>0.40697299999999997</v>
      </c>
      <c r="J460" s="1" t="s">
        <v>38</v>
      </c>
      <c r="K460" s="2">
        <v>9.0036998957915841</v>
      </c>
      <c r="L460" s="2">
        <v>0.21575900000000001</v>
      </c>
      <c r="M460" s="2">
        <v>45.016399999999997</v>
      </c>
      <c r="N460" s="2">
        <v>0.95706800000000003</v>
      </c>
      <c r="O460" s="2">
        <v>4.63227E-3</v>
      </c>
      <c r="P460" s="4">
        <v>99.989603005791594</v>
      </c>
      <c r="Q460" s="2">
        <v>77.008835663089798</v>
      </c>
      <c r="R460" s="2">
        <v>22.12017850313881</v>
      </c>
      <c r="S460" s="2">
        <v>0.87098583377138561</v>
      </c>
      <c r="T460" s="1" t="s">
        <v>38</v>
      </c>
    </row>
    <row r="461" spans="1:20" x14ac:dyDescent="0.2">
      <c r="A461" s="1" t="s">
        <v>34</v>
      </c>
      <c r="B461" s="1" t="s">
        <v>22</v>
      </c>
      <c r="C461" s="2">
        <v>1303.27</v>
      </c>
      <c r="D461" s="2">
        <v>129.42745400000001</v>
      </c>
      <c r="E461" s="2">
        <v>128.193749</v>
      </c>
      <c r="F461" s="2">
        <v>28.193747718062539</v>
      </c>
      <c r="G461" s="2">
        <v>44.401600000000002</v>
      </c>
      <c r="H461" s="2">
        <v>5.9259899999999999E-3</v>
      </c>
      <c r="I461" s="2">
        <v>0.40726400000000001</v>
      </c>
      <c r="J461" s="1" t="s">
        <v>38</v>
      </c>
      <c r="K461" s="2">
        <v>9.0045192004008001</v>
      </c>
      <c r="L461" s="2">
        <v>0.21639700000000001</v>
      </c>
      <c r="M461" s="2">
        <v>44.999400000000001</v>
      </c>
      <c r="N461" s="2">
        <v>0.94987500000000002</v>
      </c>
      <c r="O461" s="2">
        <v>4.58056E-3</v>
      </c>
      <c r="P461" s="4">
        <v>99.989561750400796</v>
      </c>
      <c r="Q461" s="2">
        <v>76.877601106743512</v>
      </c>
      <c r="R461" s="2">
        <v>22.32480696075126</v>
      </c>
      <c r="S461" s="2">
        <v>0.79759193250522675</v>
      </c>
      <c r="T461" s="1" t="s">
        <v>38</v>
      </c>
    </row>
    <row r="462" spans="1:20" x14ac:dyDescent="0.2">
      <c r="A462" s="1" t="s">
        <v>34</v>
      </c>
      <c r="B462" s="1" t="s">
        <v>22</v>
      </c>
      <c r="C462" s="2">
        <v>1303.68</v>
      </c>
      <c r="D462" s="2">
        <v>129.83793900000001</v>
      </c>
      <c r="E462" s="2">
        <v>128.60075800000001</v>
      </c>
      <c r="F462" s="2">
        <v>28.600755713992456</v>
      </c>
      <c r="G462" s="2">
        <v>44.423900000000003</v>
      </c>
      <c r="H462" s="2">
        <v>5.8819099999999997E-3</v>
      </c>
      <c r="I462" s="2">
        <v>0.40754099999999999</v>
      </c>
      <c r="J462" s="1" t="s">
        <v>38</v>
      </c>
      <c r="K462" s="2">
        <v>9.0052876052104196</v>
      </c>
      <c r="L462" s="2">
        <v>0.217032</v>
      </c>
      <c r="M462" s="2">
        <v>44.982799999999997</v>
      </c>
      <c r="N462" s="2">
        <v>0.942577</v>
      </c>
      <c r="O462" s="2">
        <v>4.5289500000000003E-3</v>
      </c>
      <c r="P462" s="4">
        <v>99.989548465210419</v>
      </c>
      <c r="Q462" s="2">
        <v>76.747927696879742</v>
      </c>
      <c r="R462" s="2">
        <v>22.528347169838199</v>
      </c>
      <c r="S462" s="2">
        <v>0.72372513328206933</v>
      </c>
      <c r="T462" s="1" t="s">
        <v>38</v>
      </c>
    </row>
    <row r="463" spans="1:20" x14ac:dyDescent="0.2">
      <c r="A463" s="1" t="s">
        <v>34</v>
      </c>
      <c r="B463" s="1" t="s">
        <v>22</v>
      </c>
      <c r="C463" s="2">
        <v>1304.08</v>
      </c>
      <c r="D463" s="2">
        <v>130.246993</v>
      </c>
      <c r="E463" s="2">
        <v>129.006371</v>
      </c>
      <c r="F463" s="2">
        <v>29.006368709936307</v>
      </c>
      <c r="G463" s="2">
        <v>44.445900000000002</v>
      </c>
      <c r="H463" s="2">
        <v>5.8386000000000002E-3</v>
      </c>
      <c r="I463" s="2">
        <v>0.40780499999999997</v>
      </c>
      <c r="J463" s="1" t="s">
        <v>38</v>
      </c>
      <c r="K463" s="2">
        <v>9.0059933106212426</v>
      </c>
      <c r="L463" s="2">
        <v>0.21766199999999999</v>
      </c>
      <c r="M463" s="2">
        <v>44.966700000000003</v>
      </c>
      <c r="N463" s="2">
        <v>0.93517899999999998</v>
      </c>
      <c r="O463" s="2">
        <v>4.4774300000000001E-3</v>
      </c>
      <c r="P463" s="4">
        <v>99.989555340621237</v>
      </c>
      <c r="Q463" s="2">
        <v>76.619780868185046</v>
      </c>
      <c r="R463" s="2">
        <v>22.730811664571295</v>
      </c>
      <c r="S463" s="2">
        <v>0.64940746724367193</v>
      </c>
      <c r="T463" s="1" t="s">
        <v>38</v>
      </c>
    </row>
    <row r="464" spans="1:20" x14ac:dyDescent="0.2">
      <c r="A464" s="1" t="s">
        <v>34</v>
      </c>
      <c r="B464" s="1" t="s">
        <v>22</v>
      </c>
      <c r="C464" s="2">
        <v>1304.47</v>
      </c>
      <c r="D464" s="2">
        <v>130.65464399999999</v>
      </c>
      <c r="E464" s="2">
        <v>129.41061500000001</v>
      </c>
      <c r="F464" s="2">
        <v>29.410613705893891</v>
      </c>
      <c r="G464" s="2">
        <v>44.467799999999997</v>
      </c>
      <c r="H464" s="2">
        <v>5.7960399999999997E-3</v>
      </c>
      <c r="I464" s="2">
        <v>0.408057</v>
      </c>
      <c r="J464" s="1" t="s">
        <v>38</v>
      </c>
      <c r="K464" s="2">
        <v>9.0066372164328659</v>
      </c>
      <c r="L464" s="2">
        <v>0.21828900000000001</v>
      </c>
      <c r="M464" s="2">
        <v>44.950899999999997</v>
      </c>
      <c r="N464" s="2">
        <v>0.92768399999999995</v>
      </c>
      <c r="O464" s="2">
        <v>4.4260300000000001E-3</v>
      </c>
      <c r="P464" s="4">
        <v>99.98958928643286</v>
      </c>
      <c r="Q464" s="2">
        <v>76.493128480998251</v>
      </c>
      <c r="R464" s="2">
        <v>22.932213095502249</v>
      </c>
      <c r="S464" s="2">
        <v>0.57465842349949414</v>
      </c>
      <c r="T464" s="1" t="s">
        <v>38</v>
      </c>
    </row>
    <row r="465" spans="1:20" x14ac:dyDescent="0.2">
      <c r="A465" s="1" t="s">
        <v>34</v>
      </c>
      <c r="B465" s="1" t="s">
        <v>22</v>
      </c>
      <c r="C465" s="2">
        <v>1304.8499999999999</v>
      </c>
      <c r="D465" s="2">
        <v>131.06092000000001</v>
      </c>
      <c r="E465" s="2">
        <v>129.81351799999999</v>
      </c>
      <c r="F465" s="2">
        <v>29.813516701864845</v>
      </c>
      <c r="G465" s="2">
        <v>44.489400000000003</v>
      </c>
      <c r="H465" s="2">
        <v>5.7542399999999999E-3</v>
      </c>
      <c r="I465" s="2">
        <v>0.40829799999999999</v>
      </c>
      <c r="J465" s="1" t="s">
        <v>38</v>
      </c>
      <c r="K465" s="2">
        <v>9.007230222444889</v>
      </c>
      <c r="L465" s="2">
        <v>0.218913</v>
      </c>
      <c r="M465" s="2">
        <v>44.935400000000001</v>
      </c>
      <c r="N465" s="2">
        <v>0.920095</v>
      </c>
      <c r="O465" s="2">
        <v>4.3747400000000002E-3</v>
      </c>
      <c r="P465" s="4">
        <v>99.989465202444904</v>
      </c>
      <c r="Q465" s="2">
        <v>76.367938044788232</v>
      </c>
      <c r="R465" s="2">
        <v>23.132562357642907</v>
      </c>
      <c r="S465" s="2">
        <v>0.49949959756887574</v>
      </c>
      <c r="T465" s="1" t="s">
        <v>38</v>
      </c>
    </row>
    <row r="466" spans="1:20" x14ac:dyDescent="0.2">
      <c r="A466" s="1" t="s">
        <v>34</v>
      </c>
      <c r="B466" s="1" t="s">
        <v>22</v>
      </c>
      <c r="C466" s="2">
        <v>1305.22</v>
      </c>
      <c r="D466" s="2">
        <v>131.465847</v>
      </c>
      <c r="E466" s="2">
        <v>130.21510599999999</v>
      </c>
      <c r="F466" s="2">
        <v>30.215104697848965</v>
      </c>
      <c r="G466" s="2">
        <v>44.510899999999999</v>
      </c>
      <c r="H466" s="2">
        <v>5.71318E-3</v>
      </c>
      <c r="I466" s="2">
        <v>0.408528</v>
      </c>
      <c r="J466" s="1" t="s">
        <v>38</v>
      </c>
      <c r="K466" s="2">
        <v>9.0077814288577152</v>
      </c>
      <c r="L466" s="2">
        <v>0.21953300000000001</v>
      </c>
      <c r="M466" s="2">
        <v>44.920400000000001</v>
      </c>
      <c r="N466" s="2">
        <v>0.91241700000000003</v>
      </c>
      <c r="O466" s="2">
        <v>4.3235699999999997E-3</v>
      </c>
      <c r="P466" s="4">
        <v>99.98959617885771</v>
      </c>
      <c r="Q466" s="2">
        <v>76.24417938115414</v>
      </c>
      <c r="R466" s="2">
        <v>23.331871342177461</v>
      </c>
      <c r="S466" s="2">
        <v>0.42394927666840748</v>
      </c>
      <c r="T466" s="1" t="s">
        <v>38</v>
      </c>
    </row>
    <row r="467" spans="1:20" x14ac:dyDescent="0.2">
      <c r="A467" s="1" t="s">
        <v>34</v>
      </c>
      <c r="B467" s="1" t="s">
        <v>22</v>
      </c>
      <c r="C467" s="2">
        <v>1305.5899999999999</v>
      </c>
      <c r="D467" s="2">
        <v>131.86945399999999</v>
      </c>
      <c r="E467" s="2">
        <v>130.61540500000001</v>
      </c>
      <c r="F467" s="2">
        <v>30.615403693845995</v>
      </c>
      <c r="G467" s="2">
        <v>44.5321</v>
      </c>
      <c r="H467" s="2">
        <v>5.6728400000000002E-3</v>
      </c>
      <c r="I467" s="2">
        <v>0.408748</v>
      </c>
      <c r="J467" s="1" t="s">
        <v>38</v>
      </c>
      <c r="K467" s="2">
        <v>9.0082717354709416</v>
      </c>
      <c r="L467" s="2">
        <v>0.22015000000000001</v>
      </c>
      <c r="M467" s="2">
        <v>44.905700000000003</v>
      </c>
      <c r="N467" s="2">
        <v>0.90465099999999998</v>
      </c>
      <c r="O467" s="2">
        <v>4.2725300000000001E-3</v>
      </c>
      <c r="P467" s="4">
        <v>99.989566105470942</v>
      </c>
      <c r="Q467" s="2">
        <v>76.121822690057115</v>
      </c>
      <c r="R467" s="2">
        <v>23.530149449063835</v>
      </c>
      <c r="S467" s="2">
        <v>0.34802786087904408</v>
      </c>
      <c r="T467" s="1" t="s">
        <v>38</v>
      </c>
    </row>
    <row r="468" spans="1:20" x14ac:dyDescent="0.2">
      <c r="A468" s="1" t="s">
        <v>34</v>
      </c>
      <c r="B468" s="1" t="s">
        <v>22</v>
      </c>
      <c r="C468" s="2">
        <v>1305.95</v>
      </c>
      <c r="D468" s="2">
        <v>132.27176399999999</v>
      </c>
      <c r="E468" s="2">
        <v>131.01444000000001</v>
      </c>
      <c r="F468" s="2">
        <v>31.014438689855645</v>
      </c>
      <c r="G468" s="2">
        <v>44.553100000000001</v>
      </c>
      <c r="H468" s="2">
        <v>5.6332300000000004E-3</v>
      </c>
      <c r="I468" s="2">
        <v>0.40895900000000002</v>
      </c>
      <c r="J468" s="1" t="s">
        <v>38</v>
      </c>
      <c r="K468" s="2">
        <v>9.0087102424849697</v>
      </c>
      <c r="L468" s="2">
        <v>0.22076299999999999</v>
      </c>
      <c r="M468" s="2">
        <v>44.891300000000001</v>
      </c>
      <c r="N468" s="2">
        <v>0.89680199999999999</v>
      </c>
      <c r="O468" s="2">
        <v>4.2216099999999998E-3</v>
      </c>
      <c r="P468" s="4">
        <v>99.98948908248498</v>
      </c>
      <c r="Q468" s="2">
        <v>76.000838533523478</v>
      </c>
      <c r="R468" s="2">
        <v>23.727408978735472</v>
      </c>
      <c r="S468" s="2">
        <v>0.27175248774104593</v>
      </c>
      <c r="T468" s="1" t="s">
        <v>38</v>
      </c>
    </row>
    <row r="469" spans="1:20" x14ac:dyDescent="0.2">
      <c r="A469" s="1" t="s">
        <v>34</v>
      </c>
      <c r="B469" s="1" t="s">
        <v>22</v>
      </c>
      <c r="C469" s="2">
        <v>1306.3</v>
      </c>
      <c r="D469" s="2">
        <v>132.67280500000001</v>
      </c>
      <c r="E469" s="2">
        <v>131.412237</v>
      </c>
      <c r="F469" s="2">
        <v>31.412234685877682</v>
      </c>
      <c r="G469" s="2">
        <v>44.573999999999998</v>
      </c>
      <c r="H469" s="2">
        <v>5.5943199999999998E-3</v>
      </c>
      <c r="I469" s="2">
        <v>0.409161</v>
      </c>
      <c r="J469" s="1" t="s">
        <v>38</v>
      </c>
      <c r="K469" s="2">
        <v>9.0091087494989974</v>
      </c>
      <c r="L469" s="2">
        <v>0.22137200000000001</v>
      </c>
      <c r="M469" s="2">
        <v>44.877299999999998</v>
      </c>
      <c r="N469" s="2">
        <v>0.888872</v>
      </c>
      <c r="O469" s="2">
        <v>4.1708300000000004E-3</v>
      </c>
      <c r="P469" s="4">
        <v>99.989578899499008</v>
      </c>
      <c r="Q469" s="2">
        <v>75.881198764474249</v>
      </c>
      <c r="R469" s="2">
        <v>23.923659589811709</v>
      </c>
      <c r="S469" s="2">
        <v>0.1951416457140262</v>
      </c>
      <c r="T469" s="1" t="s">
        <v>38</v>
      </c>
    </row>
    <row r="470" spans="1:20" x14ac:dyDescent="0.2">
      <c r="A470" s="1" t="s">
        <v>34</v>
      </c>
      <c r="B470" s="1" t="s">
        <v>22</v>
      </c>
      <c r="C470" s="2">
        <v>1306.6400000000001</v>
      </c>
      <c r="D470" s="2">
        <v>133.07259999999999</v>
      </c>
      <c r="E470" s="2">
        <v>131.808818</v>
      </c>
      <c r="F470" s="2">
        <v>31.808816681911829</v>
      </c>
      <c r="G470" s="2">
        <v>44.5946</v>
      </c>
      <c r="H470" s="2">
        <v>5.5561100000000004E-3</v>
      </c>
      <c r="I470" s="2">
        <v>0.40935500000000002</v>
      </c>
      <c r="J470" s="1" t="s">
        <v>38</v>
      </c>
      <c r="K470" s="2">
        <v>9.0094563567134269</v>
      </c>
      <c r="L470" s="2">
        <v>0.22197900000000001</v>
      </c>
      <c r="M470" s="2">
        <v>44.863599999999998</v>
      </c>
      <c r="N470" s="2">
        <v>0.88086500000000001</v>
      </c>
      <c r="O470" s="2">
        <v>4.1201800000000002E-3</v>
      </c>
      <c r="P470" s="4">
        <v>99.989531646713431</v>
      </c>
      <c r="Q470" s="2">
        <v>75.762875743260224</v>
      </c>
      <c r="R470" s="2">
        <v>24.118910617952743</v>
      </c>
      <c r="S470" s="2">
        <v>0.11821363878704992</v>
      </c>
      <c r="T470" s="1" t="s">
        <v>38</v>
      </c>
    </row>
    <row r="471" spans="1:20" x14ac:dyDescent="0.2">
      <c r="A471" s="1" t="s">
        <v>34</v>
      </c>
      <c r="B471" s="1" t="s">
        <v>22</v>
      </c>
      <c r="C471" s="2">
        <v>1306.97</v>
      </c>
      <c r="D471" s="2">
        <v>133.47117399999999</v>
      </c>
      <c r="E471" s="2">
        <v>132.20420899999999</v>
      </c>
      <c r="F471" s="2">
        <v>32.204208677957922</v>
      </c>
      <c r="G471" s="2">
        <v>44.615099999999998</v>
      </c>
      <c r="H471" s="2">
        <v>5.5185900000000003E-3</v>
      </c>
      <c r="I471" s="2">
        <v>0.40954200000000002</v>
      </c>
      <c r="J471" s="1" t="s">
        <v>38</v>
      </c>
      <c r="K471" s="2">
        <v>9.0097621643286576</v>
      </c>
      <c r="L471" s="2">
        <v>0.222581</v>
      </c>
      <c r="M471" s="2">
        <v>44.850200000000001</v>
      </c>
      <c r="N471" s="2">
        <v>0.87278299999999998</v>
      </c>
      <c r="O471" s="2">
        <v>4.0696700000000001E-3</v>
      </c>
      <c r="P471" s="4">
        <v>99.989556424328669</v>
      </c>
      <c r="Q471" s="2">
        <v>75.645842140730622</v>
      </c>
      <c r="R471" s="2">
        <v>24.313172780201175</v>
      </c>
      <c r="S471" s="2">
        <v>4.0985079068208197E-2</v>
      </c>
      <c r="T471" s="1" t="s">
        <v>38</v>
      </c>
    </row>
    <row r="472" spans="1:20" x14ac:dyDescent="0.2">
      <c r="A472" s="1" t="s">
        <v>34</v>
      </c>
      <c r="B472" s="1" t="s">
        <v>22</v>
      </c>
      <c r="C472" s="2">
        <v>1307.33</v>
      </c>
      <c r="D472" s="2">
        <v>133.86855199999999</v>
      </c>
      <c r="E472" s="2">
        <v>132.602598</v>
      </c>
      <c r="F472" s="2">
        <v>32.602596673974055</v>
      </c>
      <c r="G472" s="2">
        <v>44.635300000000001</v>
      </c>
      <c r="H472" s="2">
        <v>5.4928599999999996E-3</v>
      </c>
      <c r="I472" s="2">
        <v>0.41012900000000002</v>
      </c>
      <c r="J472" s="1" t="s">
        <v>38</v>
      </c>
      <c r="K472" s="2">
        <v>9.0100055591182358</v>
      </c>
      <c r="L472" s="2">
        <v>0.22317300000000001</v>
      </c>
      <c r="M472" s="2">
        <v>44.835999999999999</v>
      </c>
      <c r="N472" s="2">
        <v>0.86546999999999996</v>
      </c>
      <c r="O472" s="2">
        <v>4.0369000000000004E-3</v>
      </c>
      <c r="P472" s="4">
        <v>99.989607319118235</v>
      </c>
      <c r="Q472" s="2">
        <v>75.528295456171989</v>
      </c>
      <c r="R472" s="2">
        <v>24.471704543828018</v>
      </c>
      <c r="S472" s="2">
        <v>0</v>
      </c>
      <c r="T472" s="1" t="s">
        <v>38</v>
      </c>
    </row>
    <row r="473" spans="1:20" x14ac:dyDescent="0.2">
      <c r="A473" s="1" t="s">
        <v>34</v>
      </c>
      <c r="B473" s="1" t="s">
        <v>22</v>
      </c>
      <c r="C473" s="2">
        <v>1307.72</v>
      </c>
      <c r="D473" s="2">
        <v>134.26894300000001</v>
      </c>
      <c r="E473" s="2">
        <v>133.005955</v>
      </c>
      <c r="F473" s="2">
        <v>33.005954669940472</v>
      </c>
      <c r="G473" s="2">
        <v>44.655200000000001</v>
      </c>
      <c r="H473" s="2">
        <v>5.4835400000000003E-3</v>
      </c>
      <c r="I473" s="2">
        <v>0.41128999999999999</v>
      </c>
      <c r="J473" s="1" t="s">
        <v>38</v>
      </c>
      <c r="K473" s="2">
        <v>9.0101699358717422</v>
      </c>
      <c r="L473" s="2">
        <v>0.22375100000000001</v>
      </c>
      <c r="M473" s="2">
        <v>44.820300000000003</v>
      </c>
      <c r="N473" s="2">
        <v>0.859352</v>
      </c>
      <c r="O473" s="2">
        <v>4.0264100000000002E-3</v>
      </c>
      <c r="P473" s="4">
        <v>99.989572885871752</v>
      </c>
      <c r="Q473" s="2">
        <v>75.409392192933083</v>
      </c>
      <c r="R473" s="2">
        <v>24.590607807066924</v>
      </c>
      <c r="S473" s="2">
        <v>0</v>
      </c>
      <c r="T473" s="1" t="s">
        <v>38</v>
      </c>
    </row>
    <row r="474" spans="1:20" x14ac:dyDescent="0.2">
      <c r="A474" s="1" t="s">
        <v>34</v>
      </c>
      <c r="B474" s="1" t="s">
        <v>22</v>
      </c>
      <c r="C474" s="2">
        <v>1308.1099999999999</v>
      </c>
      <c r="D474" s="2">
        <v>134.67432700000001</v>
      </c>
      <c r="E474" s="2">
        <v>133.41105400000001</v>
      </c>
      <c r="F474" s="2">
        <v>33.4110526658895</v>
      </c>
      <c r="G474" s="2">
        <v>44.674799999999998</v>
      </c>
      <c r="H474" s="2">
        <v>5.4814E-3</v>
      </c>
      <c r="I474" s="2">
        <v>0.412684</v>
      </c>
      <c r="J474" s="1" t="s">
        <v>38</v>
      </c>
      <c r="K474" s="2">
        <v>9.0102712044088165</v>
      </c>
      <c r="L474" s="2">
        <v>0.22431999999999999</v>
      </c>
      <c r="M474" s="2">
        <v>44.804099999999998</v>
      </c>
      <c r="N474" s="2">
        <v>0.85381300000000004</v>
      </c>
      <c r="O474" s="2">
        <v>4.0204699999999999E-3</v>
      </c>
      <c r="P474" s="4">
        <v>99.98949007440882</v>
      </c>
      <c r="Q474" s="2">
        <v>75.290511534374048</v>
      </c>
      <c r="R474" s="2">
        <v>24.709488465625945</v>
      </c>
      <c r="S474" s="2">
        <v>0</v>
      </c>
      <c r="T474" s="1" t="s">
        <v>38</v>
      </c>
    </row>
    <row r="475" spans="1:20" x14ac:dyDescent="0.2">
      <c r="A475" s="1" t="s">
        <v>34</v>
      </c>
      <c r="B475" s="1" t="s">
        <v>22</v>
      </c>
      <c r="C475" s="2">
        <v>1308.5</v>
      </c>
      <c r="D475" s="2">
        <v>135.08146099999999</v>
      </c>
      <c r="E475" s="2">
        <v>133.81756200000001</v>
      </c>
      <c r="F475" s="2">
        <v>33.817560661824423</v>
      </c>
      <c r="G475" s="2">
        <v>44.694200000000002</v>
      </c>
      <c r="H475" s="2">
        <v>5.4852099999999999E-3</v>
      </c>
      <c r="I475" s="2">
        <v>0.414269</v>
      </c>
      <c r="J475" s="1" t="s">
        <v>38</v>
      </c>
      <c r="K475" s="2">
        <v>9.0103121663326657</v>
      </c>
      <c r="L475" s="2">
        <v>0.224881</v>
      </c>
      <c r="M475" s="2">
        <v>44.787500000000001</v>
      </c>
      <c r="N475" s="2">
        <v>0.84879599999999999</v>
      </c>
      <c r="O475" s="2">
        <v>4.0176400000000003E-3</v>
      </c>
      <c r="P475" s="4">
        <v>99.989461016332669</v>
      </c>
      <c r="Q475" s="2">
        <v>75.171820870567046</v>
      </c>
      <c r="R475" s="2">
        <v>24.828179129432947</v>
      </c>
      <c r="S475" s="2">
        <v>0</v>
      </c>
      <c r="T475" s="1" t="s">
        <v>38</v>
      </c>
    </row>
    <row r="476" spans="1:20" x14ac:dyDescent="0.2">
      <c r="A476" s="1" t="s">
        <v>34</v>
      </c>
      <c r="B476" s="1" t="s">
        <v>22</v>
      </c>
      <c r="C476" s="2">
        <v>1308.8800000000001</v>
      </c>
      <c r="D476" s="2">
        <v>135.49001200000001</v>
      </c>
      <c r="E476" s="2">
        <v>134.22519800000001</v>
      </c>
      <c r="F476" s="2">
        <v>34.225196657748036</v>
      </c>
      <c r="G476" s="2">
        <v>44.7134</v>
      </c>
      <c r="H476" s="2">
        <v>5.4939400000000001E-3</v>
      </c>
      <c r="I476" s="2">
        <v>0.41600700000000002</v>
      </c>
      <c r="J476" s="1" t="s">
        <v>38</v>
      </c>
      <c r="K476" s="2">
        <v>9.010299222444889</v>
      </c>
      <c r="L476" s="2">
        <v>0.225435</v>
      </c>
      <c r="M476" s="2">
        <v>44.770600000000002</v>
      </c>
      <c r="N476" s="2">
        <v>0.84424999999999994</v>
      </c>
      <c r="O476" s="2">
        <v>4.0169799999999999E-3</v>
      </c>
      <c r="P476" s="4">
        <v>99.989502142444906</v>
      </c>
      <c r="Q476" s="2">
        <v>75.05345829327814</v>
      </c>
      <c r="R476" s="2">
        <v>24.946541706721863</v>
      </c>
      <c r="S476" s="2">
        <v>0</v>
      </c>
      <c r="T476" s="1" t="s">
        <v>38</v>
      </c>
    </row>
    <row r="477" spans="1:20" x14ac:dyDescent="0.2">
      <c r="A477" s="1" t="s">
        <v>34</v>
      </c>
      <c r="B477" s="1" t="s">
        <v>22</v>
      </c>
      <c r="C477" s="2">
        <v>1309.25</v>
      </c>
      <c r="D477" s="2">
        <v>135.89969600000001</v>
      </c>
      <c r="E477" s="2">
        <v>134.63372000000001</v>
      </c>
      <c r="F477" s="2">
        <v>34.633718653662847</v>
      </c>
      <c r="G477" s="2">
        <v>44.732399999999998</v>
      </c>
      <c r="H477" s="2">
        <v>5.5067299999999996E-3</v>
      </c>
      <c r="I477" s="2">
        <v>0.41787000000000002</v>
      </c>
      <c r="J477" s="1" t="s">
        <v>38</v>
      </c>
      <c r="K477" s="2">
        <v>9.0102178737474947</v>
      </c>
      <c r="L477" s="2">
        <v>0.22598299999999999</v>
      </c>
      <c r="M477" s="2">
        <v>44.753300000000003</v>
      </c>
      <c r="N477" s="2">
        <v>0.84013099999999996</v>
      </c>
      <c r="O477" s="2">
        <v>4.0178699999999998E-3</v>
      </c>
      <c r="P477" s="4">
        <v>99.9894264737475</v>
      </c>
      <c r="Q477" s="2">
        <v>74.935540665443995</v>
      </c>
      <c r="R477" s="2">
        <v>25.064459334556005</v>
      </c>
      <c r="S477" s="2">
        <v>0</v>
      </c>
      <c r="T477" s="1" t="s">
        <v>38</v>
      </c>
    </row>
    <row r="478" spans="1:20" x14ac:dyDescent="0.2">
      <c r="A478" s="1" t="s">
        <v>34</v>
      </c>
      <c r="B478" s="1" t="s">
        <v>22</v>
      </c>
      <c r="C478" s="2">
        <v>1309.6300000000001</v>
      </c>
      <c r="D478" s="2">
        <v>136.310272</v>
      </c>
      <c r="E478" s="2">
        <v>135.042923</v>
      </c>
      <c r="F478" s="2">
        <v>35.042921649570808</v>
      </c>
      <c r="G478" s="2">
        <v>44.751199999999997</v>
      </c>
      <c r="H478" s="2">
        <v>5.5228500000000002E-3</v>
      </c>
      <c r="I478" s="2">
        <v>0.41982999999999998</v>
      </c>
      <c r="J478" s="1" t="s">
        <v>38</v>
      </c>
      <c r="K478" s="2">
        <v>9.0100836212424849</v>
      </c>
      <c r="L478" s="2">
        <v>0.226524</v>
      </c>
      <c r="M478" s="2">
        <v>44.735900000000001</v>
      </c>
      <c r="N478" s="2">
        <v>0.83639799999999997</v>
      </c>
      <c r="O478" s="2">
        <v>4.0198899999999999E-3</v>
      </c>
      <c r="P478" s="4">
        <v>99.989478361242476</v>
      </c>
      <c r="Q478" s="2">
        <v>74.81816281479631</v>
      </c>
      <c r="R478" s="2">
        <v>25.181837185203705</v>
      </c>
      <c r="S478" s="2">
        <v>0</v>
      </c>
      <c r="T478" s="1" t="s">
        <v>38</v>
      </c>
    </row>
    <row r="479" spans="1:20" x14ac:dyDescent="0.2">
      <c r="A479" s="1" t="s">
        <v>34</v>
      </c>
      <c r="B479" s="1" t="s">
        <v>22</v>
      </c>
      <c r="C479" s="2">
        <v>1309.99</v>
      </c>
      <c r="D479" s="2">
        <v>136.721531</v>
      </c>
      <c r="E479" s="2">
        <v>135.452629</v>
      </c>
      <c r="F479" s="2">
        <v>35.452627645473747</v>
      </c>
      <c r="G479" s="2">
        <v>44.7697</v>
      </c>
      <c r="H479" s="2">
        <v>5.5416600000000003E-3</v>
      </c>
      <c r="I479" s="2">
        <v>0.42186600000000002</v>
      </c>
      <c r="J479" s="1" t="s">
        <v>38</v>
      </c>
      <c r="K479" s="2">
        <v>9.0098828657314627</v>
      </c>
      <c r="L479" s="2">
        <v>0.22706000000000001</v>
      </c>
      <c r="M479" s="2">
        <v>44.718299999999999</v>
      </c>
      <c r="N479" s="2">
        <v>0.83301599999999998</v>
      </c>
      <c r="O479" s="2">
        <v>4.0227300000000004E-3</v>
      </c>
      <c r="P479" s="4">
        <v>99.989389255731467</v>
      </c>
      <c r="Q479" s="2">
        <v>74.701405020348474</v>
      </c>
      <c r="R479" s="2">
        <v>25.298594979651522</v>
      </c>
      <c r="S479" s="2">
        <v>0</v>
      </c>
      <c r="T479" s="1" t="s">
        <v>38</v>
      </c>
    </row>
    <row r="480" spans="1:20" x14ac:dyDescent="0.2">
      <c r="A480" s="1" t="s">
        <v>34</v>
      </c>
      <c r="B480" s="1" t="s">
        <v>22</v>
      </c>
      <c r="C480" s="2">
        <v>1310.3599999999999</v>
      </c>
      <c r="D480" s="2">
        <v>137.133295</v>
      </c>
      <c r="E480" s="2">
        <v>135.862684</v>
      </c>
      <c r="F480" s="2">
        <v>35.862682641373198</v>
      </c>
      <c r="G480" s="2">
        <v>44.7881</v>
      </c>
      <c r="H480" s="2">
        <v>5.5626499999999997E-3</v>
      </c>
      <c r="I480" s="2">
        <v>0.42395899999999997</v>
      </c>
      <c r="J480" s="1" t="s">
        <v>38</v>
      </c>
      <c r="K480" s="2">
        <v>9.0096247074148295</v>
      </c>
      <c r="L480" s="2">
        <v>0.22758999999999999</v>
      </c>
      <c r="M480" s="2">
        <v>44.700600000000001</v>
      </c>
      <c r="N480" s="2">
        <v>0.829955</v>
      </c>
      <c r="O480" s="2">
        <v>4.0261999999999997E-3</v>
      </c>
      <c r="P480" s="4">
        <v>99.989417557414825</v>
      </c>
      <c r="Q480" s="2">
        <v>74.585332790864044</v>
      </c>
      <c r="R480" s="2">
        <v>25.414667209135956</v>
      </c>
      <c r="S480" s="2">
        <v>0</v>
      </c>
      <c r="T480" s="1" t="s">
        <v>38</v>
      </c>
    </row>
    <row r="481" spans="1:20" x14ac:dyDescent="0.2">
      <c r="A481" s="1" t="s">
        <v>34</v>
      </c>
      <c r="B481" s="1" t="s">
        <v>22</v>
      </c>
      <c r="C481" s="2">
        <v>1310.72</v>
      </c>
      <c r="D481" s="2">
        <v>137.545411</v>
      </c>
      <c r="E481" s="2">
        <v>136.27295599999999</v>
      </c>
      <c r="F481" s="2">
        <v>36.272955637270456</v>
      </c>
      <c r="G481" s="2">
        <v>44.8063</v>
      </c>
      <c r="H481" s="2">
        <v>5.5853700000000001E-3</v>
      </c>
      <c r="I481" s="2">
        <v>0.426095</v>
      </c>
      <c r="J481" s="1" t="s">
        <v>38</v>
      </c>
      <c r="K481" s="2">
        <v>9.0093155470941895</v>
      </c>
      <c r="L481" s="2">
        <v>0.22811500000000001</v>
      </c>
      <c r="M481" s="2">
        <v>44.682699999999997</v>
      </c>
      <c r="N481" s="2">
        <v>0.82718700000000001</v>
      </c>
      <c r="O481" s="2">
        <v>4.0301499999999997E-3</v>
      </c>
      <c r="P481" s="4">
        <v>99.989328067094178</v>
      </c>
      <c r="Q481" s="2">
        <v>74.470000676656639</v>
      </c>
      <c r="R481" s="2">
        <v>25.529999323343368</v>
      </c>
      <c r="S481" s="2">
        <v>0</v>
      </c>
      <c r="T481" s="1" t="s">
        <v>38</v>
      </c>
    </row>
    <row r="482" spans="1:20" x14ac:dyDescent="0.2">
      <c r="A482" s="1" t="s">
        <v>34</v>
      </c>
      <c r="B482" s="1" t="s">
        <v>22</v>
      </c>
      <c r="C482" s="2">
        <v>1311.07</v>
      </c>
      <c r="D482" s="2">
        <v>137.95774499999999</v>
      </c>
      <c r="E482" s="2">
        <v>136.68333100000001</v>
      </c>
      <c r="F482" s="2">
        <v>36.683329633166736</v>
      </c>
      <c r="G482" s="2">
        <v>44.824300000000001</v>
      </c>
      <c r="H482" s="2">
        <v>5.6094200000000004E-3</v>
      </c>
      <c r="I482" s="2">
        <v>0.428261</v>
      </c>
      <c r="J482" s="1" t="s">
        <v>38</v>
      </c>
      <c r="K482" s="2">
        <v>9.0089344849699398</v>
      </c>
      <c r="L482" s="2">
        <v>0.228635</v>
      </c>
      <c r="M482" s="2">
        <v>44.664900000000003</v>
      </c>
      <c r="N482" s="2">
        <v>0.82468600000000003</v>
      </c>
      <c r="O482" s="2">
        <v>4.03449E-3</v>
      </c>
      <c r="P482" s="4">
        <v>99.989360394969935</v>
      </c>
      <c r="Q482" s="2">
        <v>74.355453775120537</v>
      </c>
      <c r="R482" s="2">
        <v>25.644546224879463</v>
      </c>
      <c r="S482" s="2">
        <v>0</v>
      </c>
      <c r="T482" s="1" t="s">
        <v>38</v>
      </c>
    </row>
    <row r="483" spans="1:20" x14ac:dyDescent="0.2">
      <c r="A483" s="1" t="s">
        <v>34</v>
      </c>
      <c r="B483" s="1" t="s">
        <v>22</v>
      </c>
      <c r="C483" s="2">
        <v>1311.42</v>
      </c>
      <c r="D483" s="2">
        <v>138.370182</v>
      </c>
      <c r="E483" s="2">
        <v>137.09370899999999</v>
      </c>
      <c r="F483" s="2">
        <v>37.093707629062941</v>
      </c>
      <c r="G483" s="2">
        <v>44.842100000000002</v>
      </c>
      <c r="H483" s="2">
        <v>5.6344899999999998E-3</v>
      </c>
      <c r="I483" s="2">
        <v>0.43044399999999999</v>
      </c>
      <c r="J483" s="1" t="s">
        <v>38</v>
      </c>
      <c r="K483" s="2">
        <v>9.0085079218436874</v>
      </c>
      <c r="L483" s="2">
        <v>0.22915099999999999</v>
      </c>
      <c r="M483" s="2">
        <v>44.646999999999998</v>
      </c>
      <c r="N483" s="2">
        <v>0.82242899999999997</v>
      </c>
      <c r="O483" s="2">
        <v>4.0391400000000001E-3</v>
      </c>
      <c r="P483" s="4">
        <v>99.9893055518437</v>
      </c>
      <c r="Q483" s="2">
        <v>74.241726876030484</v>
      </c>
      <c r="R483" s="2">
        <v>25.758273123969538</v>
      </c>
      <c r="S483" s="2">
        <v>0</v>
      </c>
      <c r="T483" s="1" t="s">
        <v>38</v>
      </c>
    </row>
    <row r="484" spans="1:20" x14ac:dyDescent="0.2">
      <c r="A484" s="1" t="s">
        <v>34</v>
      </c>
      <c r="B484" s="1" t="s">
        <v>22</v>
      </c>
      <c r="C484" s="2">
        <v>1311.76</v>
      </c>
      <c r="D484" s="2">
        <v>138.782622</v>
      </c>
      <c r="E484" s="2">
        <v>137.50400500000001</v>
      </c>
      <c r="F484" s="2">
        <v>37.504003624959992</v>
      </c>
      <c r="G484" s="2">
        <v>44.8598</v>
      </c>
      <c r="H484" s="2">
        <v>5.66031E-3</v>
      </c>
      <c r="I484" s="2">
        <v>0.43263699999999999</v>
      </c>
      <c r="J484" s="1" t="s">
        <v>38</v>
      </c>
      <c r="K484" s="2">
        <v>9.0080258577154311</v>
      </c>
      <c r="L484" s="2">
        <v>0.22966200000000001</v>
      </c>
      <c r="M484" s="2">
        <v>44.629100000000001</v>
      </c>
      <c r="N484" s="2">
        <v>0.82039799999999996</v>
      </c>
      <c r="O484" s="2">
        <v>4.0440299999999997E-3</v>
      </c>
      <c r="P484" s="4">
        <v>99.989327197715426</v>
      </c>
      <c r="Q484" s="2">
        <v>74.128850283306292</v>
      </c>
      <c r="R484" s="2">
        <v>25.871149716693704</v>
      </c>
      <c r="S484" s="2">
        <v>0</v>
      </c>
      <c r="T484" s="1" t="s">
        <v>38</v>
      </c>
    </row>
    <row r="485" spans="1:20" x14ac:dyDescent="0.2">
      <c r="A485" s="1" t="s">
        <v>34</v>
      </c>
      <c r="B485" s="1" t="s">
        <v>22</v>
      </c>
      <c r="C485" s="2">
        <v>1312.1</v>
      </c>
      <c r="D485" s="2">
        <v>139.19497899999999</v>
      </c>
      <c r="E485" s="2">
        <v>137.914143</v>
      </c>
      <c r="F485" s="2">
        <v>37.914141620858608</v>
      </c>
      <c r="G485" s="2">
        <v>44.877200000000002</v>
      </c>
      <c r="H485" s="2">
        <v>5.6866299999999998E-3</v>
      </c>
      <c r="I485" s="2">
        <v>0.43482999999999999</v>
      </c>
      <c r="J485" s="1" t="s">
        <v>38</v>
      </c>
      <c r="K485" s="2">
        <v>9.0074864929859721</v>
      </c>
      <c r="L485" s="2">
        <v>0.23016900000000001</v>
      </c>
      <c r="M485" s="2">
        <v>44.611199999999997</v>
      </c>
      <c r="N485" s="2">
        <v>0.818573</v>
      </c>
      <c r="O485" s="2">
        <v>4.0491199999999998E-3</v>
      </c>
      <c r="P485" s="4">
        <v>99.989194242985974</v>
      </c>
      <c r="Q485" s="2">
        <v>74.01684684361922</v>
      </c>
      <c r="R485" s="2">
        <v>25.98315315638078</v>
      </c>
      <c r="S485" s="2">
        <v>0</v>
      </c>
      <c r="T485" s="1" t="s">
        <v>38</v>
      </c>
    </row>
    <row r="486" spans="1:20" x14ac:dyDescent="0.2">
      <c r="A486" s="1" t="s">
        <v>34</v>
      </c>
      <c r="B486" s="1" t="s">
        <v>22</v>
      </c>
      <c r="C486" s="2">
        <v>1312.43</v>
      </c>
      <c r="D486" s="2">
        <v>139.607179</v>
      </c>
      <c r="E486" s="2">
        <v>138.32406</v>
      </c>
      <c r="F486" s="2">
        <v>38.324058616759437</v>
      </c>
      <c r="G486" s="2">
        <v>44.894599999999997</v>
      </c>
      <c r="H486" s="2">
        <v>5.7132600000000004E-3</v>
      </c>
      <c r="I486" s="2">
        <v>0.43701899999999999</v>
      </c>
      <c r="J486" s="1" t="s">
        <v>38</v>
      </c>
      <c r="K486" s="2">
        <v>9.0068980280561135</v>
      </c>
      <c r="L486" s="2">
        <v>0.23067099999999999</v>
      </c>
      <c r="M486" s="2">
        <v>44.593400000000003</v>
      </c>
      <c r="N486" s="2">
        <v>0.81693800000000005</v>
      </c>
      <c r="O486" s="2">
        <v>4.0543899999999997E-3</v>
      </c>
      <c r="P486" s="4">
        <v>99.9892936780561</v>
      </c>
      <c r="Q486" s="2">
        <v>73.905734114513407</v>
      </c>
      <c r="R486" s="2">
        <v>26.094265885486589</v>
      </c>
      <c r="S486" s="2">
        <v>0</v>
      </c>
      <c r="T486" s="1" t="s">
        <v>38</v>
      </c>
    </row>
    <row r="487" spans="1:20" x14ac:dyDescent="0.2">
      <c r="A487" s="1" t="s">
        <v>34</v>
      </c>
      <c r="B487" s="1" t="s">
        <v>22</v>
      </c>
      <c r="C487" s="2">
        <v>1312.76</v>
      </c>
      <c r="D487" s="2">
        <v>140.01915600000001</v>
      </c>
      <c r="E487" s="2">
        <v>138.733699</v>
      </c>
      <c r="F487" s="2">
        <v>38.73369761266305</v>
      </c>
      <c r="G487" s="2">
        <v>44.911700000000003</v>
      </c>
      <c r="H487" s="2">
        <v>5.7400400000000001E-3</v>
      </c>
      <c r="I487" s="2">
        <v>0.43919599999999998</v>
      </c>
      <c r="J487" s="1" t="s">
        <v>38</v>
      </c>
      <c r="K487" s="2">
        <v>9.0062513627254521</v>
      </c>
      <c r="L487" s="2">
        <v>0.23116999999999999</v>
      </c>
      <c r="M487" s="2">
        <v>44.575600000000001</v>
      </c>
      <c r="N487" s="2">
        <v>0.81547800000000004</v>
      </c>
      <c r="O487" s="2">
        <v>4.0597899999999998E-3</v>
      </c>
      <c r="P487" s="4">
        <v>99.989195192725447</v>
      </c>
      <c r="Q487" s="2">
        <v>73.795525339521149</v>
      </c>
      <c r="R487" s="2">
        <v>26.204474660478848</v>
      </c>
      <c r="S487" s="2">
        <v>0</v>
      </c>
      <c r="T487" s="1" t="s">
        <v>38</v>
      </c>
    </row>
    <row r="488" spans="1:20" x14ac:dyDescent="0.2">
      <c r="A488" s="1" t="s">
        <v>34</v>
      </c>
      <c r="B488" s="1" t="s">
        <v>22</v>
      </c>
      <c r="C488" s="2">
        <v>1313.08</v>
      </c>
      <c r="D488" s="2">
        <v>140.43085300000001</v>
      </c>
      <c r="E488" s="2">
        <v>139.143013</v>
      </c>
      <c r="F488" s="2">
        <v>39.143011608569907</v>
      </c>
      <c r="G488" s="2">
        <v>44.928699999999999</v>
      </c>
      <c r="H488" s="2">
        <v>5.7668199999999998E-3</v>
      </c>
      <c r="I488" s="2">
        <v>0.441359</v>
      </c>
      <c r="J488" s="1" t="s">
        <v>38</v>
      </c>
      <c r="K488" s="2">
        <v>9.0055537975951907</v>
      </c>
      <c r="L488" s="2">
        <v>0.23166500000000001</v>
      </c>
      <c r="M488" s="2">
        <v>44.557899999999997</v>
      </c>
      <c r="N488" s="2">
        <v>0.81418000000000001</v>
      </c>
      <c r="O488" s="2">
        <v>4.0653099999999999E-3</v>
      </c>
      <c r="P488" s="4">
        <v>99.989189927595177</v>
      </c>
      <c r="Q488" s="2">
        <v>73.686231014704276</v>
      </c>
      <c r="R488" s="2">
        <v>26.313768985295727</v>
      </c>
      <c r="S488" s="2">
        <v>0</v>
      </c>
      <c r="T488" s="1" t="s">
        <v>38</v>
      </c>
    </row>
    <row r="489" spans="1:20" x14ac:dyDescent="0.2">
      <c r="A489" s="1" t="s">
        <v>34</v>
      </c>
      <c r="B489" s="1" t="s">
        <v>22</v>
      </c>
      <c r="C489" s="2">
        <v>1313.4</v>
      </c>
      <c r="D489" s="2">
        <v>140.84222399999999</v>
      </c>
      <c r="E489" s="2">
        <v>139.55196000000001</v>
      </c>
      <c r="F489" s="2">
        <v>39.551958604480447</v>
      </c>
      <c r="G489" s="2">
        <v>44.945500000000003</v>
      </c>
      <c r="H489" s="2">
        <v>5.7934800000000002E-3</v>
      </c>
      <c r="I489" s="2">
        <v>0.44350200000000001</v>
      </c>
      <c r="J489" s="1" t="s">
        <v>38</v>
      </c>
      <c r="K489" s="2">
        <v>9.0048153326653306</v>
      </c>
      <c r="L489" s="2">
        <v>0.232157</v>
      </c>
      <c r="M489" s="2">
        <v>44.540199999999999</v>
      </c>
      <c r="N489" s="2">
        <v>0.81303099999999995</v>
      </c>
      <c r="O489" s="2">
        <v>4.0709300000000004E-3</v>
      </c>
      <c r="P489" s="4">
        <v>99.989069742665336</v>
      </c>
      <c r="Q489" s="2">
        <v>73.577857308489257</v>
      </c>
      <c r="R489" s="2">
        <v>26.422142691510746</v>
      </c>
      <c r="S489" s="2">
        <v>0</v>
      </c>
      <c r="T489" s="1" t="s">
        <v>38</v>
      </c>
    </row>
    <row r="490" spans="1:20" x14ac:dyDescent="0.2">
      <c r="A490" s="1" t="s">
        <v>34</v>
      </c>
      <c r="B490" s="1" t="s">
        <v>22</v>
      </c>
      <c r="C490" s="2">
        <v>1313.71</v>
      </c>
      <c r="D490" s="2">
        <v>141.25322600000001</v>
      </c>
      <c r="E490" s="2">
        <v>139.96050399999999</v>
      </c>
      <c r="F490" s="2">
        <v>39.96050260039501</v>
      </c>
      <c r="G490" s="2">
        <v>44.962200000000003</v>
      </c>
      <c r="H490" s="2">
        <v>5.8199300000000001E-3</v>
      </c>
      <c r="I490" s="2">
        <v>0.44562400000000002</v>
      </c>
      <c r="J490" s="1" t="s">
        <v>38</v>
      </c>
      <c r="K490" s="2">
        <v>9.0040159679358709</v>
      </c>
      <c r="L490" s="2">
        <v>0.23264399999999999</v>
      </c>
      <c r="M490" s="2">
        <v>44.5227</v>
      </c>
      <c r="N490" s="2">
        <v>0.81201900000000005</v>
      </c>
      <c r="O490" s="2">
        <v>4.0766300000000004E-3</v>
      </c>
      <c r="P490" s="4">
        <v>99.989099527935878</v>
      </c>
      <c r="Q490" s="2">
        <v>73.47040705140644</v>
      </c>
      <c r="R490" s="2">
        <v>26.52959294859355</v>
      </c>
      <c r="S490" s="2">
        <v>0</v>
      </c>
      <c r="T490" s="1" t="s">
        <v>38</v>
      </c>
    </row>
    <row r="491" spans="1:20" x14ac:dyDescent="0.2">
      <c r="A491" s="1" t="s">
        <v>34</v>
      </c>
      <c r="B491" s="1" t="s">
        <v>22</v>
      </c>
      <c r="C491" s="2">
        <v>1314.02</v>
      </c>
      <c r="D491" s="2">
        <v>141.66382300000001</v>
      </c>
      <c r="E491" s="2">
        <v>140.36861500000001</v>
      </c>
      <c r="F491" s="2">
        <v>40.368613596313892</v>
      </c>
      <c r="G491" s="2">
        <v>44.978700000000003</v>
      </c>
      <c r="H491" s="2">
        <v>5.84609E-3</v>
      </c>
      <c r="I491" s="2">
        <v>0.44772099999999998</v>
      </c>
      <c r="J491" s="1" t="s">
        <v>38</v>
      </c>
      <c r="K491" s="2">
        <v>9.0031748036072141</v>
      </c>
      <c r="L491" s="2">
        <v>0.233129</v>
      </c>
      <c r="M491" s="2">
        <v>44.505200000000002</v>
      </c>
      <c r="N491" s="2">
        <v>0.81113599999999997</v>
      </c>
      <c r="O491" s="2">
        <v>4.0823999999999999E-3</v>
      </c>
      <c r="P491" s="4">
        <v>99.988989293607219</v>
      </c>
      <c r="Q491" s="2">
        <v>73.363882659952154</v>
      </c>
      <c r="R491" s="2">
        <v>26.636117340047843</v>
      </c>
      <c r="S491" s="2">
        <v>0</v>
      </c>
      <c r="T491" s="1" t="s">
        <v>38</v>
      </c>
    </row>
    <row r="492" spans="1:20" x14ac:dyDescent="0.2">
      <c r="A492" s="1" t="s">
        <v>34</v>
      </c>
      <c r="B492" s="1" t="s">
        <v>22</v>
      </c>
      <c r="C492" s="2">
        <v>1314.32</v>
      </c>
      <c r="D492" s="2">
        <v>142.07398499999999</v>
      </c>
      <c r="E492" s="2">
        <v>140.77626699999999</v>
      </c>
      <c r="F492" s="2">
        <v>40.776265592237358</v>
      </c>
      <c r="G492" s="2">
        <v>44.995100000000001</v>
      </c>
      <c r="H492" s="2">
        <v>5.8718800000000003E-3</v>
      </c>
      <c r="I492" s="2">
        <v>0.449791</v>
      </c>
      <c r="J492" s="1" t="s">
        <v>38</v>
      </c>
      <c r="K492" s="2">
        <v>9.0022909398797584</v>
      </c>
      <c r="L492" s="2">
        <v>0.23361000000000001</v>
      </c>
      <c r="M492" s="2">
        <v>44.487900000000003</v>
      </c>
      <c r="N492" s="2">
        <v>0.81037000000000003</v>
      </c>
      <c r="O492" s="2">
        <v>4.08823E-3</v>
      </c>
      <c r="P492" s="4">
        <v>99.98902204987975</v>
      </c>
      <c r="Q492" s="2">
        <v>73.258282946229841</v>
      </c>
      <c r="R492" s="2">
        <v>26.741717053770152</v>
      </c>
      <c r="S492" s="2">
        <v>0</v>
      </c>
      <c r="T492" s="1" t="s">
        <v>38</v>
      </c>
    </row>
    <row r="493" spans="1:20" x14ac:dyDescent="0.2">
      <c r="A493" s="1" t="s">
        <v>34</v>
      </c>
      <c r="B493" s="1" t="s">
        <v>22</v>
      </c>
      <c r="C493" s="2">
        <v>1314.62</v>
      </c>
      <c r="D493" s="2">
        <v>142.48368500000001</v>
      </c>
      <c r="E493" s="2">
        <v>141.183437</v>
      </c>
      <c r="F493" s="2">
        <v>41.183435588165665</v>
      </c>
      <c r="G493" s="2">
        <v>45.011400000000002</v>
      </c>
      <c r="H493" s="2">
        <v>5.8972499999999997E-3</v>
      </c>
      <c r="I493" s="2">
        <v>0.45183400000000001</v>
      </c>
      <c r="J493" s="1" t="s">
        <v>38</v>
      </c>
      <c r="K493" s="2">
        <v>9.0013543767535058</v>
      </c>
      <c r="L493" s="2">
        <v>0.23408699999999999</v>
      </c>
      <c r="M493" s="2">
        <v>44.470599999999997</v>
      </c>
      <c r="N493" s="2">
        <v>0.80971400000000004</v>
      </c>
      <c r="O493" s="2">
        <v>4.0940999999999998E-3</v>
      </c>
      <c r="P493" s="4">
        <v>99.988980726753496</v>
      </c>
      <c r="Q493" s="2">
        <v>73.153605121541275</v>
      </c>
      <c r="R493" s="2">
        <v>26.846394878458725</v>
      </c>
      <c r="S493" s="2">
        <v>0</v>
      </c>
      <c r="T493" s="1" t="s">
        <v>38</v>
      </c>
    </row>
    <row r="494" spans="1:20" x14ac:dyDescent="0.2">
      <c r="A494" s="1" t="s">
        <v>34</v>
      </c>
      <c r="B494" s="1" t="s">
        <v>22</v>
      </c>
      <c r="C494" s="2">
        <v>1314.91</v>
      </c>
      <c r="D494" s="2">
        <v>142.89290199999999</v>
      </c>
      <c r="E494" s="2">
        <v>141.59010699999999</v>
      </c>
      <c r="F494" s="2">
        <v>41.590105584098957</v>
      </c>
      <c r="G494" s="2">
        <v>45.027500000000003</v>
      </c>
      <c r="H494" s="2">
        <v>5.92217E-3</v>
      </c>
      <c r="I494" s="2">
        <v>0.45384799999999997</v>
      </c>
      <c r="J494" s="1" t="s">
        <v>38</v>
      </c>
      <c r="K494" s="2">
        <v>9.0003851142284574</v>
      </c>
      <c r="L494" s="2">
        <v>0.23456199999999999</v>
      </c>
      <c r="M494" s="2">
        <v>44.453499999999998</v>
      </c>
      <c r="N494" s="2">
        <v>0.80915999999999999</v>
      </c>
      <c r="O494" s="2">
        <v>4.1000100000000003E-3</v>
      </c>
      <c r="P494" s="4">
        <v>99.988977294228462</v>
      </c>
      <c r="Q494" s="2">
        <v>73.049845918966653</v>
      </c>
      <c r="R494" s="2">
        <v>26.950154081033361</v>
      </c>
      <c r="S494" s="2">
        <v>0</v>
      </c>
      <c r="T494" s="1" t="s">
        <v>38</v>
      </c>
    </row>
    <row r="495" spans="1:20" x14ac:dyDescent="0.2">
      <c r="A495" s="1" t="s">
        <v>34</v>
      </c>
      <c r="B495" s="1" t="s">
        <v>22</v>
      </c>
      <c r="C495" s="2">
        <v>1315.2</v>
      </c>
      <c r="D495" s="2">
        <v>143.301615</v>
      </c>
      <c r="E495" s="2">
        <v>141.996262</v>
      </c>
      <c r="F495" s="2">
        <v>41.996259580037432</v>
      </c>
      <c r="G495" s="2">
        <v>45.043399999999998</v>
      </c>
      <c r="H495" s="2">
        <v>5.9465899999999999E-3</v>
      </c>
      <c r="I495" s="2">
        <v>0.45583200000000001</v>
      </c>
      <c r="J495" s="1" t="s">
        <v>38</v>
      </c>
      <c r="K495" s="2">
        <v>8.9993631523046087</v>
      </c>
      <c r="L495" s="2">
        <v>0.23503299999999999</v>
      </c>
      <c r="M495" s="2">
        <v>44.436500000000002</v>
      </c>
      <c r="N495" s="2">
        <v>0.808701</v>
      </c>
      <c r="O495" s="2">
        <v>4.1059499999999997E-3</v>
      </c>
      <c r="P495" s="4">
        <v>99.988881692304616</v>
      </c>
      <c r="Q495" s="2">
        <v>72.947000343903426</v>
      </c>
      <c r="R495" s="2">
        <v>27.052999656096578</v>
      </c>
      <c r="S495" s="2">
        <v>0</v>
      </c>
      <c r="T495" s="1" t="s">
        <v>38</v>
      </c>
    </row>
    <row r="496" spans="1:20" x14ac:dyDescent="0.2">
      <c r="A496" s="1" t="s">
        <v>34</v>
      </c>
      <c r="B496" s="1" t="s">
        <v>22</v>
      </c>
      <c r="C496" s="2">
        <v>1315.48</v>
      </c>
      <c r="D496" s="2">
        <v>143.709811</v>
      </c>
      <c r="E496" s="2">
        <v>142.40188800000001</v>
      </c>
      <c r="F496" s="2">
        <v>42.401886575981145</v>
      </c>
      <c r="G496" s="2">
        <v>45.0593</v>
      </c>
      <c r="H496" s="2">
        <v>5.9705000000000001E-3</v>
      </c>
      <c r="I496" s="2">
        <v>0.45778600000000003</v>
      </c>
      <c r="J496" s="1" t="s">
        <v>38</v>
      </c>
      <c r="K496" s="2">
        <v>8.9982975911823662</v>
      </c>
      <c r="L496" s="2">
        <v>0.23550099999999999</v>
      </c>
      <c r="M496" s="2">
        <v>44.419600000000003</v>
      </c>
      <c r="N496" s="2">
        <v>0.80832899999999996</v>
      </c>
      <c r="O496" s="2">
        <v>4.1119199999999998E-3</v>
      </c>
      <c r="P496" s="4">
        <v>99.988896011182362</v>
      </c>
      <c r="Q496" s="2">
        <v>72.845060874473816</v>
      </c>
      <c r="R496" s="2">
        <v>27.154939125526202</v>
      </c>
      <c r="S496" s="2">
        <v>0</v>
      </c>
      <c r="T496" s="1" t="s">
        <v>38</v>
      </c>
    </row>
    <row r="497" spans="1:20" x14ac:dyDescent="0.2">
      <c r="A497" s="1" t="s">
        <v>34</v>
      </c>
      <c r="B497" s="1" t="s">
        <v>22</v>
      </c>
      <c r="C497" s="2">
        <v>1315.76</v>
      </c>
      <c r="D497" s="2">
        <v>144.11747500000001</v>
      </c>
      <c r="E497" s="2">
        <v>142.80697599999999</v>
      </c>
      <c r="F497" s="2">
        <v>42.806974571930269</v>
      </c>
      <c r="G497" s="2">
        <v>45.075000000000003</v>
      </c>
      <c r="H497" s="2">
        <v>5.9938600000000002E-3</v>
      </c>
      <c r="I497" s="2">
        <v>0.45970899999999998</v>
      </c>
      <c r="J497" s="1" t="s">
        <v>38</v>
      </c>
      <c r="K497" s="2">
        <v>8.9971984308617223</v>
      </c>
      <c r="L497" s="2">
        <v>0.23596600000000001</v>
      </c>
      <c r="M497" s="2">
        <v>44.402900000000002</v>
      </c>
      <c r="N497" s="2">
        <v>0.80803899999999995</v>
      </c>
      <c r="O497" s="2">
        <v>4.1179099999999998E-3</v>
      </c>
      <c r="P497" s="4">
        <v>99.988924200861717</v>
      </c>
      <c r="Q497" s="2">
        <v>72.744021972708111</v>
      </c>
      <c r="R497" s="2">
        <v>27.255978027291889</v>
      </c>
      <c r="S497" s="2">
        <v>0</v>
      </c>
      <c r="T497" s="1" t="s">
        <v>38</v>
      </c>
    </row>
    <row r="498" spans="1:20" x14ac:dyDescent="0.2">
      <c r="A498" s="1" t="s">
        <v>34</v>
      </c>
      <c r="B498" s="1" t="s">
        <v>22</v>
      </c>
      <c r="C498" s="2">
        <v>1316.03</v>
      </c>
      <c r="D498" s="2">
        <v>144.52459899999999</v>
      </c>
      <c r="E498" s="2">
        <v>143.21151599999999</v>
      </c>
      <c r="F498" s="2">
        <v>43.211514567884898</v>
      </c>
      <c r="G498" s="2">
        <v>45.090499999999999</v>
      </c>
      <c r="H498" s="2">
        <v>6.01667E-3</v>
      </c>
      <c r="I498" s="2">
        <v>0.46160000000000001</v>
      </c>
      <c r="J498" s="1" t="s">
        <v>38</v>
      </c>
      <c r="K498" s="2">
        <v>8.9960556713426847</v>
      </c>
      <c r="L498" s="2">
        <v>0.236428</v>
      </c>
      <c r="M498" s="2">
        <v>44.386299999999999</v>
      </c>
      <c r="N498" s="2">
        <v>0.80782500000000002</v>
      </c>
      <c r="O498" s="2">
        <v>4.1239099999999997E-3</v>
      </c>
      <c r="P498" s="4">
        <v>99.988849251342671</v>
      </c>
      <c r="Q498" s="2">
        <v>72.643874533106683</v>
      </c>
      <c r="R498" s="2">
        <v>27.356125466893317</v>
      </c>
      <c r="S498" s="2">
        <v>0</v>
      </c>
      <c r="T498" s="1" t="s">
        <v>38</v>
      </c>
    </row>
    <row r="499" spans="1:20" x14ac:dyDescent="0.2">
      <c r="A499" s="1" t="s">
        <v>34</v>
      </c>
      <c r="B499" s="1" t="s">
        <v>22</v>
      </c>
      <c r="C499" s="2">
        <v>1316.3</v>
      </c>
      <c r="D499" s="2">
        <v>144.931172</v>
      </c>
      <c r="E499" s="2">
        <v>143.61550299999999</v>
      </c>
      <c r="F499" s="2">
        <v>43.615501563845001</v>
      </c>
      <c r="G499" s="2">
        <v>45.106000000000002</v>
      </c>
      <c r="H499" s="2">
        <v>6.0389299999999996E-3</v>
      </c>
      <c r="I499" s="2">
        <v>0.46346100000000001</v>
      </c>
      <c r="J499" s="1" t="s">
        <v>38</v>
      </c>
      <c r="K499" s="2">
        <v>8.9948793126252511</v>
      </c>
      <c r="L499" s="2">
        <v>0.23688699999999999</v>
      </c>
      <c r="M499" s="2">
        <v>44.369799999999998</v>
      </c>
      <c r="N499" s="2">
        <v>0.80768200000000001</v>
      </c>
      <c r="O499" s="2">
        <v>4.1299199999999996E-3</v>
      </c>
      <c r="P499" s="4">
        <v>99.988878162625255</v>
      </c>
      <c r="Q499" s="2">
        <v>72.544611009021793</v>
      </c>
      <c r="R499" s="2">
        <v>27.455388990978225</v>
      </c>
      <c r="S499" s="2">
        <v>0</v>
      </c>
      <c r="T499" s="1" t="s">
        <v>38</v>
      </c>
    </row>
    <row r="500" spans="1:20" x14ac:dyDescent="0.2">
      <c r="A500" s="1" t="s">
        <v>34</v>
      </c>
      <c r="B500" s="1" t="s">
        <v>22</v>
      </c>
      <c r="C500" s="2">
        <v>1316.56</v>
      </c>
      <c r="D500" s="2">
        <v>145.337189</v>
      </c>
      <c r="E500" s="2">
        <v>144.01893200000001</v>
      </c>
      <c r="F500" s="2">
        <v>44.018930559810727</v>
      </c>
      <c r="G500" s="2">
        <v>45.121299999999998</v>
      </c>
      <c r="H500" s="2">
        <v>6.0606100000000001E-3</v>
      </c>
      <c r="I500" s="2">
        <v>0.46529100000000001</v>
      </c>
      <c r="J500" s="1" t="s">
        <v>38</v>
      </c>
      <c r="K500" s="2">
        <v>8.9936593547094184</v>
      </c>
      <c r="L500" s="2">
        <v>0.237343</v>
      </c>
      <c r="M500" s="2">
        <v>44.353400000000001</v>
      </c>
      <c r="N500" s="2">
        <v>0.80760399999999999</v>
      </c>
      <c r="O500" s="2">
        <v>4.1359300000000003E-3</v>
      </c>
      <c r="P500" s="4">
        <v>99.988793894709417</v>
      </c>
      <c r="Q500" s="2">
        <v>72.446221861997969</v>
      </c>
      <c r="R500" s="2">
        <v>27.553778138002023</v>
      </c>
      <c r="S500" s="2">
        <v>0</v>
      </c>
      <c r="T500" s="1" t="s">
        <v>38</v>
      </c>
    </row>
    <row r="501" spans="1:20" x14ac:dyDescent="0.2">
      <c r="A501" s="1" t="s">
        <v>34</v>
      </c>
      <c r="B501" s="1" t="s">
        <v>22</v>
      </c>
      <c r="C501" s="2">
        <v>1316.82</v>
      </c>
      <c r="D501" s="2">
        <v>145.74264500000001</v>
      </c>
      <c r="E501" s="2">
        <v>144.42179899999999</v>
      </c>
      <c r="F501" s="2">
        <v>44.421797555782035</v>
      </c>
      <c r="G501" s="2">
        <v>45.136400000000002</v>
      </c>
      <c r="H501" s="2">
        <v>6.0817299999999996E-3</v>
      </c>
      <c r="I501" s="2">
        <v>0.46709000000000001</v>
      </c>
      <c r="J501" s="1" t="s">
        <v>38</v>
      </c>
      <c r="K501" s="2">
        <v>8.9924057975951914</v>
      </c>
      <c r="L501" s="2">
        <v>0.23779600000000001</v>
      </c>
      <c r="M501" s="2">
        <v>44.337200000000003</v>
      </c>
      <c r="N501" s="2">
        <v>0.80758799999999997</v>
      </c>
      <c r="O501" s="2">
        <v>4.1419500000000001E-3</v>
      </c>
      <c r="P501" s="4">
        <v>99.988703477595195</v>
      </c>
      <c r="Q501" s="2">
        <v>72.348697858278314</v>
      </c>
      <c r="R501" s="2">
        <v>27.651302141721697</v>
      </c>
      <c r="S501" s="2">
        <v>0</v>
      </c>
      <c r="T501" s="1" t="s">
        <v>38</v>
      </c>
    </row>
    <row r="502" spans="1:20" x14ac:dyDescent="0.2">
      <c r="A502" s="1" t="s">
        <v>34</v>
      </c>
      <c r="B502" s="1" t="s">
        <v>22</v>
      </c>
      <c r="C502" s="2">
        <v>1317.08</v>
      </c>
      <c r="D502" s="2">
        <v>146.147537</v>
      </c>
      <c r="E502" s="2">
        <v>144.82410300000001</v>
      </c>
      <c r="F502" s="2">
        <v>44.824101551758986</v>
      </c>
      <c r="G502" s="2">
        <v>45.151499999999999</v>
      </c>
      <c r="H502" s="2">
        <v>6.1022899999999998E-3</v>
      </c>
      <c r="I502" s="2">
        <v>0.46885900000000003</v>
      </c>
      <c r="J502" s="1" t="s">
        <v>38</v>
      </c>
      <c r="K502" s="2">
        <v>8.991118641282565</v>
      </c>
      <c r="L502" s="2">
        <v>0.23824600000000001</v>
      </c>
      <c r="M502" s="2">
        <v>44.321100000000001</v>
      </c>
      <c r="N502" s="2">
        <v>0.80762999999999996</v>
      </c>
      <c r="O502" s="2">
        <v>4.14797E-3</v>
      </c>
      <c r="P502" s="4">
        <v>99.988703901282577</v>
      </c>
      <c r="Q502" s="2">
        <v>72.252029070050597</v>
      </c>
      <c r="R502" s="2">
        <v>27.747970929949417</v>
      </c>
      <c r="S502" s="2">
        <v>0</v>
      </c>
      <c r="T502" s="1" t="s">
        <v>38</v>
      </c>
    </row>
    <row r="503" spans="1:20" x14ac:dyDescent="0.2">
      <c r="A503" s="1" t="s">
        <v>34</v>
      </c>
      <c r="B503" s="1" t="s">
        <v>22</v>
      </c>
      <c r="C503" s="2">
        <v>1317.33</v>
      </c>
      <c r="D503" s="2">
        <v>146.551863</v>
      </c>
      <c r="E503" s="2">
        <v>145.225843</v>
      </c>
      <c r="F503" s="2">
        <v>45.225841547741609</v>
      </c>
      <c r="G503" s="2">
        <v>45.166400000000003</v>
      </c>
      <c r="H503" s="2">
        <v>6.1222899999999999E-3</v>
      </c>
      <c r="I503" s="2">
        <v>0.47059899999999999</v>
      </c>
      <c r="J503" s="1" t="s">
        <v>38</v>
      </c>
      <c r="K503" s="2">
        <v>8.9897969859719442</v>
      </c>
      <c r="L503" s="2">
        <v>0.23869399999999999</v>
      </c>
      <c r="M503" s="2">
        <v>44.305199999999999</v>
      </c>
      <c r="N503" s="2">
        <v>0.80772500000000003</v>
      </c>
      <c r="O503" s="2">
        <v>4.1539799999999998E-3</v>
      </c>
      <c r="P503" s="4">
        <v>99.988691255971943</v>
      </c>
      <c r="Q503" s="2">
        <v>72.156205696805628</v>
      </c>
      <c r="R503" s="2">
        <v>27.843794303194368</v>
      </c>
      <c r="S503" s="2">
        <v>0</v>
      </c>
      <c r="T503" s="1" t="s">
        <v>38</v>
      </c>
    </row>
    <row r="504" spans="1:20" x14ac:dyDescent="0.2">
      <c r="A504" s="1" t="s">
        <v>34</v>
      </c>
      <c r="B504" s="1" t="s">
        <v>22</v>
      </c>
      <c r="C504" s="2">
        <v>1317.58</v>
      </c>
      <c r="D504" s="2">
        <v>146.95562100000001</v>
      </c>
      <c r="E504" s="2">
        <v>145.62701799999999</v>
      </c>
      <c r="F504" s="2">
        <v>45.627016543729852</v>
      </c>
      <c r="G504" s="2">
        <v>45.181199999999997</v>
      </c>
      <c r="H504" s="2">
        <v>6.1417399999999997E-3</v>
      </c>
      <c r="I504" s="2">
        <v>0.47230800000000001</v>
      </c>
      <c r="J504" s="1" t="s">
        <v>38</v>
      </c>
      <c r="K504" s="2">
        <v>8.9884326312625245</v>
      </c>
      <c r="L504" s="2">
        <v>0.23913799999999999</v>
      </c>
      <c r="M504" s="2">
        <v>44.289400000000001</v>
      </c>
      <c r="N504" s="2">
        <v>0.80786899999999995</v>
      </c>
      <c r="O504" s="2">
        <v>4.1599999999999996E-3</v>
      </c>
      <c r="P504" s="4">
        <v>99.988649371262511</v>
      </c>
      <c r="Q504" s="2">
        <v>72.061217376572245</v>
      </c>
      <c r="R504" s="2">
        <v>27.938782623427748</v>
      </c>
      <c r="S504" s="2">
        <v>0</v>
      </c>
      <c r="T504" s="1" t="s">
        <v>38</v>
      </c>
    </row>
    <row r="505" spans="1:20" x14ac:dyDescent="0.2">
      <c r="A505" s="1" t="s">
        <v>34</v>
      </c>
      <c r="B505" s="1" t="s">
        <v>22</v>
      </c>
      <c r="C505" s="2">
        <v>1317.82</v>
      </c>
      <c r="D505" s="2">
        <v>147.358812</v>
      </c>
      <c r="E505" s="2">
        <v>146.02762999999999</v>
      </c>
      <c r="F505" s="2">
        <v>46.02762853972375</v>
      </c>
      <c r="G505" s="2">
        <v>45.195900000000002</v>
      </c>
      <c r="H505" s="2">
        <v>6.1606400000000002E-3</v>
      </c>
      <c r="I505" s="2">
        <v>0.47398899999999999</v>
      </c>
      <c r="J505" s="1" t="s">
        <v>38</v>
      </c>
      <c r="K505" s="2">
        <v>8.9870546773547098</v>
      </c>
      <c r="L505" s="2">
        <v>0.23957999999999999</v>
      </c>
      <c r="M505" s="2">
        <v>44.273699999999998</v>
      </c>
      <c r="N505" s="2">
        <v>0.80806100000000003</v>
      </c>
      <c r="O505" s="2">
        <v>4.1660000000000004E-3</v>
      </c>
      <c r="P505" s="4">
        <v>99.988611317354696</v>
      </c>
      <c r="Q505" s="2">
        <v>71.967053769207922</v>
      </c>
      <c r="R505" s="2">
        <v>28.032946230792078</v>
      </c>
      <c r="S505" s="2">
        <v>0</v>
      </c>
      <c r="T505" s="1" t="s">
        <v>38</v>
      </c>
    </row>
    <row r="506" spans="1:20" x14ac:dyDescent="0.2">
      <c r="A506" s="1" t="s">
        <v>34</v>
      </c>
      <c r="B506" s="1" t="s">
        <v>22</v>
      </c>
      <c r="C506" s="2">
        <v>1318.06</v>
      </c>
      <c r="D506" s="2">
        <v>147.761437</v>
      </c>
      <c r="E506" s="2">
        <v>146.42768100000001</v>
      </c>
      <c r="F506" s="2">
        <v>46.427679535723236</v>
      </c>
      <c r="G506" s="2">
        <v>45.210500000000003</v>
      </c>
      <c r="H506" s="2">
        <v>6.1790200000000003E-3</v>
      </c>
      <c r="I506" s="2">
        <v>0.47564200000000001</v>
      </c>
      <c r="J506" s="1" t="s">
        <v>38</v>
      </c>
      <c r="K506" s="2">
        <v>8.9856322244488975</v>
      </c>
      <c r="L506" s="2">
        <v>0.24001900000000001</v>
      </c>
      <c r="M506" s="2">
        <v>44.258200000000002</v>
      </c>
      <c r="N506" s="2">
        <v>0.80829600000000001</v>
      </c>
      <c r="O506" s="2">
        <v>4.1720000000000004E-3</v>
      </c>
      <c r="P506" s="4">
        <v>99.988640244448902</v>
      </c>
      <c r="Q506" s="2">
        <v>71.873704672001182</v>
      </c>
      <c r="R506" s="2">
        <v>28.126295327998807</v>
      </c>
      <c r="S506" s="2">
        <v>0</v>
      </c>
      <c r="T506" s="1" t="s">
        <v>38</v>
      </c>
    </row>
    <row r="507" spans="1:20" x14ac:dyDescent="0.2">
      <c r="A507" s="1" t="s">
        <v>34</v>
      </c>
      <c r="B507" s="1" t="s">
        <v>22</v>
      </c>
      <c r="C507" s="2">
        <v>1318.29</v>
      </c>
      <c r="D507" s="2">
        <v>148.163498</v>
      </c>
      <c r="E507" s="2">
        <v>146.82717199999999</v>
      </c>
      <c r="F507" s="2">
        <v>46.827170531728306</v>
      </c>
      <c r="G507" s="2">
        <v>45.225000000000001</v>
      </c>
      <c r="H507" s="2">
        <v>6.1968800000000001E-3</v>
      </c>
      <c r="I507" s="2">
        <v>0.47726600000000002</v>
      </c>
      <c r="J507" s="1" t="s">
        <v>38</v>
      </c>
      <c r="K507" s="2">
        <v>8.9841870721442891</v>
      </c>
      <c r="L507" s="2">
        <v>0.240456</v>
      </c>
      <c r="M507" s="2">
        <v>44.242800000000003</v>
      </c>
      <c r="N507" s="2">
        <v>0.80857100000000004</v>
      </c>
      <c r="O507" s="2">
        <v>4.1779800000000004E-3</v>
      </c>
      <c r="P507" s="4">
        <v>99.988654932144286</v>
      </c>
      <c r="Q507" s="2">
        <v>71.781159144030909</v>
      </c>
      <c r="R507" s="2">
        <v>28.218840855969084</v>
      </c>
      <c r="S507" s="2">
        <v>0</v>
      </c>
      <c r="T507" s="1" t="s">
        <v>38</v>
      </c>
    </row>
    <row r="508" spans="1:20" x14ac:dyDescent="0.2">
      <c r="A508" s="1" t="s">
        <v>34</v>
      </c>
      <c r="B508" s="1" t="s">
        <v>22</v>
      </c>
      <c r="C508" s="2">
        <v>1318.52</v>
      </c>
      <c r="D508" s="2">
        <v>148.56499700000001</v>
      </c>
      <c r="E508" s="2">
        <v>147.22610800000001</v>
      </c>
      <c r="F508" s="2">
        <v>47.22610652773897</v>
      </c>
      <c r="G508" s="2">
        <v>45.2393</v>
      </c>
      <c r="H508" s="2">
        <v>6.2142300000000003E-3</v>
      </c>
      <c r="I508" s="2">
        <v>0.47886400000000001</v>
      </c>
      <c r="J508" s="1" t="s">
        <v>38</v>
      </c>
      <c r="K508" s="2">
        <v>8.982708320641283</v>
      </c>
      <c r="L508" s="2">
        <v>0.24088999999999999</v>
      </c>
      <c r="M508" s="2">
        <v>44.227499999999999</v>
      </c>
      <c r="N508" s="2">
        <v>0.80888499999999997</v>
      </c>
      <c r="O508" s="2">
        <v>4.1839599999999996E-3</v>
      </c>
      <c r="P508" s="4">
        <v>99.988545510641288</v>
      </c>
      <c r="Q508" s="2">
        <v>71.689406474020217</v>
      </c>
      <c r="R508" s="2">
        <v>28.310593525979776</v>
      </c>
      <c r="S508" s="2">
        <v>0</v>
      </c>
      <c r="T508" s="1" t="s">
        <v>38</v>
      </c>
    </row>
    <row r="509" spans="1:20" x14ac:dyDescent="0.2">
      <c r="A509" s="1" t="s">
        <v>34</v>
      </c>
      <c r="B509" s="1" t="s">
        <v>22</v>
      </c>
      <c r="C509" s="2">
        <v>1318.75</v>
      </c>
      <c r="D509" s="2">
        <v>148.96593799999999</v>
      </c>
      <c r="E509" s="2">
        <v>147.624492</v>
      </c>
      <c r="F509" s="2">
        <v>47.624489523755138</v>
      </c>
      <c r="G509" s="2">
        <v>45.253500000000003</v>
      </c>
      <c r="H509" s="2">
        <v>6.23108E-3</v>
      </c>
      <c r="I509" s="2">
        <v>0.480435</v>
      </c>
      <c r="J509" s="1" t="s">
        <v>38</v>
      </c>
      <c r="K509" s="2">
        <v>8.9811959699398791</v>
      </c>
      <c r="L509" s="2">
        <v>0.24132100000000001</v>
      </c>
      <c r="M509" s="2">
        <v>44.212400000000002</v>
      </c>
      <c r="N509" s="2">
        <v>0.80923299999999998</v>
      </c>
      <c r="O509" s="2">
        <v>4.1899199999999998E-3</v>
      </c>
      <c r="P509" s="4">
        <v>99.988505969939894</v>
      </c>
      <c r="Q509" s="2">
        <v>71.598436874542713</v>
      </c>
      <c r="R509" s="2">
        <v>28.40156312545728</v>
      </c>
      <c r="S509" s="2">
        <v>0</v>
      </c>
      <c r="T509" s="1" t="s">
        <v>38</v>
      </c>
    </row>
    <row r="510" spans="1:20" x14ac:dyDescent="0.2">
      <c r="A510" s="1" t="s">
        <v>34</v>
      </c>
      <c r="B510" s="1" t="s">
        <v>22</v>
      </c>
      <c r="C510" s="2">
        <v>1318.97</v>
      </c>
      <c r="D510" s="2">
        <v>149.36632299999999</v>
      </c>
      <c r="E510" s="2">
        <v>148.02232699999999</v>
      </c>
      <c r="F510" s="2">
        <v>48.022325519776757</v>
      </c>
      <c r="G510" s="2">
        <v>45.267699999999998</v>
      </c>
      <c r="H510" s="2">
        <v>6.2474599999999998E-3</v>
      </c>
      <c r="I510" s="2">
        <v>0.48198099999999999</v>
      </c>
      <c r="J510" s="1" t="s">
        <v>38</v>
      </c>
      <c r="K510" s="2">
        <v>8.9796709198396805</v>
      </c>
      <c r="L510" s="2">
        <v>0.24174999999999999</v>
      </c>
      <c r="M510" s="2">
        <v>44.197400000000002</v>
      </c>
      <c r="N510" s="2">
        <v>0.80961499999999997</v>
      </c>
      <c r="O510" s="2">
        <v>4.1958799999999999E-3</v>
      </c>
      <c r="P510" s="4">
        <v>99.988560259839673</v>
      </c>
      <c r="Q510" s="2">
        <v>71.508238753738823</v>
      </c>
      <c r="R510" s="2">
        <v>28.491761246261184</v>
      </c>
      <c r="S510" s="2">
        <v>0</v>
      </c>
      <c r="T510" s="1" t="s">
        <v>38</v>
      </c>
    </row>
    <row r="511" spans="1:20" x14ac:dyDescent="0.2">
      <c r="A511" s="1" t="s">
        <v>34</v>
      </c>
      <c r="B511" s="1" t="s">
        <v>22</v>
      </c>
      <c r="C511" s="2">
        <v>1319.19</v>
      </c>
      <c r="D511" s="2">
        <v>149.76615799999999</v>
      </c>
      <c r="E511" s="2">
        <v>148.41961800000001</v>
      </c>
      <c r="F511" s="2">
        <v>48.419616515803874</v>
      </c>
      <c r="G511" s="2">
        <v>45.281700000000001</v>
      </c>
      <c r="H511" s="2">
        <v>6.2633699999999999E-3</v>
      </c>
      <c r="I511" s="2">
        <v>0.48350100000000001</v>
      </c>
      <c r="J511" s="1" t="s">
        <v>38</v>
      </c>
      <c r="K511" s="2">
        <v>8.9781122705410823</v>
      </c>
      <c r="L511" s="2">
        <v>0.242176</v>
      </c>
      <c r="M511" s="2">
        <v>44.182499999999997</v>
      </c>
      <c r="N511" s="2">
        <v>0.81002799999999997</v>
      </c>
      <c r="O511" s="2">
        <v>4.2018200000000002E-3</v>
      </c>
      <c r="P511" s="4">
        <v>99.988482460541093</v>
      </c>
      <c r="Q511" s="2">
        <v>71.418802600610391</v>
      </c>
      <c r="R511" s="2">
        <v>28.581197399389612</v>
      </c>
      <c r="S511" s="2">
        <v>0</v>
      </c>
      <c r="T511" s="1" t="s">
        <v>38</v>
      </c>
    </row>
    <row r="512" spans="1:20" x14ac:dyDescent="0.2">
      <c r="A512" s="1" t="s">
        <v>34</v>
      </c>
      <c r="B512" s="1" t="s">
        <v>22</v>
      </c>
      <c r="C512" s="2">
        <v>1319.4</v>
      </c>
      <c r="D512" s="2">
        <v>150.165446</v>
      </c>
      <c r="E512" s="2">
        <v>148.816371</v>
      </c>
      <c r="F512" s="2">
        <v>48.816369511836335</v>
      </c>
      <c r="G512" s="2">
        <v>45.2956</v>
      </c>
      <c r="H512" s="2">
        <v>6.2788399999999999E-3</v>
      </c>
      <c r="I512" s="2">
        <v>0.48499700000000001</v>
      </c>
      <c r="J512" s="1" t="s">
        <v>38</v>
      </c>
      <c r="K512" s="2">
        <v>8.9765300220440878</v>
      </c>
      <c r="L512" s="2">
        <v>0.24259900000000001</v>
      </c>
      <c r="M512" s="2">
        <v>44.1678</v>
      </c>
      <c r="N512" s="2">
        <v>0.81047000000000002</v>
      </c>
      <c r="O512" s="2">
        <v>4.2077399999999997E-3</v>
      </c>
      <c r="P512" s="4">
        <v>99.988482602044073</v>
      </c>
      <c r="Q512" s="2">
        <v>71.330116630783863</v>
      </c>
      <c r="R512" s="2">
        <v>28.669883369216148</v>
      </c>
      <c r="S512" s="2">
        <v>0</v>
      </c>
      <c r="T512" s="1" t="s">
        <v>38</v>
      </c>
    </row>
    <row r="513" spans="1:20" x14ac:dyDescent="0.2">
      <c r="A513" s="1" t="s">
        <v>34</v>
      </c>
      <c r="B513" s="1" t="s">
        <v>22</v>
      </c>
      <c r="C513" s="2">
        <v>1319.61</v>
      </c>
      <c r="D513" s="2">
        <v>150.56419199999999</v>
      </c>
      <c r="E513" s="2">
        <v>149.21259000000001</v>
      </c>
      <c r="F513" s="2">
        <v>49.212588507874145</v>
      </c>
      <c r="G513" s="2">
        <v>45.309399999999997</v>
      </c>
      <c r="H513" s="2">
        <v>6.29387E-3</v>
      </c>
      <c r="I513" s="2">
        <v>0.48646800000000001</v>
      </c>
      <c r="J513" s="1" t="s">
        <v>38</v>
      </c>
      <c r="K513" s="2">
        <v>8.9749150741482957</v>
      </c>
      <c r="L513" s="2">
        <v>0.24302000000000001</v>
      </c>
      <c r="M513" s="2">
        <v>44.153199999999998</v>
      </c>
      <c r="N513" s="2">
        <v>0.81093899999999997</v>
      </c>
      <c r="O513" s="2">
        <v>4.2136500000000002E-3</v>
      </c>
      <c r="P513" s="4">
        <v>99.988449594148292</v>
      </c>
      <c r="Q513" s="2">
        <v>71.242171990982797</v>
      </c>
      <c r="R513" s="2">
        <v>28.757828009017199</v>
      </c>
      <c r="S513" s="2">
        <v>0</v>
      </c>
      <c r="T513" s="1" t="s">
        <v>38</v>
      </c>
    </row>
    <row r="514" spans="1:20" x14ac:dyDescent="0.2">
      <c r="A514" s="1" t="s">
        <v>34</v>
      </c>
      <c r="B514" s="1" t="s">
        <v>22</v>
      </c>
      <c r="C514" s="2">
        <v>1319.82</v>
      </c>
      <c r="D514" s="2">
        <v>150.962402</v>
      </c>
      <c r="E514" s="2">
        <v>149.60828000000001</v>
      </c>
      <c r="F514" s="2">
        <v>49.608278503917248</v>
      </c>
      <c r="G514" s="2">
        <v>45.323099999999997</v>
      </c>
      <c r="H514" s="2">
        <v>6.30847E-3</v>
      </c>
      <c r="I514" s="2">
        <v>0.48791699999999999</v>
      </c>
      <c r="J514" s="1" t="s">
        <v>38</v>
      </c>
      <c r="K514" s="2">
        <v>8.9732874268537071</v>
      </c>
      <c r="L514" s="2">
        <v>0.24343799999999999</v>
      </c>
      <c r="M514" s="2">
        <v>44.1387</v>
      </c>
      <c r="N514" s="2">
        <v>0.81143399999999999</v>
      </c>
      <c r="O514" s="2">
        <v>4.2195499999999999E-3</v>
      </c>
      <c r="P514" s="4">
        <v>99.988404446853707</v>
      </c>
      <c r="Q514" s="2">
        <v>71.154957466257883</v>
      </c>
      <c r="R514" s="2">
        <v>28.845042533742117</v>
      </c>
      <c r="S514" s="2">
        <v>0</v>
      </c>
      <c r="T514" s="1" t="s">
        <v>38</v>
      </c>
    </row>
    <row r="515" spans="1:20" x14ac:dyDescent="0.2">
      <c r="A515" s="1" t="s">
        <v>34</v>
      </c>
      <c r="B515" s="1" t="s">
        <v>22</v>
      </c>
      <c r="C515" s="2">
        <v>1320.03</v>
      </c>
      <c r="D515" s="2">
        <v>151.36008000000001</v>
      </c>
      <c r="E515" s="2">
        <v>150.00344699999999</v>
      </c>
      <c r="F515" s="2">
        <v>50.003444499965575</v>
      </c>
      <c r="G515" s="2">
        <v>45.3367</v>
      </c>
      <c r="H515" s="2">
        <v>6.3226799999999998E-3</v>
      </c>
      <c r="I515" s="2">
        <v>0.48934299999999997</v>
      </c>
      <c r="J515" s="1" t="s">
        <v>38</v>
      </c>
      <c r="K515" s="2">
        <v>8.9716261803607207</v>
      </c>
      <c r="L515" s="2">
        <v>0.24385399999999999</v>
      </c>
      <c r="M515" s="2">
        <v>44.124400000000001</v>
      </c>
      <c r="N515" s="2">
        <v>0.81195099999999998</v>
      </c>
      <c r="O515" s="2">
        <v>4.2254299999999996E-3</v>
      </c>
      <c r="P515" s="4">
        <v>99.988422290360717</v>
      </c>
      <c r="Q515" s="2">
        <v>71.068463320502644</v>
      </c>
      <c r="R515" s="2">
        <v>28.931536679497349</v>
      </c>
      <c r="S515" s="2">
        <v>0</v>
      </c>
      <c r="T515" s="1" t="s">
        <v>38</v>
      </c>
    </row>
    <row r="516" spans="1:20" x14ac:dyDescent="0.2">
      <c r="A516" s="1" t="s">
        <v>34</v>
      </c>
      <c r="B516" s="1" t="s">
        <v>22</v>
      </c>
      <c r="C516" s="2">
        <v>1320.23</v>
      </c>
      <c r="D516" s="2">
        <v>151.75723300000001</v>
      </c>
      <c r="E516" s="2">
        <v>150.39809700000001</v>
      </c>
      <c r="F516" s="2">
        <v>50.398095496019081</v>
      </c>
      <c r="G516" s="2">
        <v>45.350200000000001</v>
      </c>
      <c r="H516" s="2">
        <v>6.3364900000000002E-3</v>
      </c>
      <c r="I516" s="2">
        <v>0.49074800000000002</v>
      </c>
      <c r="J516" s="1" t="s">
        <v>38</v>
      </c>
      <c r="K516" s="2">
        <v>8.9699531342685361</v>
      </c>
      <c r="L516" s="2">
        <v>0.24426700000000001</v>
      </c>
      <c r="M516" s="2">
        <v>44.110199999999999</v>
      </c>
      <c r="N516" s="2">
        <v>0.81249099999999996</v>
      </c>
      <c r="O516" s="2">
        <v>4.2313000000000003E-3</v>
      </c>
      <c r="P516" s="4">
        <v>99.988426924268538</v>
      </c>
      <c r="Q516" s="2">
        <v>70.982678723654331</v>
      </c>
      <c r="R516" s="2">
        <v>29.017321276345669</v>
      </c>
      <c r="S516" s="2">
        <v>0</v>
      </c>
      <c r="T516" s="1" t="s">
        <v>38</v>
      </c>
    </row>
    <row r="517" spans="1:20" x14ac:dyDescent="0.2">
      <c r="A517" s="1" t="s">
        <v>34</v>
      </c>
      <c r="B517" s="1" t="s">
        <v>22</v>
      </c>
      <c r="C517" s="2">
        <v>1320.42</v>
      </c>
      <c r="D517" s="2">
        <v>152.15386599999999</v>
      </c>
      <c r="E517" s="2">
        <v>150.79223500000001</v>
      </c>
      <c r="F517" s="2">
        <v>50.792233492077699</v>
      </c>
      <c r="G517" s="2">
        <v>45.363599999999998</v>
      </c>
      <c r="H517" s="2">
        <v>6.3499200000000002E-3</v>
      </c>
      <c r="I517" s="2">
        <v>0.49213099999999999</v>
      </c>
      <c r="J517" s="1" t="s">
        <v>38</v>
      </c>
      <c r="K517" s="2">
        <v>8.968256488977957</v>
      </c>
      <c r="L517" s="2">
        <v>0.24467800000000001</v>
      </c>
      <c r="M517" s="2">
        <v>44.0961</v>
      </c>
      <c r="N517" s="2">
        <v>0.813052</v>
      </c>
      <c r="O517" s="2">
        <v>4.2371500000000003E-3</v>
      </c>
      <c r="P517" s="4">
        <v>99.988404558977948</v>
      </c>
      <c r="Q517" s="2">
        <v>70.897594959050764</v>
      </c>
      <c r="R517" s="2">
        <v>29.102405040949218</v>
      </c>
      <c r="S517" s="2">
        <v>0</v>
      </c>
      <c r="T517" s="1" t="s">
        <v>38</v>
      </c>
    </row>
    <row r="518" spans="1:20" x14ac:dyDescent="0.2">
      <c r="A518" s="1" t="s">
        <v>34</v>
      </c>
      <c r="B518" s="1" t="s">
        <v>22</v>
      </c>
      <c r="C518" s="2">
        <v>1320.62</v>
      </c>
      <c r="D518" s="2">
        <v>152.54998499999999</v>
      </c>
      <c r="E518" s="2">
        <v>151.185869</v>
      </c>
      <c r="F518" s="2">
        <v>51.185867488141348</v>
      </c>
      <c r="G518" s="2">
        <v>45.376899999999999</v>
      </c>
      <c r="H518" s="2">
        <v>6.3629999999999997E-3</v>
      </c>
      <c r="I518" s="2">
        <v>0.49349300000000001</v>
      </c>
      <c r="J518" s="1" t="s">
        <v>38</v>
      </c>
      <c r="K518" s="2">
        <v>8.9665371442885782</v>
      </c>
      <c r="L518" s="2">
        <v>0.245087</v>
      </c>
      <c r="M518" s="2">
        <v>44.082099999999997</v>
      </c>
      <c r="N518" s="2">
        <v>0.81363099999999999</v>
      </c>
      <c r="O518" s="2">
        <v>4.2429800000000004E-3</v>
      </c>
      <c r="P518" s="4">
        <v>99.988354124288577</v>
      </c>
      <c r="Q518" s="2">
        <v>70.813200802516789</v>
      </c>
      <c r="R518" s="2">
        <v>29.1867991974832</v>
      </c>
      <c r="S518" s="2">
        <v>0</v>
      </c>
      <c r="T518" s="1" t="s">
        <v>38</v>
      </c>
    </row>
    <row r="519" spans="1:20" x14ac:dyDescent="0.2">
      <c r="A519" s="1" t="s">
        <v>34</v>
      </c>
      <c r="B519" s="1" t="s">
        <v>22</v>
      </c>
      <c r="C519" s="2">
        <v>1320.81</v>
      </c>
      <c r="D519" s="2">
        <v>152.94559699999999</v>
      </c>
      <c r="E519" s="2">
        <v>151.579003</v>
      </c>
      <c r="F519" s="2">
        <v>51.579001484210011</v>
      </c>
      <c r="G519" s="2">
        <v>45.39</v>
      </c>
      <c r="H519" s="2">
        <v>6.3757199999999997E-3</v>
      </c>
      <c r="I519" s="2">
        <v>0.494836</v>
      </c>
      <c r="J519" s="1" t="s">
        <v>38</v>
      </c>
      <c r="K519" s="2">
        <v>8.9648060000000012</v>
      </c>
      <c r="L519" s="2">
        <v>0.24549299999999999</v>
      </c>
      <c r="M519" s="2">
        <v>44.068300000000001</v>
      </c>
      <c r="N519" s="2">
        <v>0.81422899999999998</v>
      </c>
      <c r="O519" s="2">
        <v>4.2487999999999996E-3</v>
      </c>
      <c r="P519" s="4">
        <v>99.988288520000012</v>
      </c>
      <c r="Q519" s="2">
        <v>70.729487513517952</v>
      </c>
      <c r="R519" s="2">
        <v>29.270512486482048</v>
      </c>
      <c r="S519" s="2">
        <v>0</v>
      </c>
      <c r="T519" s="1" t="s">
        <v>38</v>
      </c>
    </row>
    <row r="520" spans="1:20" x14ac:dyDescent="0.2">
      <c r="A520" s="1" t="s">
        <v>34</v>
      </c>
      <c r="B520" s="1" t="s">
        <v>22</v>
      </c>
      <c r="C520" s="2">
        <v>1321</v>
      </c>
      <c r="D520" s="2">
        <v>153.34070600000001</v>
      </c>
      <c r="E520" s="2">
        <v>151.971644</v>
      </c>
      <c r="F520" s="2">
        <v>51.971642480283599</v>
      </c>
      <c r="G520" s="2">
        <v>45.403100000000002</v>
      </c>
      <c r="H520" s="2">
        <v>6.3881099999999998E-3</v>
      </c>
      <c r="I520" s="2">
        <v>0.49615900000000002</v>
      </c>
      <c r="J520" s="1" t="s">
        <v>38</v>
      </c>
      <c r="K520" s="2">
        <v>8.9630421563126248</v>
      </c>
      <c r="L520" s="2">
        <v>0.245896</v>
      </c>
      <c r="M520" s="2">
        <v>44.054600000000001</v>
      </c>
      <c r="N520" s="2">
        <v>0.81484299999999998</v>
      </c>
      <c r="O520" s="2">
        <v>4.2545999999999999E-3</v>
      </c>
      <c r="P520" s="4">
        <v>99.98828286631263</v>
      </c>
      <c r="Q520" s="2">
        <v>70.646445727730637</v>
      </c>
      <c r="R520" s="2">
        <v>29.353554272269371</v>
      </c>
      <c r="S520" s="2">
        <v>0</v>
      </c>
      <c r="T520" s="1" t="s">
        <v>38</v>
      </c>
    </row>
    <row r="521" spans="1:20" x14ac:dyDescent="0.2">
      <c r="A521" s="1" t="s">
        <v>34</v>
      </c>
      <c r="B521" s="1" t="s">
        <v>22</v>
      </c>
      <c r="C521" s="2">
        <v>1321.18</v>
      </c>
      <c r="D521" s="2">
        <v>153.735321</v>
      </c>
      <c r="E521" s="2">
        <v>152.363799</v>
      </c>
      <c r="F521" s="2">
        <v>52.363797476362052</v>
      </c>
      <c r="G521" s="2">
        <v>45.4161</v>
      </c>
      <c r="H521" s="2">
        <v>6.40019E-3</v>
      </c>
      <c r="I521" s="2">
        <v>0.49746299999999999</v>
      </c>
      <c r="J521" s="1" t="s">
        <v>38</v>
      </c>
      <c r="K521" s="2">
        <v>8.9612756132264533</v>
      </c>
      <c r="L521" s="2">
        <v>0.24629699999999999</v>
      </c>
      <c r="M521" s="2">
        <v>44.040999999999997</v>
      </c>
      <c r="N521" s="2">
        <v>0.815473</v>
      </c>
      <c r="O521" s="2">
        <v>4.2603900000000002E-3</v>
      </c>
      <c r="P521" s="4">
        <v>99.988269193226458</v>
      </c>
      <c r="Q521" s="2">
        <v>70.564065549455094</v>
      </c>
      <c r="R521" s="2">
        <v>29.435934450544909</v>
      </c>
      <c r="S521" s="2">
        <v>0</v>
      </c>
      <c r="T521" s="1" t="s">
        <v>38</v>
      </c>
    </row>
    <row r="522" spans="1:20" x14ac:dyDescent="0.2">
      <c r="A522" s="1" t="s">
        <v>34</v>
      </c>
      <c r="B522" s="1" t="s">
        <v>22</v>
      </c>
      <c r="C522" s="2">
        <v>1321.36</v>
      </c>
      <c r="D522" s="2">
        <v>154.129446</v>
      </c>
      <c r="E522" s="2">
        <v>152.75547299999999</v>
      </c>
      <c r="F522" s="2">
        <v>52.755471472445301</v>
      </c>
      <c r="G522" s="2">
        <v>45.429000000000002</v>
      </c>
      <c r="H522" s="2">
        <v>6.4119499999999996E-3</v>
      </c>
      <c r="I522" s="2">
        <v>0.49874800000000002</v>
      </c>
      <c r="J522" s="1" t="s">
        <v>38</v>
      </c>
      <c r="K522" s="2">
        <v>8.9594763707414824</v>
      </c>
      <c r="L522" s="2">
        <v>0.246696</v>
      </c>
      <c r="M522" s="2">
        <v>44.027500000000003</v>
      </c>
      <c r="N522" s="2">
        <v>0.81611800000000001</v>
      </c>
      <c r="O522" s="2">
        <v>4.2661599999999997E-3</v>
      </c>
      <c r="P522" s="4">
        <v>99.988216480741499</v>
      </c>
      <c r="Q522" s="2">
        <v>70.482337480634811</v>
      </c>
      <c r="R522" s="2">
        <v>29.517662519365178</v>
      </c>
      <c r="S522" s="2">
        <v>0</v>
      </c>
      <c r="T522" s="1" t="s">
        <v>38</v>
      </c>
    </row>
    <row r="523" spans="1:20" x14ac:dyDescent="0.2">
      <c r="A523" s="1" t="s">
        <v>34</v>
      </c>
      <c r="B523" s="1" t="s">
        <v>22</v>
      </c>
      <c r="C523" s="2">
        <v>1321.54</v>
      </c>
      <c r="D523" s="2">
        <v>154.523089</v>
      </c>
      <c r="E523" s="2">
        <v>153.14667399999999</v>
      </c>
      <c r="F523" s="2">
        <v>53.146672468533318</v>
      </c>
      <c r="G523" s="2">
        <v>45.441800000000001</v>
      </c>
      <c r="H523" s="2">
        <v>6.42342E-3</v>
      </c>
      <c r="I523" s="2">
        <v>0.50001700000000004</v>
      </c>
      <c r="J523" s="1" t="s">
        <v>38</v>
      </c>
      <c r="K523" s="2">
        <v>8.9576753286573148</v>
      </c>
      <c r="L523" s="2">
        <v>0.24709200000000001</v>
      </c>
      <c r="M523" s="2">
        <v>44.014099999999999</v>
      </c>
      <c r="N523" s="2">
        <v>0.81677599999999995</v>
      </c>
      <c r="O523" s="2">
        <v>4.2719200000000002E-3</v>
      </c>
      <c r="P523" s="4">
        <v>99.988155668657313</v>
      </c>
      <c r="Q523" s="2">
        <v>70.401252723255354</v>
      </c>
      <c r="R523" s="2">
        <v>29.598747276744646</v>
      </c>
      <c r="S523" s="2">
        <v>0</v>
      </c>
      <c r="T523" s="1" t="s">
        <v>38</v>
      </c>
    </row>
    <row r="524" spans="1:20" x14ac:dyDescent="0.2">
      <c r="A524" s="1" t="s">
        <v>34</v>
      </c>
      <c r="B524" s="1" t="s">
        <v>22</v>
      </c>
      <c r="C524" s="2">
        <v>1321.72</v>
      </c>
      <c r="D524" s="2">
        <v>154.91625500000001</v>
      </c>
      <c r="E524" s="2">
        <v>153.537407</v>
      </c>
      <c r="F524" s="2">
        <v>53.537405464625976</v>
      </c>
      <c r="G524" s="2">
        <v>45.454599999999999</v>
      </c>
      <c r="H524" s="2">
        <v>6.4346100000000003E-3</v>
      </c>
      <c r="I524" s="2">
        <v>0.50126700000000002</v>
      </c>
      <c r="J524" s="1" t="s">
        <v>38</v>
      </c>
      <c r="K524" s="2">
        <v>8.9558515871743491</v>
      </c>
      <c r="L524" s="2">
        <v>0.24748600000000001</v>
      </c>
      <c r="M524" s="2">
        <v>44.000900000000001</v>
      </c>
      <c r="N524" s="2">
        <v>0.81744700000000003</v>
      </c>
      <c r="O524" s="2">
        <v>4.27766E-3</v>
      </c>
      <c r="P524" s="4">
        <v>99.98826385717436</v>
      </c>
      <c r="Q524" s="2">
        <v>70.320802669280454</v>
      </c>
      <c r="R524" s="2">
        <v>29.679197330719543</v>
      </c>
      <c r="S524" s="2">
        <v>0</v>
      </c>
      <c r="T524" s="1" t="s">
        <v>38</v>
      </c>
    </row>
    <row r="525" spans="1:20" x14ac:dyDescent="0.2">
      <c r="A525" s="1" t="s">
        <v>34</v>
      </c>
      <c r="B525" s="1" t="s">
        <v>22</v>
      </c>
      <c r="C525" s="2">
        <v>1321.89</v>
      </c>
      <c r="D525" s="2">
        <v>155.30895100000001</v>
      </c>
      <c r="E525" s="2">
        <v>153.92767799999999</v>
      </c>
      <c r="F525" s="2">
        <v>53.927676460723276</v>
      </c>
      <c r="G525" s="2">
        <v>45.467199999999998</v>
      </c>
      <c r="H525" s="2">
        <v>6.4455299999999997E-3</v>
      </c>
      <c r="I525" s="2">
        <v>0.502502</v>
      </c>
      <c r="J525" s="1" t="s">
        <v>38</v>
      </c>
      <c r="K525" s="2">
        <v>8.9540069458917824</v>
      </c>
      <c r="L525" s="2">
        <v>0.24787799999999999</v>
      </c>
      <c r="M525" s="2">
        <v>43.987699999999997</v>
      </c>
      <c r="N525" s="2">
        <v>0.818129</v>
      </c>
      <c r="O525" s="2">
        <v>4.2833799999999998E-3</v>
      </c>
      <c r="P525" s="4">
        <v>99.98814485589179</v>
      </c>
      <c r="Q525" s="2">
        <v>70.240978363878128</v>
      </c>
      <c r="R525" s="2">
        <v>29.759021636121869</v>
      </c>
      <c r="S525" s="2">
        <v>0</v>
      </c>
      <c r="T525" s="1" t="s">
        <v>38</v>
      </c>
    </row>
    <row r="526" spans="1:20" x14ac:dyDescent="0.2">
      <c r="A526" s="1" t="s">
        <v>34</v>
      </c>
      <c r="B526" s="1" t="s">
        <v>22</v>
      </c>
      <c r="C526" s="2">
        <v>1322.06</v>
      </c>
      <c r="D526" s="2">
        <v>155.70118400000001</v>
      </c>
      <c r="E526" s="2">
        <v>154.31749500000001</v>
      </c>
      <c r="F526" s="2">
        <v>54.317493456825098</v>
      </c>
      <c r="G526" s="2">
        <v>45.479700000000001</v>
      </c>
      <c r="H526" s="2">
        <v>6.4561899999999997E-3</v>
      </c>
      <c r="I526" s="2">
        <v>0.50371999999999995</v>
      </c>
      <c r="J526" s="1" t="s">
        <v>38</v>
      </c>
      <c r="K526" s="2">
        <v>8.9521487054108224</v>
      </c>
      <c r="L526" s="2">
        <v>0.24826699999999999</v>
      </c>
      <c r="M526" s="2">
        <v>43.974699999999999</v>
      </c>
      <c r="N526" s="2">
        <v>0.81882299999999997</v>
      </c>
      <c r="O526" s="2">
        <v>4.2890899999999997E-3</v>
      </c>
      <c r="P526" s="4">
        <v>99.988103985410817</v>
      </c>
      <c r="Q526" s="2">
        <v>70.1617707052593</v>
      </c>
      <c r="R526" s="2">
        <v>29.838229294740692</v>
      </c>
      <c r="S526" s="2">
        <v>0</v>
      </c>
      <c r="T526" s="1" t="s">
        <v>38</v>
      </c>
    </row>
    <row r="527" spans="1:20" x14ac:dyDescent="0.2">
      <c r="A527" s="1" t="s">
        <v>34</v>
      </c>
      <c r="B527" s="1" t="s">
        <v>22</v>
      </c>
      <c r="C527" s="2">
        <v>1322.23</v>
      </c>
      <c r="D527" s="2">
        <v>156.09296000000001</v>
      </c>
      <c r="E527" s="2">
        <v>154.706864</v>
      </c>
      <c r="F527" s="2">
        <v>54.706861452931413</v>
      </c>
      <c r="G527" s="2">
        <v>45.492199999999997</v>
      </c>
      <c r="H527" s="2">
        <v>6.4666000000000003E-3</v>
      </c>
      <c r="I527" s="2">
        <v>0.50492199999999998</v>
      </c>
      <c r="J527" s="1" t="s">
        <v>38</v>
      </c>
      <c r="K527" s="2">
        <v>8.9502795651302609</v>
      </c>
      <c r="L527" s="2">
        <v>0.24865399999999999</v>
      </c>
      <c r="M527" s="2">
        <v>43.961799999999997</v>
      </c>
      <c r="N527" s="2">
        <v>0.81952599999999998</v>
      </c>
      <c r="O527" s="2">
        <v>4.2947799999999998E-3</v>
      </c>
      <c r="P527" s="4">
        <v>99.988142945130249</v>
      </c>
      <c r="Q527" s="2">
        <v>70.083171423364703</v>
      </c>
      <c r="R527" s="2">
        <v>29.916828576635286</v>
      </c>
      <c r="S527" s="2">
        <v>0</v>
      </c>
      <c r="T527" s="1" t="s">
        <v>38</v>
      </c>
    </row>
    <row r="528" spans="1:20" x14ac:dyDescent="0.2">
      <c r="A528" s="1" t="s">
        <v>34</v>
      </c>
      <c r="B528" s="1" t="s">
        <v>22</v>
      </c>
      <c r="C528" s="2">
        <v>1322.39</v>
      </c>
      <c r="D528" s="2">
        <v>156.484285</v>
      </c>
      <c r="E528" s="2">
        <v>155.09578999999999</v>
      </c>
      <c r="F528" s="2">
        <v>55.095788449042139</v>
      </c>
      <c r="G528" s="2">
        <v>45.5045</v>
      </c>
      <c r="H528" s="2">
        <v>6.4767799999999997E-3</v>
      </c>
      <c r="I528" s="2">
        <v>0.50610900000000003</v>
      </c>
      <c r="J528" s="1" t="s">
        <v>38</v>
      </c>
      <c r="K528" s="2">
        <v>8.9483986252505012</v>
      </c>
      <c r="L528" s="2">
        <v>0.24903900000000001</v>
      </c>
      <c r="M528" s="2">
        <v>43.948999999999998</v>
      </c>
      <c r="N528" s="2">
        <v>0.82023900000000005</v>
      </c>
      <c r="O528" s="2">
        <v>4.3004599999999999E-3</v>
      </c>
      <c r="P528" s="4">
        <v>99.988062865250512</v>
      </c>
      <c r="Q528" s="2">
        <v>70.005172287397357</v>
      </c>
      <c r="R528" s="2">
        <v>29.994827712602646</v>
      </c>
      <c r="S528" s="2">
        <v>0</v>
      </c>
      <c r="T528" s="1" t="s">
        <v>38</v>
      </c>
    </row>
    <row r="529" spans="1:20" x14ac:dyDescent="0.2">
      <c r="A529" s="1" t="s">
        <v>34</v>
      </c>
      <c r="B529" s="1" t="s">
        <v>22</v>
      </c>
      <c r="C529" s="2">
        <v>1322.55</v>
      </c>
      <c r="D529" s="2">
        <v>156.87516600000001</v>
      </c>
      <c r="E529" s="2">
        <v>155.48428000000001</v>
      </c>
      <c r="F529" s="2">
        <v>55.484279445157235</v>
      </c>
      <c r="G529" s="2">
        <v>45.516800000000003</v>
      </c>
      <c r="H529" s="2">
        <v>6.4867299999999996E-3</v>
      </c>
      <c r="I529" s="2">
        <v>0.50728099999999998</v>
      </c>
      <c r="J529" s="1" t="s">
        <v>38</v>
      </c>
      <c r="K529" s="2">
        <v>8.9465049859719432</v>
      </c>
      <c r="L529" s="2">
        <v>0.249421</v>
      </c>
      <c r="M529" s="2">
        <v>43.936300000000003</v>
      </c>
      <c r="N529" s="2">
        <v>0.82096100000000005</v>
      </c>
      <c r="O529" s="2">
        <v>4.3061200000000001E-3</v>
      </c>
      <c r="P529" s="4">
        <v>99.988060835971936</v>
      </c>
      <c r="Q529" s="2">
        <v>69.92776459505896</v>
      </c>
      <c r="R529" s="2">
        <v>30.072235404941029</v>
      </c>
      <c r="S529" s="2">
        <v>0</v>
      </c>
      <c r="T529" s="1" t="s">
        <v>38</v>
      </c>
    </row>
    <row r="530" spans="1:20" x14ac:dyDescent="0.2">
      <c r="A530" s="1" t="s">
        <v>34</v>
      </c>
      <c r="B530" s="1" t="s">
        <v>22</v>
      </c>
      <c r="C530" s="2">
        <v>1322.71</v>
      </c>
      <c r="D530" s="2">
        <v>157.26560799999999</v>
      </c>
      <c r="E530" s="2">
        <v>155.87234100000001</v>
      </c>
      <c r="F530" s="2">
        <v>55.872340441276627</v>
      </c>
      <c r="G530" s="2">
        <v>45.529000000000003</v>
      </c>
      <c r="H530" s="2">
        <v>6.4964699999999998E-3</v>
      </c>
      <c r="I530" s="2">
        <v>0.50843899999999997</v>
      </c>
      <c r="J530" s="1" t="s">
        <v>38</v>
      </c>
      <c r="K530" s="2">
        <v>8.9445995470941888</v>
      </c>
      <c r="L530" s="2">
        <v>0.249802</v>
      </c>
      <c r="M530" s="2">
        <v>43.923699999999997</v>
      </c>
      <c r="N530" s="2">
        <v>0.82169000000000003</v>
      </c>
      <c r="O530" s="2">
        <v>4.3117600000000004E-3</v>
      </c>
      <c r="P530" s="4">
        <v>99.988038777094189</v>
      </c>
      <c r="Q530" s="2">
        <v>69.850940585726235</v>
      </c>
      <c r="R530" s="2">
        <v>30.149059414273765</v>
      </c>
      <c r="S530" s="2">
        <v>0</v>
      </c>
      <c r="T530" s="1" t="s">
        <v>38</v>
      </c>
    </row>
    <row r="531" spans="1:20" x14ac:dyDescent="0.2">
      <c r="A531" s="1" t="s">
        <v>34</v>
      </c>
      <c r="B531" s="1" t="s">
        <v>22</v>
      </c>
      <c r="C531" s="2">
        <v>1322.87</v>
      </c>
      <c r="D531" s="2">
        <v>157.655619</v>
      </c>
      <c r="E531" s="2">
        <v>156.25997899999999</v>
      </c>
      <c r="F531" s="2">
        <v>56.259977437400245</v>
      </c>
      <c r="G531" s="2">
        <v>45.5411</v>
      </c>
      <c r="H531" s="2">
        <v>6.5059999999999996E-3</v>
      </c>
      <c r="I531" s="2">
        <v>0.50958300000000001</v>
      </c>
      <c r="J531" s="1" t="s">
        <v>38</v>
      </c>
      <c r="K531" s="2">
        <v>8.9426732084168332</v>
      </c>
      <c r="L531" s="2">
        <v>0.25018000000000001</v>
      </c>
      <c r="M531" s="2">
        <v>43.911299999999997</v>
      </c>
      <c r="N531" s="2">
        <v>0.82242700000000002</v>
      </c>
      <c r="O531" s="2">
        <v>4.3173899999999999E-3</v>
      </c>
      <c r="P531" s="4">
        <v>99.988086598416842</v>
      </c>
      <c r="Q531" s="2">
        <v>69.774692597392459</v>
      </c>
      <c r="R531" s="2">
        <v>30.225307402607548</v>
      </c>
      <c r="S531" s="2">
        <v>0</v>
      </c>
      <c r="T531" s="1" t="s">
        <v>38</v>
      </c>
    </row>
    <row r="532" spans="1:20" x14ac:dyDescent="0.2">
      <c r="A532" s="1" t="s">
        <v>34</v>
      </c>
      <c r="B532" s="1" t="s">
        <v>22</v>
      </c>
      <c r="C532" s="2">
        <v>1323.02</v>
      </c>
      <c r="D532" s="2">
        <v>158.04520500000001</v>
      </c>
      <c r="E532" s="2">
        <v>156.647199</v>
      </c>
      <c r="F532" s="2">
        <v>56.647197433528049</v>
      </c>
      <c r="G532" s="2">
        <v>45.553100000000001</v>
      </c>
      <c r="H532" s="2">
        <v>6.5153399999999997E-3</v>
      </c>
      <c r="I532" s="2">
        <v>0.510714</v>
      </c>
      <c r="J532" s="1" t="s">
        <v>38</v>
      </c>
      <c r="K532" s="2">
        <v>8.9407450701402809</v>
      </c>
      <c r="L532" s="2">
        <v>0.25055500000000003</v>
      </c>
      <c r="M532" s="2">
        <v>43.898899999999998</v>
      </c>
      <c r="N532" s="2">
        <v>0.82317099999999999</v>
      </c>
      <c r="O532" s="2">
        <v>4.3230100000000004E-3</v>
      </c>
      <c r="P532" s="4">
        <v>99.988023420140266</v>
      </c>
      <c r="Q532" s="2">
        <v>69.699012620072438</v>
      </c>
      <c r="R532" s="2">
        <v>30.300987379927552</v>
      </c>
      <c r="S532" s="2">
        <v>0</v>
      </c>
      <c r="T532" s="1" t="s">
        <v>38</v>
      </c>
    </row>
    <row r="533" spans="1:20" x14ac:dyDescent="0.2">
      <c r="A533" s="1" t="s">
        <v>34</v>
      </c>
      <c r="B533" s="1" t="s">
        <v>22</v>
      </c>
      <c r="C533" s="2">
        <v>1323.17</v>
      </c>
      <c r="D533" s="2">
        <v>158.434371</v>
      </c>
      <c r="E533" s="2">
        <v>157.034009</v>
      </c>
      <c r="F533" s="2">
        <v>57.034006429659968</v>
      </c>
      <c r="G533" s="2">
        <v>45.564999999999998</v>
      </c>
      <c r="H533" s="2">
        <v>6.52449E-3</v>
      </c>
      <c r="I533" s="2">
        <v>0.51183100000000004</v>
      </c>
      <c r="J533" s="1" t="s">
        <v>38</v>
      </c>
      <c r="K533" s="2">
        <v>8.9388051322645286</v>
      </c>
      <c r="L533" s="2">
        <v>0.25092900000000001</v>
      </c>
      <c r="M533" s="2">
        <v>43.886600000000001</v>
      </c>
      <c r="N533" s="2">
        <v>0.82392200000000004</v>
      </c>
      <c r="O533" s="2">
        <v>4.3286100000000001E-3</v>
      </c>
      <c r="P533" s="4">
        <v>99.987940232264521</v>
      </c>
      <c r="Q533" s="2">
        <v>69.623893188792579</v>
      </c>
      <c r="R533" s="2">
        <v>30.376106811207414</v>
      </c>
      <c r="S533" s="2">
        <v>0</v>
      </c>
      <c r="T533" s="1" t="s">
        <v>38</v>
      </c>
    </row>
    <row r="534" spans="1:20" x14ac:dyDescent="0.2">
      <c r="A534" s="1" t="s">
        <v>34</v>
      </c>
      <c r="B534" s="1" t="s">
        <v>22</v>
      </c>
      <c r="C534" s="2">
        <v>1323.32</v>
      </c>
      <c r="D534" s="2">
        <v>158.82312400000001</v>
      </c>
      <c r="E534" s="2">
        <v>157.420413</v>
      </c>
      <c r="F534" s="2">
        <v>57.420412425795895</v>
      </c>
      <c r="G534" s="2">
        <v>45.576900000000002</v>
      </c>
      <c r="H534" s="2">
        <v>6.5334599999999996E-3</v>
      </c>
      <c r="I534" s="2">
        <v>0.51293599999999995</v>
      </c>
      <c r="J534" s="1" t="s">
        <v>38</v>
      </c>
      <c r="K534" s="2">
        <v>8.9368533947895781</v>
      </c>
      <c r="L534" s="2">
        <v>0.25130000000000002</v>
      </c>
      <c r="M534" s="2">
        <v>43.874499999999998</v>
      </c>
      <c r="N534" s="2">
        <v>0.82467800000000002</v>
      </c>
      <c r="O534" s="2">
        <v>4.3341899999999999E-3</v>
      </c>
      <c r="P534" s="4">
        <v>99.988035044789584</v>
      </c>
      <c r="Q534" s="2">
        <v>69.549326048653384</v>
      </c>
      <c r="R534" s="2">
        <v>30.450673951346619</v>
      </c>
      <c r="S534" s="2">
        <v>0</v>
      </c>
      <c r="T534" s="1" t="s">
        <v>38</v>
      </c>
    </row>
    <row r="535" spans="1:20" x14ac:dyDescent="0.2">
      <c r="A535" s="1" t="s">
        <v>34</v>
      </c>
      <c r="B535" s="1" t="s">
        <v>22</v>
      </c>
      <c r="C535" s="2">
        <v>1323.46</v>
      </c>
      <c r="D535" s="2">
        <v>159.21147099999999</v>
      </c>
      <c r="E535" s="2">
        <v>157.80641900000001</v>
      </c>
      <c r="F535" s="2">
        <v>57.806417421935862</v>
      </c>
      <c r="G535" s="2">
        <v>45.588700000000003</v>
      </c>
      <c r="H535" s="2">
        <v>6.5422600000000003E-3</v>
      </c>
      <c r="I535" s="2">
        <v>0.51402800000000004</v>
      </c>
      <c r="J535" s="1" t="s">
        <v>38</v>
      </c>
      <c r="K535" s="2">
        <v>8.9348898577154312</v>
      </c>
      <c r="L535" s="2">
        <v>0.25166899999999998</v>
      </c>
      <c r="M535" s="2">
        <v>43.862400000000001</v>
      </c>
      <c r="N535" s="2">
        <v>0.82543900000000003</v>
      </c>
      <c r="O535" s="2">
        <v>4.3397599999999998E-3</v>
      </c>
      <c r="P535" s="4">
        <v>99.988007877715447</v>
      </c>
      <c r="Q535" s="2">
        <v>69.475304423453139</v>
      </c>
      <c r="R535" s="2">
        <v>30.524695576546858</v>
      </c>
      <c r="S535" s="2">
        <v>0</v>
      </c>
      <c r="T535" s="1" t="s">
        <v>38</v>
      </c>
    </row>
    <row r="536" spans="1:20" x14ac:dyDescent="0.2">
      <c r="A536" s="1" t="s">
        <v>34</v>
      </c>
      <c r="B536" s="1" t="s">
        <v>22</v>
      </c>
      <c r="C536" s="2">
        <v>1323.61</v>
      </c>
      <c r="D536" s="2">
        <v>159.59941599999999</v>
      </c>
      <c r="E536" s="2">
        <v>158.19203099999999</v>
      </c>
      <c r="F536" s="2">
        <v>58.192029418079713</v>
      </c>
      <c r="G536" s="2">
        <v>45.6004</v>
      </c>
      <c r="H536" s="2">
        <v>6.5509100000000001E-3</v>
      </c>
      <c r="I536" s="2">
        <v>0.51510900000000004</v>
      </c>
      <c r="J536" s="1" t="s">
        <v>38</v>
      </c>
      <c r="K536" s="2">
        <v>8.9329154208416828</v>
      </c>
      <c r="L536" s="2">
        <v>0.25203599999999998</v>
      </c>
      <c r="M536" s="2">
        <v>43.8504</v>
      </c>
      <c r="N536" s="2">
        <v>0.82620499999999997</v>
      </c>
      <c r="O536" s="2">
        <v>4.3453199999999997E-3</v>
      </c>
      <c r="P536" s="4">
        <v>99.987961650841683</v>
      </c>
      <c r="Q536" s="2">
        <v>69.401821511476783</v>
      </c>
      <c r="R536" s="2">
        <v>30.598178488523232</v>
      </c>
      <c r="S536" s="2">
        <v>0</v>
      </c>
      <c r="T536" s="1" t="s">
        <v>38</v>
      </c>
    </row>
    <row r="537" spans="1:20" x14ac:dyDescent="0.2">
      <c r="A537" s="1" t="s">
        <v>34</v>
      </c>
      <c r="B537" s="1" t="s">
        <v>22</v>
      </c>
      <c r="C537" s="2">
        <v>1323.75</v>
      </c>
      <c r="D537" s="2">
        <v>159.986966</v>
      </c>
      <c r="E537" s="2">
        <v>158.577257</v>
      </c>
      <c r="F537" s="2">
        <v>58.57725541422748</v>
      </c>
      <c r="G537" s="2">
        <v>45.612000000000002</v>
      </c>
      <c r="H537" s="2">
        <v>6.55939E-3</v>
      </c>
      <c r="I537" s="2">
        <v>0.51617800000000003</v>
      </c>
      <c r="J537" s="1" t="s">
        <v>38</v>
      </c>
      <c r="K537" s="2">
        <v>8.9309400841683377</v>
      </c>
      <c r="L537" s="2">
        <v>0.25240099999999999</v>
      </c>
      <c r="M537" s="2">
        <v>43.8386</v>
      </c>
      <c r="N537" s="2">
        <v>0.82697600000000004</v>
      </c>
      <c r="O537" s="2">
        <v>4.3508599999999998E-3</v>
      </c>
      <c r="P537" s="4">
        <v>99.988005334168335</v>
      </c>
      <c r="Q537" s="2">
        <v>69.328869145466427</v>
      </c>
      <c r="R537" s="2">
        <v>30.671130854533573</v>
      </c>
      <c r="S537" s="2">
        <v>0</v>
      </c>
      <c r="T537" s="1" t="s">
        <v>38</v>
      </c>
    </row>
    <row r="538" spans="1:20" x14ac:dyDescent="0.2">
      <c r="A538" s="1" t="s">
        <v>34</v>
      </c>
      <c r="B538" s="1" t="s">
        <v>22</v>
      </c>
      <c r="C538" s="2">
        <v>1323.89</v>
      </c>
      <c r="D538" s="2">
        <v>160.37412699999999</v>
      </c>
      <c r="E538" s="2">
        <v>158.96210099999999</v>
      </c>
      <c r="F538" s="2">
        <v>58.962098410379035</v>
      </c>
      <c r="G538" s="2">
        <v>45.6235</v>
      </c>
      <c r="H538" s="2">
        <v>6.5677299999999999E-3</v>
      </c>
      <c r="I538" s="2">
        <v>0.517235</v>
      </c>
      <c r="J538" s="1" t="s">
        <v>38</v>
      </c>
      <c r="K538" s="2">
        <v>8.9289420480961912</v>
      </c>
      <c r="L538" s="2">
        <v>0.25276300000000002</v>
      </c>
      <c r="M538" s="2">
        <v>43.826799999999999</v>
      </c>
      <c r="N538" s="2">
        <v>0.82774999999999999</v>
      </c>
      <c r="O538" s="2">
        <v>4.3563899999999999E-3</v>
      </c>
      <c r="P538" s="4">
        <v>99.987914168096182</v>
      </c>
      <c r="Q538" s="2">
        <v>69.256441000716535</v>
      </c>
      <c r="R538" s="2">
        <v>30.743558999283476</v>
      </c>
      <c r="S538" s="2">
        <v>0</v>
      </c>
      <c r="T538" s="1" t="s">
        <v>38</v>
      </c>
    </row>
    <row r="539" spans="1:20" x14ac:dyDescent="0.2">
      <c r="A539" s="1" t="s">
        <v>34</v>
      </c>
      <c r="B539" s="1" t="s">
        <v>22</v>
      </c>
      <c r="C539" s="2">
        <v>1324.03</v>
      </c>
      <c r="D539" s="2">
        <v>160.76090500000001</v>
      </c>
      <c r="E539" s="2">
        <v>159.34656899999999</v>
      </c>
      <c r="F539" s="2">
        <v>59.346567406534348</v>
      </c>
      <c r="G539" s="2">
        <v>45.634999999999998</v>
      </c>
      <c r="H539" s="2">
        <v>6.5759299999999998E-3</v>
      </c>
      <c r="I539" s="2">
        <v>0.51828200000000002</v>
      </c>
      <c r="J539" s="1" t="s">
        <v>38</v>
      </c>
      <c r="K539" s="2">
        <v>8.9269440120240464</v>
      </c>
      <c r="L539" s="2">
        <v>0.25312400000000002</v>
      </c>
      <c r="M539" s="2">
        <v>43.815100000000001</v>
      </c>
      <c r="N539" s="2">
        <v>0.82852899999999996</v>
      </c>
      <c r="O539" s="2">
        <v>4.3619000000000002E-3</v>
      </c>
      <c r="P539" s="4">
        <v>99.987916842024049</v>
      </c>
      <c r="Q539" s="2">
        <v>69.18453010431621</v>
      </c>
      <c r="R539" s="2">
        <v>30.815469895683794</v>
      </c>
      <c r="S539" s="2">
        <v>0</v>
      </c>
      <c r="T539" s="1" t="s">
        <v>38</v>
      </c>
    </row>
    <row r="540" spans="1:20" x14ac:dyDescent="0.2">
      <c r="A540" s="1" t="s">
        <v>34</v>
      </c>
      <c r="B540" s="1" t="s">
        <v>22</v>
      </c>
      <c r="C540" s="2">
        <v>1324.16</v>
      </c>
      <c r="D540" s="2">
        <v>161.14730599999999</v>
      </c>
      <c r="E540" s="2">
        <v>159.73066800000001</v>
      </c>
      <c r="F540" s="2">
        <v>59.730665402693383</v>
      </c>
      <c r="G540" s="2">
        <v>45.646299999999997</v>
      </c>
      <c r="H540" s="2">
        <v>6.5839999999999996E-3</v>
      </c>
      <c r="I540" s="2">
        <v>0.51931799999999995</v>
      </c>
      <c r="J540" s="1" t="s">
        <v>38</v>
      </c>
      <c r="K540" s="2">
        <v>8.9249441763527049</v>
      </c>
      <c r="L540" s="2">
        <v>0.25348199999999999</v>
      </c>
      <c r="M540" s="2">
        <v>43.8035</v>
      </c>
      <c r="N540" s="2">
        <v>0.82930999999999999</v>
      </c>
      <c r="O540" s="2">
        <v>4.3673999999999996E-3</v>
      </c>
      <c r="P540" s="4">
        <v>99.987805576352699</v>
      </c>
      <c r="Q540" s="2">
        <v>69.113129665952002</v>
      </c>
      <c r="R540" s="2">
        <v>30.886870334047998</v>
      </c>
      <c r="S540" s="2">
        <v>0</v>
      </c>
      <c r="T540" s="1" t="s">
        <v>38</v>
      </c>
    </row>
    <row r="541" spans="1:20" x14ac:dyDescent="0.2">
      <c r="A541" s="1" t="s">
        <v>34</v>
      </c>
      <c r="B541" s="1" t="s">
        <v>22</v>
      </c>
      <c r="C541" s="2">
        <v>1324.29</v>
      </c>
      <c r="D541" s="2">
        <v>161.533334</v>
      </c>
      <c r="E541" s="2">
        <v>160.11440200000001</v>
      </c>
      <c r="F541" s="2">
        <v>60.114400398856041</v>
      </c>
      <c r="G541" s="2">
        <v>45.657600000000002</v>
      </c>
      <c r="H541" s="2">
        <v>6.5919400000000001E-3</v>
      </c>
      <c r="I541" s="2">
        <v>0.520343</v>
      </c>
      <c r="J541" s="1" t="s">
        <v>38</v>
      </c>
      <c r="K541" s="2">
        <v>8.9229325410821634</v>
      </c>
      <c r="L541" s="2">
        <v>0.25383800000000001</v>
      </c>
      <c r="M541" s="2">
        <v>43.792099999999998</v>
      </c>
      <c r="N541" s="2">
        <v>0.83009500000000003</v>
      </c>
      <c r="O541" s="2">
        <v>4.37288E-3</v>
      </c>
      <c r="P541" s="4">
        <v>99.987873361082166</v>
      </c>
      <c r="Q541" s="2">
        <v>69.042233315151748</v>
      </c>
      <c r="R541" s="2">
        <v>30.957766684848249</v>
      </c>
      <c r="S541" s="2">
        <v>0</v>
      </c>
      <c r="T541" s="1" t="s">
        <v>38</v>
      </c>
    </row>
    <row r="542" spans="1:20" x14ac:dyDescent="0.2">
      <c r="A542" s="1" t="s">
        <v>34</v>
      </c>
      <c r="B542" s="1" t="s">
        <v>22</v>
      </c>
      <c r="C542" s="2">
        <v>1324.42</v>
      </c>
      <c r="D542" s="2">
        <v>161.91899699999999</v>
      </c>
      <c r="E542" s="2">
        <v>160.49777700000001</v>
      </c>
      <c r="F542" s="2">
        <v>60.497775395022288</v>
      </c>
      <c r="G542" s="2">
        <v>45.668900000000001</v>
      </c>
      <c r="H542" s="2">
        <v>6.5997599999999997E-3</v>
      </c>
      <c r="I542" s="2">
        <v>0.52135900000000002</v>
      </c>
      <c r="J542" s="1" t="s">
        <v>38</v>
      </c>
      <c r="K542" s="2">
        <v>8.9209100060120239</v>
      </c>
      <c r="L542" s="2">
        <v>0.25419199999999997</v>
      </c>
      <c r="M542" s="2">
        <v>43.780700000000003</v>
      </c>
      <c r="N542" s="2">
        <v>0.83088200000000001</v>
      </c>
      <c r="O542" s="2">
        <v>4.3783499999999996E-3</v>
      </c>
      <c r="P542" s="4">
        <v>99.987921116012018</v>
      </c>
      <c r="Q542" s="2">
        <v>68.971833796800809</v>
      </c>
      <c r="R542" s="2">
        <v>31.028166203199188</v>
      </c>
      <c r="S542" s="2">
        <v>0</v>
      </c>
      <c r="T542" s="1" t="s">
        <v>38</v>
      </c>
    </row>
    <row r="543" spans="1:20" x14ac:dyDescent="0.2">
      <c r="A543" s="5" t="s">
        <v>34</v>
      </c>
      <c r="B543" s="5" t="s">
        <v>22</v>
      </c>
      <c r="C543" s="7">
        <v>1324.55</v>
      </c>
      <c r="D543" s="7">
        <v>162.30429899999999</v>
      </c>
      <c r="E543" s="7">
        <v>160.88079999999999</v>
      </c>
      <c r="F543" s="7">
        <v>60.880797391192054</v>
      </c>
      <c r="G543" s="7">
        <v>45.68</v>
      </c>
      <c r="H543" s="7">
        <v>6.6074699999999998E-3</v>
      </c>
      <c r="I543" s="7">
        <v>0.52236499999999997</v>
      </c>
      <c r="J543" s="5" t="s">
        <v>38</v>
      </c>
      <c r="K543" s="7">
        <v>8.9188865711422842</v>
      </c>
      <c r="L543" s="7">
        <v>0.25454500000000002</v>
      </c>
      <c r="M543" s="7">
        <v>43.769399999999997</v>
      </c>
      <c r="N543" s="7">
        <v>0.83167100000000005</v>
      </c>
      <c r="O543" s="7">
        <v>4.3838000000000002E-3</v>
      </c>
      <c r="P543" s="6">
        <v>99.987858841142284</v>
      </c>
      <c r="Q543" s="7">
        <v>68.901925953264325</v>
      </c>
      <c r="R543" s="7">
        <v>31.098074046735686</v>
      </c>
      <c r="S543" s="7">
        <v>0</v>
      </c>
      <c r="T543" s="5" t="s">
        <v>38</v>
      </c>
    </row>
    <row r="545" spans="1:20" x14ac:dyDescent="0.2">
      <c r="A545" s="428" t="s">
        <v>40</v>
      </c>
      <c r="B545" s="428"/>
      <c r="C545" s="428"/>
      <c r="D545" s="428"/>
      <c r="E545" s="428"/>
      <c r="F545" s="428"/>
      <c r="G545" s="428"/>
      <c r="H545" s="428"/>
      <c r="I545" s="428"/>
      <c r="J545" s="428"/>
      <c r="K545" s="428"/>
      <c r="L545" s="428"/>
      <c r="M545" s="428"/>
      <c r="N545" s="428"/>
      <c r="O545" s="428"/>
      <c r="P545" s="428"/>
      <c r="Q545" s="428"/>
      <c r="R545" s="428"/>
      <c r="S545" s="428"/>
      <c r="T545" s="428"/>
    </row>
    <row r="548" spans="1:20" x14ac:dyDescent="0.2">
      <c r="A548" s="315" t="s">
        <v>385</v>
      </c>
    </row>
    <row r="549" spans="1:20" customFormat="1" ht="14.25" x14ac:dyDescent="0.2">
      <c r="A549" s="313" t="s">
        <v>379</v>
      </c>
    </row>
    <row r="550" spans="1:20" customFormat="1" ht="14.25" x14ac:dyDescent="0.2">
      <c r="A550" s="313" t="s">
        <v>381</v>
      </c>
    </row>
  </sheetData>
  <mergeCells count="16">
    <mergeCell ref="A1:M1"/>
    <mergeCell ref="C4:M4"/>
    <mergeCell ref="A3:M3"/>
    <mergeCell ref="B4:B5"/>
    <mergeCell ref="A4:A5"/>
    <mergeCell ref="A26:M26"/>
    <mergeCell ref="A545:T545"/>
    <mergeCell ref="A30:T30"/>
    <mergeCell ref="Q31:T31"/>
    <mergeCell ref="G31:P31"/>
    <mergeCell ref="A31:A32"/>
    <mergeCell ref="B31:B32"/>
    <mergeCell ref="C31:C32"/>
    <mergeCell ref="D31:D32"/>
    <mergeCell ref="E31:E32"/>
    <mergeCell ref="F31:F32"/>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Table S1</vt:lpstr>
      <vt:lpstr>Table S2</vt:lpstr>
      <vt:lpstr>Table S3</vt:lpstr>
      <vt:lpstr>Table S4</vt:lpstr>
      <vt:lpstr>Table S5</vt:lpstr>
      <vt:lpstr>Table S6</vt:lpstr>
      <vt:lpstr>Table S7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 Ming</dc:creator>
  <cp:lastModifiedBy>Chen Ming</cp:lastModifiedBy>
  <dcterms:created xsi:type="dcterms:W3CDTF">2015-06-05T18:19:34Z</dcterms:created>
  <dcterms:modified xsi:type="dcterms:W3CDTF">2023-04-10T07:59:54Z</dcterms:modified>
</cp:coreProperties>
</file>