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ology\Editorial\01-In Production\G51237-Chu (Yasuhara)\1-Supp Mat\"/>
    </mc:Choice>
  </mc:AlternateContent>
  <xr:revisionPtr revIDLastSave="0" documentId="13_ncr:1_{6E665251-B058-4600-9BDE-6A9FE696C13B}" xr6:coauthVersionLast="47" xr6:coauthVersionMax="47" xr10:uidLastSave="{00000000-0000-0000-0000-000000000000}"/>
  <bookViews>
    <workbookView xWindow="-120" yWindow="-120" windowWidth="29040" windowHeight="16695" activeTab="2" xr2:uid="{3F13B4A8-E916-7544-AF79-52EF336CA53D}"/>
  </bookViews>
  <sheets>
    <sheet name="ostracode census data" sheetId="1" r:id="rId1"/>
    <sheet name="radiocarbon dates" sheetId="2" r:id="rId2"/>
    <sheet name="foraminiferal d13C data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3" i="1" l="1"/>
  <c r="AP4" i="1"/>
  <c r="B73" i="1"/>
  <c r="C73" i="1"/>
  <c r="D73" i="1"/>
  <c r="E73" i="1"/>
  <c r="F73" i="1"/>
  <c r="H73" i="1"/>
  <c r="I73" i="1"/>
  <c r="J73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AM73" i="1"/>
  <c r="AN73" i="1"/>
  <c r="AO73" i="1"/>
  <c r="AP73" i="1"/>
  <c r="AP72" i="1"/>
  <c r="AP71" i="1"/>
  <c r="AP70" i="1"/>
  <c r="AP69" i="1"/>
  <c r="AP68" i="1"/>
  <c r="AP67" i="1"/>
  <c r="AP66" i="1"/>
  <c r="AP65" i="1"/>
  <c r="AP64" i="1"/>
  <c r="AP63" i="1"/>
  <c r="AP62" i="1"/>
  <c r="AP61" i="1"/>
  <c r="AP60" i="1"/>
  <c r="AP59" i="1"/>
  <c r="AP58" i="1"/>
  <c r="AP57" i="1"/>
  <c r="AP56" i="1"/>
  <c r="AP55" i="1"/>
  <c r="AP54" i="1"/>
  <c r="AP53" i="1"/>
  <c r="AP52" i="1"/>
  <c r="AP51" i="1"/>
  <c r="AP50" i="1"/>
  <c r="AP49" i="1"/>
  <c r="AP48" i="1"/>
  <c r="AP47" i="1"/>
  <c r="AP46" i="1"/>
  <c r="AP45" i="1"/>
  <c r="AP44" i="1"/>
  <c r="AP43" i="1"/>
  <c r="AP42" i="1"/>
  <c r="AP41" i="1"/>
  <c r="AP40" i="1"/>
  <c r="AP39" i="1"/>
  <c r="AP38" i="1"/>
  <c r="AP37" i="1"/>
  <c r="AP36" i="1"/>
  <c r="AP35" i="1"/>
  <c r="AP34" i="1"/>
  <c r="AP33" i="1"/>
  <c r="AP32" i="1"/>
  <c r="AP31" i="1"/>
  <c r="AP30" i="1"/>
  <c r="AP29" i="1"/>
  <c r="AP28" i="1"/>
  <c r="AP27" i="1"/>
  <c r="AP26" i="1"/>
  <c r="AP25" i="1"/>
  <c r="AP24" i="1"/>
  <c r="AP23" i="1"/>
  <c r="AP22" i="1"/>
  <c r="AP21" i="1"/>
  <c r="AP20" i="1"/>
  <c r="AP19" i="1"/>
  <c r="AP18" i="1"/>
  <c r="AP17" i="1"/>
  <c r="AP16" i="1"/>
  <c r="AP15" i="1"/>
  <c r="AP14" i="1"/>
  <c r="AP13" i="1"/>
  <c r="AP12" i="1"/>
  <c r="AP11" i="1"/>
  <c r="AP10" i="1"/>
  <c r="AP9" i="1"/>
  <c r="AP8" i="1"/>
  <c r="AP7" i="1"/>
  <c r="AP6" i="1"/>
  <c r="AP5" i="1"/>
</calcChain>
</file>

<file path=xl/sharedStrings.xml><?xml version="1.0" encoding="utf-8"?>
<sst xmlns="http://schemas.openxmlformats.org/spreadsheetml/2006/main" count="92" uniqueCount="79">
  <si>
    <t>1. Ostracode census data</t>
    <phoneticPr fontId="1"/>
  </si>
  <si>
    <t>2. Radiocarbon dates</t>
    <phoneticPr fontId="1"/>
  </si>
  <si>
    <t>3. Foraminiferal d13C data</t>
    <phoneticPr fontId="1"/>
  </si>
  <si>
    <r>
      <t>14</t>
    </r>
    <r>
      <rPr>
        <sz val="12"/>
        <color theme="1"/>
        <rFont val="Helvetica"/>
        <family val="2"/>
      </rPr>
      <t>C age</t>
    </r>
  </si>
  <si>
    <t>Sample type</t>
  </si>
  <si>
    <t>(yr BP)</t>
  </si>
  <si>
    <t>(Error)</t>
  </si>
  <si>
    <t>(median, cal yr BP)</t>
  </si>
  <si>
    <t>Depth (cm)</t>
    <phoneticPr fontId="1"/>
  </si>
  <si>
    <t>Calendar age</t>
    <phoneticPr fontId="1"/>
  </si>
  <si>
    <t>(95% range)</t>
    <phoneticPr fontId="1"/>
  </si>
  <si>
    <t>10154–9714</t>
    <phoneticPr fontId="1"/>
  </si>
  <si>
    <t>14299–13769</t>
    <phoneticPr fontId="1"/>
  </si>
  <si>
    <t>14993–14330</t>
    <phoneticPr fontId="1"/>
  </si>
  <si>
    <t>18245–17776</t>
    <phoneticPr fontId="1"/>
  </si>
  <si>
    <t>19446–18923</t>
    <phoneticPr fontId="1"/>
  </si>
  <si>
    <t>21471–20810</t>
    <phoneticPr fontId="1"/>
  </si>
  <si>
    <t>28779–27863</t>
    <phoneticPr fontId="1"/>
  </si>
  <si>
    <t>39396–36742</t>
    <phoneticPr fontId="1"/>
  </si>
  <si>
    <t>Argilloecia cf. robinwhatleyi</t>
    <phoneticPr fontId="4" type="noConversion"/>
  </si>
  <si>
    <t>Argilloecia cf. conoidea</t>
  </si>
  <si>
    <t>Argilloecia labri</t>
    <phoneticPr fontId="4" type="noConversion"/>
  </si>
  <si>
    <t>Argilloecia sp.</t>
    <phoneticPr fontId="4" type="noConversion"/>
  </si>
  <si>
    <t>Cluthia whatleyi</t>
    <phoneticPr fontId="4" type="noConversion"/>
  </si>
  <si>
    <t>Cytheropteron aielloi</t>
    <phoneticPr fontId="4" type="noConversion"/>
  </si>
  <si>
    <t>Cytheropteron arcuatum</t>
    <phoneticPr fontId="4" type="noConversion"/>
  </si>
  <si>
    <t>Cytheropteron cf. pseudoinflatum</t>
    <phoneticPr fontId="4" type="noConversion"/>
  </si>
  <si>
    <t>Cytheropteron carolinae</t>
    <phoneticPr fontId="4" type="noConversion"/>
  </si>
  <si>
    <t>Cytheropteron colesopunctatum</t>
    <phoneticPr fontId="4" type="noConversion"/>
  </si>
  <si>
    <t>Cytheropteron higashikawai</t>
    <phoneticPr fontId="4" type="noConversion"/>
  </si>
  <si>
    <t>Cytheropteron inflatum</t>
    <phoneticPr fontId="4" type="noConversion"/>
  </si>
  <si>
    <t>Cytheropteron lanceae</t>
    <phoneticPr fontId="4" type="noConversion"/>
  </si>
  <si>
    <t>Cytheropteron parahamatum</t>
  </si>
  <si>
    <t>Cytheropteron paucipunctatum</t>
  </si>
  <si>
    <t>Cytheropteron perlaria</t>
    <phoneticPr fontId="4" type="noConversion"/>
  </si>
  <si>
    <t>Cytheropteron pseudoinflatum</t>
    <phoneticPr fontId="4" type="noConversion"/>
  </si>
  <si>
    <t>Cytheropteron tumefactum</t>
    <phoneticPr fontId="4" type="noConversion"/>
  </si>
  <si>
    <t>Cytheropteron sp.</t>
    <phoneticPr fontId="4" type="noConversion"/>
  </si>
  <si>
    <t>Coquimba sp.</t>
    <phoneticPr fontId="4" type="noConversion"/>
  </si>
  <si>
    <t>Eucythere argus</t>
    <phoneticPr fontId="4" type="noConversion"/>
  </si>
  <si>
    <t>Eucytherura sp.</t>
    <phoneticPr fontId="4" type="noConversion"/>
  </si>
  <si>
    <t>Finmarchinella finmarchica</t>
    <phoneticPr fontId="4" type="noConversion"/>
  </si>
  <si>
    <t>Jonesia acuminata</t>
    <phoneticPr fontId="4" type="noConversion"/>
  </si>
  <si>
    <t>Krithe hunti</t>
  </si>
  <si>
    <t>Krithe minima</t>
  </si>
  <si>
    <t>Muellerina abyssicola</t>
    <phoneticPr fontId="4" type="noConversion"/>
  </si>
  <si>
    <t>Paradoxostomatid sp.</t>
    <phoneticPr fontId="4" type="noConversion"/>
  </si>
  <si>
    <t>Polycope bireticulata</t>
    <phoneticPr fontId="4" type="noConversion"/>
  </si>
  <si>
    <t>Polycope inornata</t>
    <phoneticPr fontId="4" type="noConversion"/>
  </si>
  <si>
    <t>Polycope reticulata</t>
    <phoneticPr fontId="4" type="noConversion"/>
  </si>
  <si>
    <t>Polycope sp.</t>
    <phoneticPr fontId="4" type="noConversion"/>
  </si>
  <si>
    <t>Propontocypris sp.</t>
    <phoneticPr fontId="4" type="noConversion"/>
  </si>
  <si>
    <t>Pseudocythere caudata</t>
  </si>
  <si>
    <t>Rabilimis septentrionalis</t>
    <phoneticPr fontId="4" type="noConversion"/>
  </si>
  <si>
    <t>Robertsonites tuberculatus</t>
    <phoneticPr fontId="4" type="noConversion"/>
  </si>
  <si>
    <t>Rosaliella svalbardensis</t>
    <phoneticPr fontId="4" type="noConversion"/>
  </si>
  <si>
    <t>Sarsicytheridea bradii</t>
    <phoneticPr fontId="4" type="noConversion"/>
  </si>
  <si>
    <t>Sarsicytheridea punctillata</t>
    <phoneticPr fontId="4" type="noConversion"/>
  </si>
  <si>
    <t>Swainocythere nanseni</t>
    <phoneticPr fontId="4" type="noConversion"/>
  </si>
  <si>
    <t>Sample depth (cm)</t>
    <phoneticPr fontId="4" type="noConversion"/>
  </si>
  <si>
    <t>Total</t>
    <phoneticPr fontId="1"/>
  </si>
  <si>
    <t>Total</t>
    <phoneticPr fontId="4" type="noConversion"/>
  </si>
  <si>
    <t>Cassidulina neoteretis</t>
    <phoneticPr fontId="1"/>
  </si>
  <si>
    <t>Neogloboquadrina pachyderma</t>
    <phoneticPr fontId="1"/>
  </si>
  <si>
    <t>Melonis barleeanus</t>
    <phoneticPr fontId="1"/>
  </si>
  <si>
    <t>Islandiella norcrossi</t>
    <phoneticPr fontId="1"/>
  </si>
  <si>
    <t>d13C (‰)</t>
    <phoneticPr fontId="1"/>
  </si>
  <si>
    <t>d18O (‰)</t>
    <phoneticPr fontId="1"/>
  </si>
  <si>
    <t>298.5*</t>
    <phoneticPr fontId="1"/>
  </si>
  <si>
    <t>320.5*</t>
    <phoneticPr fontId="1"/>
  </si>
  <si>
    <t>433.5*</t>
    <phoneticPr fontId="1"/>
  </si>
  <si>
    <t>508.5*</t>
    <phoneticPr fontId="1"/>
  </si>
  <si>
    <t>*dates from Myrvang (2015).</t>
    <phoneticPr fontId="1"/>
  </si>
  <si>
    <t>Planktic and benthic foraminifera</t>
    <phoneticPr fontId="1"/>
  </si>
  <si>
    <t xml:space="preserve">Neogloboquadrina pachyderma </t>
    <phoneticPr fontId="1"/>
  </si>
  <si>
    <t>Bivalve shell (Vesicomyidae)</t>
    <phoneticPr fontId="1"/>
  </si>
  <si>
    <t>Bivalve shell fragment</t>
    <phoneticPr fontId="1"/>
  </si>
  <si>
    <t>Benthic foraminifera</t>
    <phoneticPr fontId="1"/>
  </si>
  <si>
    <r>
      <t xml:space="preserve">Table S1. HH12-930GC ostracode census data, radiocarbon dates, and foraminiferal </t>
    </r>
    <r>
      <rPr>
        <sz val="12"/>
        <color theme="1"/>
        <rFont val="Calibri"/>
        <family val="2"/>
      </rPr>
      <t>δ</t>
    </r>
    <r>
      <rPr>
        <sz val="12"/>
        <color theme="1"/>
        <rFont val="Helvetica"/>
        <family val="2"/>
      </rPr>
      <t>13C data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</si>
</sst>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2"/>
      <color theme="1"/>
      <name val="Helvetica"/>
      <family val="2"/>
    </font>
    <font>
      <vertAlign val="superscript"/>
      <sz val="12"/>
      <color theme="1"/>
      <name val="Helvetica"/>
      <family val="2"/>
    </font>
    <font>
      <sz val="9"/>
      <name val="Calibri"/>
      <family val="2"/>
      <charset val="136"/>
      <scheme val="minor"/>
    </font>
    <font>
      <sz val="12"/>
      <name val="Helvetica"/>
      <family val="2"/>
    </font>
    <font>
      <i/>
      <sz val="12"/>
      <color theme="1"/>
      <name val="Helvetica"/>
      <family val="2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3" xfId="0" applyFont="1" applyBorder="1">
      <alignment vertical="center"/>
    </xf>
    <xf numFmtId="0" fontId="3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2" xfId="0" applyFont="1" applyBorder="1">
      <alignment vertical="center"/>
    </xf>
    <xf numFmtId="0" fontId="5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2" fillId="0" borderId="4" xfId="0" applyFont="1" applyBorder="1" applyAlignment="1"/>
    <xf numFmtId="0" fontId="2" fillId="0" borderId="0" xfId="0" applyFont="1" applyAlignment="1"/>
    <xf numFmtId="2" fontId="2" fillId="0" borderId="0" xfId="0" applyNumberFormat="1" applyFont="1" applyAlignment="1"/>
    <xf numFmtId="0" fontId="2" fillId="0" borderId="1" xfId="0" applyFont="1" applyBorder="1" applyAlignment="1"/>
    <xf numFmtId="2" fontId="2" fillId="0" borderId="1" xfId="0" applyNumberFormat="1" applyFont="1" applyBorder="1" applyAlignment="1"/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6" fillId="0" borderId="0" xfId="0" applyFo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00DD71-DC9C-8747-9B54-1B999DDB7E3B}">
  <dimension ref="A1:AP73"/>
  <sheetViews>
    <sheetView topLeftCell="A159" workbookViewId="0"/>
  </sheetViews>
  <sheetFormatPr defaultColWidth="10.75" defaultRowHeight="15"/>
  <cols>
    <col min="1" max="1" width="16.375" style="1" customWidth="1"/>
    <col min="2" max="2" width="24" style="1" bestFit="1" customWidth="1"/>
    <col min="3" max="3" width="20.625" style="1" bestFit="1" customWidth="1"/>
    <col min="4" max="4" width="14" style="1" bestFit="1" customWidth="1"/>
    <col min="5" max="5" width="12.75" style="1" bestFit="1" customWidth="1"/>
    <col min="6" max="6" width="14.25" style="1" bestFit="1" customWidth="1"/>
    <col min="7" max="7" width="12.625" style="1" bestFit="1" customWidth="1"/>
    <col min="8" max="8" width="18.625" style="1" bestFit="1" customWidth="1"/>
    <col min="9" max="9" width="21.375" style="1" bestFit="1" customWidth="1"/>
    <col min="10" max="10" width="29" style="1" bestFit="1" customWidth="1"/>
    <col min="11" max="11" width="21.375" style="1" bestFit="1" customWidth="1"/>
    <col min="12" max="12" width="28" style="1" bestFit="1" customWidth="1"/>
    <col min="13" max="13" width="24.75" style="1" bestFit="1" customWidth="1"/>
    <col min="14" max="14" width="20.125" style="1" bestFit="1" customWidth="1"/>
    <col min="15" max="15" width="20.25" style="1" bestFit="1" customWidth="1"/>
    <col min="16" max="16" width="25.25" style="1" bestFit="1" customWidth="1"/>
    <col min="17" max="17" width="27" style="1" bestFit="1" customWidth="1"/>
    <col min="18" max="18" width="20" style="1" bestFit="1" customWidth="1"/>
    <col min="19" max="19" width="26.625" style="1" bestFit="1" customWidth="1"/>
    <col min="20" max="20" width="23.25" style="1" bestFit="1" customWidth="1"/>
    <col min="21" max="21" width="15.875" style="1" bestFit="1" customWidth="1"/>
    <col min="22" max="22" width="14.625" style="1" bestFit="1" customWidth="1"/>
    <col min="23" max="23" width="14" style="1" bestFit="1" customWidth="1"/>
    <col min="24" max="24" width="23.75" style="1" bestFit="1" customWidth="1"/>
    <col min="25" max="25" width="16.875" style="1" bestFit="1" customWidth="1"/>
    <col min="26" max="26" width="10.625" style="1" bestFit="1" customWidth="1"/>
    <col min="27" max="27" width="12.375" style="1" bestFit="1" customWidth="1"/>
    <col min="28" max="28" width="19.25" style="1" bestFit="1" customWidth="1"/>
    <col min="29" max="29" width="19.125" style="1" bestFit="1" customWidth="1"/>
    <col min="30" max="30" width="18.625" style="1" bestFit="1" customWidth="1"/>
    <col min="31" max="31" width="16.125" style="1" bestFit="1" customWidth="1"/>
    <col min="32" max="32" width="17" style="1" bestFit="1" customWidth="1"/>
    <col min="33" max="33" width="11.75" style="1" bestFit="1" customWidth="1"/>
    <col min="34" max="34" width="16.625" style="1" bestFit="1" customWidth="1"/>
    <col min="35" max="35" width="20.875" style="1" bestFit="1" customWidth="1"/>
    <col min="36" max="36" width="21.75" style="1" bestFit="1" customWidth="1"/>
    <col min="37" max="37" width="23.625" style="1" bestFit="1" customWidth="1"/>
    <col min="38" max="38" width="21.75" style="1" bestFit="1" customWidth="1"/>
    <col min="39" max="39" width="19.25" style="1" bestFit="1" customWidth="1"/>
    <col min="40" max="40" width="23.25" style="1" bestFit="1" customWidth="1"/>
    <col min="41" max="41" width="20.75" style="1" bestFit="1" customWidth="1"/>
    <col min="42" max="42" width="11.375" style="1" bestFit="1" customWidth="1"/>
    <col min="43" max="16384" width="10.75" style="1"/>
  </cols>
  <sheetData>
    <row r="1" spans="1:42" ht="20.100000000000001" customHeight="1">
      <c r="A1" s="1" t="s">
        <v>78</v>
      </c>
    </row>
    <row r="2" spans="1:42" ht="20.100000000000001" customHeight="1">
      <c r="A2" s="1" t="s">
        <v>0</v>
      </c>
    </row>
    <row r="3" spans="1:42" ht="20.100000000000001" customHeight="1" thickBot="1">
      <c r="A3" s="6" t="s">
        <v>59</v>
      </c>
      <c r="B3" s="6" t="s">
        <v>19</v>
      </c>
      <c r="C3" s="6" t="s">
        <v>20</v>
      </c>
      <c r="D3" s="6" t="s">
        <v>21</v>
      </c>
      <c r="E3" s="6" t="s">
        <v>22</v>
      </c>
      <c r="F3" s="6" t="s">
        <v>23</v>
      </c>
      <c r="G3" s="6" t="s">
        <v>38</v>
      </c>
      <c r="H3" s="6" t="s">
        <v>24</v>
      </c>
      <c r="I3" s="6" t="s">
        <v>25</v>
      </c>
      <c r="J3" s="6" t="s">
        <v>26</v>
      </c>
      <c r="K3" s="6" t="s">
        <v>27</v>
      </c>
      <c r="L3" s="6" t="s">
        <v>28</v>
      </c>
      <c r="M3" s="6" t="s">
        <v>29</v>
      </c>
      <c r="N3" s="6" t="s">
        <v>30</v>
      </c>
      <c r="O3" s="6" t="s">
        <v>31</v>
      </c>
      <c r="P3" s="6" t="s">
        <v>32</v>
      </c>
      <c r="Q3" s="6" t="s">
        <v>33</v>
      </c>
      <c r="R3" s="6" t="s">
        <v>34</v>
      </c>
      <c r="S3" s="6" t="s">
        <v>35</v>
      </c>
      <c r="T3" s="6" t="s">
        <v>36</v>
      </c>
      <c r="U3" s="6" t="s">
        <v>37</v>
      </c>
      <c r="V3" s="6" t="s">
        <v>39</v>
      </c>
      <c r="W3" s="6" t="s">
        <v>40</v>
      </c>
      <c r="X3" s="7" t="s">
        <v>41</v>
      </c>
      <c r="Y3" s="6" t="s">
        <v>42</v>
      </c>
      <c r="Z3" s="6" t="s">
        <v>43</v>
      </c>
      <c r="AA3" s="6" t="s">
        <v>44</v>
      </c>
      <c r="AB3" s="6" t="s">
        <v>45</v>
      </c>
      <c r="AC3" s="6" t="s">
        <v>46</v>
      </c>
      <c r="AD3" s="6" t="s">
        <v>47</v>
      </c>
      <c r="AE3" s="6" t="s">
        <v>48</v>
      </c>
      <c r="AF3" s="6" t="s">
        <v>49</v>
      </c>
      <c r="AG3" s="6" t="s">
        <v>50</v>
      </c>
      <c r="AH3" s="6" t="s">
        <v>51</v>
      </c>
      <c r="AI3" s="6" t="s">
        <v>52</v>
      </c>
      <c r="AJ3" s="6" t="s">
        <v>53</v>
      </c>
      <c r="AK3" s="6" t="s">
        <v>54</v>
      </c>
      <c r="AL3" s="6" t="s">
        <v>55</v>
      </c>
      <c r="AM3" s="6" t="s">
        <v>56</v>
      </c>
      <c r="AN3" s="6" t="s">
        <v>57</v>
      </c>
      <c r="AO3" s="6" t="s">
        <v>58</v>
      </c>
      <c r="AP3" s="6" t="s">
        <v>61</v>
      </c>
    </row>
    <row r="4" spans="1:42" ht="20.100000000000001" customHeight="1" thickTop="1">
      <c r="A4" s="1">
        <v>0.5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>
        <v>0</v>
      </c>
      <c r="R4" s="1">
        <v>0</v>
      </c>
      <c r="S4" s="1">
        <v>0</v>
      </c>
      <c r="T4" s="1">
        <v>0</v>
      </c>
      <c r="U4" s="1">
        <v>0</v>
      </c>
      <c r="V4" s="1">
        <v>0</v>
      </c>
      <c r="W4" s="1">
        <v>0</v>
      </c>
      <c r="X4" s="1">
        <v>0</v>
      </c>
      <c r="Y4" s="1">
        <v>0</v>
      </c>
      <c r="Z4" s="1">
        <v>1</v>
      </c>
      <c r="AA4" s="1">
        <v>0</v>
      </c>
      <c r="AB4" s="1">
        <v>2</v>
      </c>
      <c r="AC4" s="1">
        <v>0</v>
      </c>
      <c r="AD4" s="1">
        <v>0</v>
      </c>
      <c r="AE4" s="1">
        <v>0</v>
      </c>
      <c r="AF4" s="1">
        <v>0</v>
      </c>
      <c r="AG4" s="1">
        <v>0</v>
      </c>
      <c r="AH4" s="1">
        <v>0</v>
      </c>
      <c r="AI4" s="1">
        <v>0</v>
      </c>
      <c r="AJ4" s="1">
        <v>0</v>
      </c>
      <c r="AK4" s="1">
        <v>1</v>
      </c>
      <c r="AL4" s="1">
        <v>0</v>
      </c>
      <c r="AM4" s="1">
        <v>0</v>
      </c>
      <c r="AN4" s="1">
        <v>0</v>
      </c>
      <c r="AO4" s="1">
        <v>0</v>
      </c>
      <c r="AP4" s="1">
        <f t="shared" ref="AP4:AP35" si="0">SUM(B4:AO4)</f>
        <v>4</v>
      </c>
    </row>
    <row r="5" spans="1:42" ht="20.100000000000001" customHeight="1">
      <c r="A5" s="1">
        <v>15.5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0</v>
      </c>
      <c r="R5" s="1">
        <v>0</v>
      </c>
      <c r="S5" s="1">
        <v>0</v>
      </c>
      <c r="T5" s="1">
        <v>0</v>
      </c>
      <c r="U5" s="1">
        <v>0</v>
      </c>
      <c r="V5" s="1">
        <v>0</v>
      </c>
      <c r="W5" s="1">
        <v>0</v>
      </c>
      <c r="X5" s="1">
        <v>0</v>
      </c>
      <c r="Y5" s="1">
        <v>0</v>
      </c>
      <c r="Z5" s="1">
        <v>0</v>
      </c>
      <c r="AA5" s="1">
        <v>0</v>
      </c>
      <c r="AB5" s="1">
        <v>0</v>
      </c>
      <c r="AC5" s="1">
        <v>0</v>
      </c>
      <c r="AD5" s="1">
        <v>0</v>
      </c>
      <c r="AE5" s="1">
        <v>0</v>
      </c>
      <c r="AF5" s="1">
        <v>0</v>
      </c>
      <c r="AG5" s="1">
        <v>0</v>
      </c>
      <c r="AH5" s="1">
        <v>0</v>
      </c>
      <c r="AI5" s="1">
        <v>0</v>
      </c>
      <c r="AJ5" s="1">
        <v>0</v>
      </c>
      <c r="AK5" s="1">
        <v>0</v>
      </c>
      <c r="AL5" s="1">
        <v>0</v>
      </c>
      <c r="AM5" s="1">
        <v>0</v>
      </c>
      <c r="AN5" s="1">
        <v>0</v>
      </c>
      <c r="AO5" s="1">
        <v>0</v>
      </c>
      <c r="AP5" s="1">
        <f t="shared" si="0"/>
        <v>0</v>
      </c>
    </row>
    <row r="6" spans="1:42" ht="20.100000000000001" customHeight="1">
      <c r="A6" s="1">
        <v>20.5</v>
      </c>
      <c r="B6" s="1">
        <v>1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0</v>
      </c>
      <c r="AA6" s="1">
        <v>1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f t="shared" si="0"/>
        <v>2</v>
      </c>
    </row>
    <row r="7" spans="1:42" ht="20.100000000000001" customHeight="1">
      <c r="A7" s="1">
        <v>25.5</v>
      </c>
      <c r="B7" s="1">
        <v>0</v>
      </c>
      <c r="C7" s="1">
        <v>3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1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f t="shared" si="0"/>
        <v>4</v>
      </c>
    </row>
    <row r="8" spans="1:42" ht="20.100000000000001" customHeight="1">
      <c r="A8" s="1">
        <v>33.5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1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2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f t="shared" si="0"/>
        <v>3</v>
      </c>
    </row>
    <row r="9" spans="1:42" ht="20.100000000000001" customHeight="1">
      <c r="A9" s="1">
        <v>38.5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3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f t="shared" si="0"/>
        <v>3</v>
      </c>
    </row>
    <row r="10" spans="1:42" ht="20.100000000000001" customHeight="1">
      <c r="A10" s="1">
        <v>43.5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2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1</v>
      </c>
      <c r="AP10" s="1">
        <f t="shared" si="0"/>
        <v>3</v>
      </c>
    </row>
    <row r="11" spans="1:42" ht="20.100000000000001" customHeight="1">
      <c r="A11" s="1">
        <v>48.5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f t="shared" si="0"/>
        <v>0</v>
      </c>
    </row>
    <row r="12" spans="1:42" ht="20.100000000000001" customHeight="1">
      <c r="A12" s="1">
        <v>53.5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f t="shared" si="0"/>
        <v>0</v>
      </c>
    </row>
    <row r="13" spans="1:42" ht="20.100000000000001" customHeight="1">
      <c r="A13" s="1">
        <v>58.5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f t="shared" si="0"/>
        <v>0</v>
      </c>
    </row>
    <row r="14" spans="1:42" ht="20.100000000000001" customHeight="1">
      <c r="A14" s="1">
        <v>63.5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f t="shared" si="0"/>
        <v>0</v>
      </c>
    </row>
    <row r="15" spans="1:42" ht="20.100000000000001" customHeight="1">
      <c r="A15" s="1">
        <v>68.5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1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3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f t="shared" si="0"/>
        <v>4</v>
      </c>
    </row>
    <row r="16" spans="1:42" ht="20.100000000000001" customHeight="1">
      <c r="A16" s="1">
        <v>73.5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f t="shared" si="0"/>
        <v>0</v>
      </c>
    </row>
    <row r="17" spans="1:42" ht="20.100000000000001" customHeight="1">
      <c r="A17" s="1">
        <v>78.5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f t="shared" si="0"/>
        <v>0</v>
      </c>
    </row>
    <row r="18" spans="1:42" ht="20.100000000000001" customHeight="1">
      <c r="A18" s="1">
        <v>83.5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f t="shared" si="0"/>
        <v>0</v>
      </c>
    </row>
    <row r="19" spans="1:42" ht="20.100000000000001" customHeight="1">
      <c r="A19" s="1">
        <v>88.5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1</v>
      </c>
      <c r="Q19" s="1">
        <v>0</v>
      </c>
      <c r="R19" s="1">
        <v>1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3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1</v>
      </c>
      <c r="AO19" s="1">
        <v>0</v>
      </c>
      <c r="AP19" s="1">
        <f t="shared" si="0"/>
        <v>6</v>
      </c>
    </row>
    <row r="20" spans="1:42" ht="20.100000000000001" customHeight="1">
      <c r="A20" s="1">
        <v>93.5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1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f t="shared" si="0"/>
        <v>1</v>
      </c>
    </row>
    <row r="21" spans="1:42" ht="20.100000000000001" customHeight="1">
      <c r="A21" s="1">
        <v>98.5</v>
      </c>
      <c r="B21" s="1">
        <v>0</v>
      </c>
      <c r="C21" s="1">
        <v>0</v>
      </c>
      <c r="D21" s="1">
        <v>0</v>
      </c>
      <c r="E21" s="1">
        <v>0</v>
      </c>
      <c r="F21" s="1">
        <v>1</v>
      </c>
      <c r="G21" s="1">
        <v>0</v>
      </c>
      <c r="H21" s="1">
        <v>0</v>
      </c>
      <c r="I21" s="1">
        <v>1</v>
      </c>
      <c r="J21" s="1">
        <v>0</v>
      </c>
      <c r="K21" s="1">
        <v>1</v>
      </c>
      <c r="L21" s="1">
        <v>0</v>
      </c>
      <c r="M21" s="1">
        <v>0</v>
      </c>
      <c r="N21" s="1">
        <v>0</v>
      </c>
      <c r="O21" s="1">
        <v>0</v>
      </c>
      <c r="P21" s="1">
        <v>5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3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1</v>
      </c>
      <c r="AO21" s="1">
        <v>1</v>
      </c>
      <c r="AP21" s="1">
        <f t="shared" si="0"/>
        <v>13</v>
      </c>
    </row>
    <row r="22" spans="1:42" ht="20.100000000000001" customHeight="1">
      <c r="A22" s="1">
        <v>103.5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1</v>
      </c>
      <c r="L22" s="1">
        <v>0</v>
      </c>
      <c r="M22" s="1">
        <v>0</v>
      </c>
      <c r="N22" s="1">
        <v>0</v>
      </c>
      <c r="O22" s="1">
        <v>0</v>
      </c>
      <c r="P22" s="1">
        <v>11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6</v>
      </c>
      <c r="AA22" s="1">
        <v>0</v>
      </c>
      <c r="AB22" s="1">
        <v>0</v>
      </c>
      <c r="AC22" s="1">
        <v>1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f t="shared" si="0"/>
        <v>19</v>
      </c>
    </row>
    <row r="23" spans="1:42" ht="20.100000000000001" customHeight="1">
      <c r="A23" s="1">
        <v>108.5</v>
      </c>
      <c r="B23" s="1">
        <v>0</v>
      </c>
      <c r="C23" s="1">
        <v>1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2</v>
      </c>
      <c r="Q23" s="1">
        <v>0</v>
      </c>
      <c r="R23" s="1">
        <v>1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1</v>
      </c>
      <c r="AK23" s="1">
        <v>0</v>
      </c>
      <c r="AL23" s="1">
        <v>0</v>
      </c>
      <c r="AM23" s="1">
        <v>2</v>
      </c>
      <c r="AN23" s="1">
        <v>0</v>
      </c>
      <c r="AO23" s="1">
        <v>0</v>
      </c>
      <c r="AP23" s="1">
        <f t="shared" si="0"/>
        <v>7</v>
      </c>
    </row>
    <row r="24" spans="1:42" ht="20.100000000000001" customHeight="1">
      <c r="A24" s="1">
        <v>113.5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2</v>
      </c>
      <c r="Q24" s="1">
        <v>0</v>
      </c>
      <c r="R24" s="1">
        <v>0</v>
      </c>
      <c r="S24" s="1">
        <v>0</v>
      </c>
      <c r="T24" s="1">
        <v>0</v>
      </c>
      <c r="U24" s="1">
        <v>1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1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1</v>
      </c>
      <c r="AJ24" s="1">
        <v>0</v>
      </c>
      <c r="AK24" s="1">
        <v>0</v>
      </c>
      <c r="AL24" s="1">
        <v>0</v>
      </c>
      <c r="AM24" s="1">
        <v>0</v>
      </c>
      <c r="AN24" s="1">
        <v>0</v>
      </c>
      <c r="AO24" s="1">
        <v>0</v>
      </c>
      <c r="AP24" s="1">
        <f t="shared" si="0"/>
        <v>5</v>
      </c>
    </row>
    <row r="25" spans="1:42" ht="20.100000000000001" customHeight="1">
      <c r="A25" s="1">
        <v>118.5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2</v>
      </c>
      <c r="N25" s="1">
        <v>0</v>
      </c>
      <c r="O25" s="1">
        <v>0</v>
      </c>
      <c r="P25" s="1">
        <v>24</v>
      </c>
      <c r="Q25" s="1">
        <v>0</v>
      </c>
      <c r="R25" s="1">
        <v>2</v>
      </c>
      <c r="S25" s="1">
        <v>0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1</v>
      </c>
      <c r="AA25" s="1">
        <v>0</v>
      </c>
      <c r="AB25" s="1">
        <v>0</v>
      </c>
      <c r="AC25" s="1">
        <v>0</v>
      </c>
      <c r="AD25" s="1">
        <v>2</v>
      </c>
      <c r="AE25" s="1">
        <v>1</v>
      </c>
      <c r="AF25" s="1">
        <v>0</v>
      </c>
      <c r="AG25" s="1">
        <v>0</v>
      </c>
      <c r="AH25" s="1">
        <v>0</v>
      </c>
      <c r="AI25" s="1">
        <v>3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3</v>
      </c>
      <c r="AP25" s="1">
        <f t="shared" si="0"/>
        <v>38</v>
      </c>
    </row>
    <row r="26" spans="1:42" ht="20.100000000000001" customHeight="1">
      <c r="A26" s="1">
        <v>123.5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9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1</v>
      </c>
      <c r="AA26" s="1">
        <v>0</v>
      </c>
      <c r="AB26" s="1">
        <v>0</v>
      </c>
      <c r="AC26" s="1">
        <v>0</v>
      </c>
      <c r="AD26" s="1">
        <v>1</v>
      </c>
      <c r="AE26" s="1">
        <v>0</v>
      </c>
      <c r="AF26" s="1">
        <v>0</v>
      </c>
      <c r="AG26" s="1">
        <v>1</v>
      </c>
      <c r="AH26" s="1">
        <v>0</v>
      </c>
      <c r="AI26" s="1">
        <v>12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f t="shared" si="0"/>
        <v>24</v>
      </c>
    </row>
    <row r="27" spans="1:42" ht="20.100000000000001" customHeight="1">
      <c r="A27" s="1">
        <v>128.5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1</v>
      </c>
      <c r="N27" s="1">
        <v>0</v>
      </c>
      <c r="O27" s="1">
        <v>0</v>
      </c>
      <c r="P27" s="1">
        <v>11</v>
      </c>
      <c r="Q27" s="1">
        <v>0</v>
      </c>
      <c r="R27" s="1">
        <v>1</v>
      </c>
      <c r="S27" s="1">
        <v>0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3</v>
      </c>
      <c r="AG27" s="1">
        <v>0</v>
      </c>
      <c r="AH27" s="1">
        <v>0</v>
      </c>
      <c r="AI27" s="1">
        <v>3</v>
      </c>
      <c r="AJ27" s="1">
        <v>0</v>
      </c>
      <c r="AK27" s="1">
        <v>0</v>
      </c>
      <c r="AL27" s="1">
        <v>0</v>
      </c>
      <c r="AM27" s="1">
        <v>1</v>
      </c>
      <c r="AN27" s="1">
        <v>0</v>
      </c>
      <c r="AO27" s="1">
        <v>0</v>
      </c>
      <c r="AP27" s="1">
        <f t="shared" si="0"/>
        <v>20</v>
      </c>
    </row>
    <row r="28" spans="1:42" ht="20.100000000000001" customHeight="1">
      <c r="A28" s="1">
        <v>133.5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4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1</v>
      </c>
      <c r="AH28" s="1">
        <v>0</v>
      </c>
      <c r="AI28" s="1">
        <v>2</v>
      </c>
      <c r="AJ28" s="1">
        <v>0</v>
      </c>
      <c r="AK28" s="1">
        <v>0</v>
      </c>
      <c r="AL28" s="1">
        <v>0</v>
      </c>
      <c r="AM28" s="1">
        <v>1</v>
      </c>
      <c r="AN28" s="1">
        <v>0</v>
      </c>
      <c r="AO28" s="1">
        <v>1</v>
      </c>
      <c r="AP28" s="1">
        <f t="shared" si="0"/>
        <v>9</v>
      </c>
    </row>
    <row r="29" spans="1:42" ht="20.100000000000001" customHeight="1">
      <c r="A29" s="1">
        <v>138.5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1</v>
      </c>
      <c r="J29" s="1">
        <v>0</v>
      </c>
      <c r="K29" s="1">
        <v>0</v>
      </c>
      <c r="L29" s="1">
        <v>0</v>
      </c>
      <c r="M29" s="1">
        <v>0</v>
      </c>
      <c r="N29" s="1">
        <v>0</v>
      </c>
      <c r="O29" s="1">
        <v>0</v>
      </c>
      <c r="P29" s="1">
        <v>3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1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0</v>
      </c>
      <c r="AG29" s="1">
        <v>1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1</v>
      </c>
      <c r="AN29" s="1">
        <v>0</v>
      </c>
      <c r="AO29" s="1">
        <v>0</v>
      </c>
      <c r="AP29" s="1">
        <f t="shared" si="0"/>
        <v>7</v>
      </c>
    </row>
    <row r="30" spans="1:42" ht="20.100000000000001" customHeight="1">
      <c r="A30" s="1">
        <v>148.5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3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15</v>
      </c>
      <c r="Q30" s="1">
        <v>2</v>
      </c>
      <c r="R30" s="1">
        <v>1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6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1</v>
      </c>
      <c r="AH30" s="1">
        <v>0</v>
      </c>
      <c r="AI30" s="1">
        <v>1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f t="shared" si="0"/>
        <v>29</v>
      </c>
    </row>
    <row r="31" spans="1:42" ht="20.100000000000001" customHeight="1">
      <c r="A31" s="1">
        <v>153.5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1</v>
      </c>
      <c r="N31" s="1">
        <v>0</v>
      </c>
      <c r="O31" s="1">
        <v>0</v>
      </c>
      <c r="P31" s="1">
        <v>1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1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f t="shared" si="0"/>
        <v>3</v>
      </c>
    </row>
    <row r="32" spans="1:42" ht="20.100000000000001" customHeight="1">
      <c r="A32" s="1">
        <v>163.5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2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1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f t="shared" si="0"/>
        <v>3</v>
      </c>
    </row>
    <row r="33" spans="1:42" ht="20.100000000000001" customHeight="1">
      <c r="A33" s="1">
        <v>173.5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f t="shared" si="0"/>
        <v>0</v>
      </c>
    </row>
    <row r="34" spans="1:42" ht="20.100000000000001" customHeight="1">
      <c r="A34" s="1">
        <v>183.5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>
        <v>0</v>
      </c>
      <c r="AP34" s="1">
        <f t="shared" si="0"/>
        <v>0</v>
      </c>
    </row>
    <row r="35" spans="1:42" ht="20.100000000000001" customHeight="1">
      <c r="A35" s="1">
        <v>193.5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f t="shared" si="0"/>
        <v>0</v>
      </c>
    </row>
    <row r="36" spans="1:42" ht="20.100000000000001" customHeight="1">
      <c r="A36" s="1">
        <v>203.5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1">
        <f t="shared" ref="AP36:AP67" si="1">SUM(B36:AO36)</f>
        <v>0</v>
      </c>
    </row>
    <row r="37" spans="1:42" ht="20.100000000000001" customHeight="1">
      <c r="A37" s="1">
        <v>213.5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f t="shared" si="1"/>
        <v>0</v>
      </c>
    </row>
    <row r="38" spans="1:42" ht="20.100000000000001" customHeight="1">
      <c r="A38" s="1">
        <v>223.5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0</v>
      </c>
      <c r="AO38" s="1">
        <v>0</v>
      </c>
      <c r="AP38" s="1">
        <f t="shared" si="1"/>
        <v>0</v>
      </c>
    </row>
    <row r="39" spans="1:42" ht="20.100000000000001" customHeight="1">
      <c r="A39" s="1">
        <v>233.5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f t="shared" si="1"/>
        <v>0</v>
      </c>
    </row>
    <row r="40" spans="1:42" ht="20.100000000000001" customHeight="1">
      <c r="A40" s="1">
        <v>243.5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f t="shared" si="1"/>
        <v>0</v>
      </c>
    </row>
    <row r="41" spans="1:42" ht="20.100000000000001" customHeight="1">
      <c r="A41" s="1">
        <v>253.5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f t="shared" si="1"/>
        <v>0</v>
      </c>
    </row>
    <row r="42" spans="1:42" ht="20.100000000000001" customHeight="1">
      <c r="A42" s="1">
        <v>263.5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f t="shared" si="1"/>
        <v>0</v>
      </c>
    </row>
    <row r="43" spans="1:42" ht="20.100000000000001" customHeight="1">
      <c r="A43" s="1">
        <v>273.5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1</v>
      </c>
      <c r="N43" s="1">
        <v>0</v>
      </c>
      <c r="O43" s="1">
        <v>0</v>
      </c>
      <c r="P43" s="1">
        <v>4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0</v>
      </c>
      <c r="AP43" s="1">
        <f t="shared" si="1"/>
        <v>5</v>
      </c>
    </row>
    <row r="44" spans="1:42" ht="20.100000000000001" customHeight="1">
      <c r="A44" s="1">
        <v>283.5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2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>
        <f t="shared" si="1"/>
        <v>2</v>
      </c>
    </row>
    <row r="45" spans="1:42" ht="20.100000000000001" customHeight="1">
      <c r="A45" s="1">
        <v>293.5</v>
      </c>
      <c r="B45" s="1">
        <v>0</v>
      </c>
      <c r="C45" s="1">
        <v>0</v>
      </c>
      <c r="D45" s="1">
        <v>0</v>
      </c>
      <c r="E45" s="1">
        <v>2</v>
      </c>
      <c r="F45" s="1">
        <v>0</v>
      </c>
      <c r="G45" s="1">
        <v>0</v>
      </c>
      <c r="H45" s="1">
        <v>4</v>
      </c>
      <c r="I45" s="1">
        <v>0</v>
      </c>
      <c r="J45" s="1">
        <v>5</v>
      </c>
      <c r="K45" s="1">
        <v>1</v>
      </c>
      <c r="L45" s="1">
        <v>1</v>
      </c>
      <c r="M45" s="1">
        <v>19</v>
      </c>
      <c r="N45" s="1">
        <v>0</v>
      </c>
      <c r="O45" s="1">
        <v>1</v>
      </c>
      <c r="P45" s="1">
        <v>15</v>
      </c>
      <c r="Q45" s="1">
        <v>0</v>
      </c>
      <c r="R45" s="1">
        <v>8</v>
      </c>
      <c r="S45" s="1">
        <v>0</v>
      </c>
      <c r="T45" s="1">
        <v>2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56</v>
      </c>
      <c r="AA45" s="1">
        <v>3</v>
      </c>
      <c r="AB45" s="1">
        <v>0</v>
      </c>
      <c r="AC45" s="1">
        <v>0</v>
      </c>
      <c r="AD45" s="1">
        <v>0</v>
      </c>
      <c r="AE45" s="1">
        <v>0</v>
      </c>
      <c r="AF45" s="1">
        <v>18</v>
      </c>
      <c r="AG45" s="1">
        <v>1</v>
      </c>
      <c r="AH45" s="1">
        <v>0</v>
      </c>
      <c r="AI45" s="1">
        <v>10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1">
        <f t="shared" si="1"/>
        <v>146</v>
      </c>
    </row>
    <row r="46" spans="1:42" ht="20.100000000000001" customHeight="1">
      <c r="A46" s="1">
        <v>303.5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2</v>
      </c>
      <c r="I46" s="1">
        <v>0</v>
      </c>
      <c r="J46" s="1">
        <v>0</v>
      </c>
      <c r="K46" s="1">
        <v>0</v>
      </c>
      <c r="L46" s="1">
        <v>0</v>
      </c>
      <c r="M46" s="1">
        <v>1</v>
      </c>
      <c r="N46" s="1">
        <v>0</v>
      </c>
      <c r="O46" s="1">
        <v>0</v>
      </c>
      <c r="P46" s="1">
        <v>11</v>
      </c>
      <c r="Q46" s="1">
        <v>0</v>
      </c>
      <c r="R46" s="1">
        <v>1</v>
      </c>
      <c r="S46" s="1">
        <v>3</v>
      </c>
      <c r="T46" s="1">
        <v>0</v>
      </c>
      <c r="U46" s="1">
        <v>0</v>
      </c>
      <c r="V46" s="1">
        <v>1</v>
      </c>
      <c r="W46" s="1">
        <v>0</v>
      </c>
      <c r="X46" s="1">
        <v>0</v>
      </c>
      <c r="Y46" s="1">
        <v>0</v>
      </c>
      <c r="Z46" s="1">
        <v>20</v>
      </c>
      <c r="AA46" s="1">
        <v>2</v>
      </c>
      <c r="AB46" s="1">
        <v>0</v>
      </c>
      <c r="AC46" s="1">
        <v>0</v>
      </c>
      <c r="AD46" s="1">
        <v>0</v>
      </c>
      <c r="AE46" s="1">
        <v>1</v>
      </c>
      <c r="AF46" s="1">
        <v>0</v>
      </c>
      <c r="AG46" s="1">
        <v>0</v>
      </c>
      <c r="AH46" s="1">
        <v>1</v>
      </c>
      <c r="AI46" s="1">
        <v>0</v>
      </c>
      <c r="AJ46" s="1">
        <v>0</v>
      </c>
      <c r="AK46" s="1">
        <v>0</v>
      </c>
      <c r="AL46" s="1">
        <v>1</v>
      </c>
      <c r="AM46" s="1">
        <v>0</v>
      </c>
      <c r="AN46" s="1">
        <v>0</v>
      </c>
      <c r="AO46" s="1">
        <v>0</v>
      </c>
      <c r="AP46" s="1">
        <f t="shared" si="1"/>
        <v>44</v>
      </c>
    </row>
    <row r="47" spans="1:42" ht="20.100000000000001" customHeight="1">
      <c r="A47" s="1">
        <v>313.5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</v>
      </c>
      <c r="O47" s="1">
        <v>0</v>
      </c>
      <c r="P47" s="1">
        <v>0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  <c r="Z47" s="1">
        <v>8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1</v>
      </c>
      <c r="AM47" s="1">
        <v>0</v>
      </c>
      <c r="AN47" s="1">
        <v>0</v>
      </c>
      <c r="AO47" s="1">
        <v>0</v>
      </c>
      <c r="AP47" s="1">
        <f t="shared" si="1"/>
        <v>9</v>
      </c>
    </row>
    <row r="48" spans="1:42" ht="20.100000000000001" customHeight="1">
      <c r="A48" s="1">
        <v>323.5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1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1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1</v>
      </c>
      <c r="X48" s="1">
        <v>0</v>
      </c>
      <c r="Y48" s="1">
        <v>0</v>
      </c>
      <c r="Z48" s="1">
        <v>8</v>
      </c>
      <c r="AA48" s="1">
        <v>3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1</v>
      </c>
      <c r="AM48" s="1">
        <v>0</v>
      </c>
      <c r="AN48" s="1">
        <v>0</v>
      </c>
      <c r="AO48" s="1">
        <v>1</v>
      </c>
      <c r="AP48" s="1">
        <f t="shared" si="1"/>
        <v>16</v>
      </c>
    </row>
    <row r="49" spans="1:42" ht="20.100000000000001" customHeight="1">
      <c r="A49" s="1">
        <v>324.5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2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1</v>
      </c>
      <c r="W49" s="1">
        <v>0</v>
      </c>
      <c r="X49" s="1">
        <v>0</v>
      </c>
      <c r="Y49" s="1">
        <v>0</v>
      </c>
      <c r="Z49" s="1">
        <v>4</v>
      </c>
      <c r="AA49" s="1">
        <v>3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1</v>
      </c>
      <c r="AM49" s="1">
        <v>0</v>
      </c>
      <c r="AN49" s="1">
        <v>0</v>
      </c>
      <c r="AO49" s="1">
        <v>0</v>
      </c>
      <c r="AP49" s="1">
        <f t="shared" si="1"/>
        <v>11</v>
      </c>
    </row>
    <row r="50" spans="1:42" ht="20.100000000000001" customHeight="1">
      <c r="A50" s="1">
        <v>333.5</v>
      </c>
      <c r="B50" s="1">
        <v>1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1</v>
      </c>
      <c r="O50" s="1">
        <v>0</v>
      </c>
      <c r="P50" s="1">
        <v>2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6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1</v>
      </c>
      <c r="AM50" s="1">
        <v>0</v>
      </c>
      <c r="AN50" s="1">
        <v>0</v>
      </c>
      <c r="AO50" s="1">
        <v>0</v>
      </c>
      <c r="AP50" s="1">
        <f t="shared" si="1"/>
        <v>11</v>
      </c>
    </row>
    <row r="51" spans="1:42" ht="20.100000000000001" customHeight="1">
      <c r="A51" s="1">
        <v>343.5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0</v>
      </c>
      <c r="Y51" s="1">
        <v>0</v>
      </c>
      <c r="Z51" s="1">
        <v>3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>
        <f t="shared" si="1"/>
        <v>3</v>
      </c>
    </row>
    <row r="52" spans="1:42" ht="20.100000000000001" customHeight="1">
      <c r="A52" s="1">
        <v>353.5</v>
      </c>
      <c r="B52" s="1">
        <v>0</v>
      </c>
      <c r="C52" s="1">
        <v>0</v>
      </c>
      <c r="D52" s="1">
        <v>0</v>
      </c>
      <c r="E52" s="1">
        <v>1</v>
      </c>
      <c r="F52" s="1">
        <v>0</v>
      </c>
      <c r="G52" s="1">
        <v>0</v>
      </c>
      <c r="H52" s="1">
        <v>1</v>
      </c>
      <c r="I52" s="1">
        <v>0</v>
      </c>
      <c r="J52" s="1">
        <v>0</v>
      </c>
      <c r="K52" s="1">
        <v>0</v>
      </c>
      <c r="L52" s="1">
        <v>2</v>
      </c>
      <c r="M52" s="1">
        <v>0</v>
      </c>
      <c r="N52" s="1">
        <v>0</v>
      </c>
      <c r="O52" s="1">
        <v>0</v>
      </c>
      <c r="P52" s="1">
        <v>3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1</v>
      </c>
      <c r="W52" s="1">
        <v>0</v>
      </c>
      <c r="X52" s="1">
        <v>0</v>
      </c>
      <c r="Y52" s="1">
        <v>0</v>
      </c>
      <c r="Z52" s="1">
        <v>7</v>
      </c>
      <c r="AA52" s="1">
        <v>0</v>
      </c>
      <c r="AB52" s="1">
        <v>0</v>
      </c>
      <c r="AC52" s="1">
        <v>2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1</v>
      </c>
      <c r="AJ52" s="1">
        <v>0</v>
      </c>
      <c r="AK52" s="1">
        <v>0</v>
      </c>
      <c r="AL52" s="1">
        <v>2</v>
      </c>
      <c r="AM52" s="1">
        <v>0</v>
      </c>
      <c r="AN52" s="1">
        <v>0</v>
      </c>
      <c r="AO52" s="1">
        <v>0</v>
      </c>
      <c r="AP52" s="1">
        <f t="shared" si="1"/>
        <v>20</v>
      </c>
    </row>
    <row r="53" spans="1:42" ht="20.100000000000001" customHeight="1">
      <c r="A53" s="1">
        <v>363.5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1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5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1">
        <f t="shared" si="1"/>
        <v>6</v>
      </c>
    </row>
    <row r="54" spans="1:42" ht="20.100000000000001" customHeight="1">
      <c r="A54" s="1">
        <v>373.5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16</v>
      </c>
      <c r="Q54" s="1">
        <v>0</v>
      </c>
      <c r="R54" s="1">
        <v>0</v>
      </c>
      <c r="S54" s="1">
        <v>3</v>
      </c>
      <c r="T54" s="1">
        <v>0</v>
      </c>
      <c r="U54" s="1">
        <v>0</v>
      </c>
      <c r="V54" s="1">
        <v>0</v>
      </c>
      <c r="W54" s="1">
        <v>0</v>
      </c>
      <c r="X54" s="1">
        <v>1</v>
      </c>
      <c r="Y54" s="1">
        <v>0</v>
      </c>
      <c r="Z54" s="1">
        <v>31</v>
      </c>
      <c r="AA54" s="1">
        <v>1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1</v>
      </c>
      <c r="AI54" s="1">
        <v>0</v>
      </c>
      <c r="AJ54" s="1">
        <v>0</v>
      </c>
      <c r="AK54" s="1">
        <v>0</v>
      </c>
      <c r="AL54" s="1">
        <v>1</v>
      </c>
      <c r="AM54" s="1">
        <v>0</v>
      </c>
      <c r="AN54" s="1">
        <v>0</v>
      </c>
      <c r="AO54" s="1">
        <v>0</v>
      </c>
      <c r="AP54" s="1">
        <f t="shared" si="1"/>
        <v>54</v>
      </c>
    </row>
    <row r="55" spans="1:42" ht="20.100000000000001" customHeight="1">
      <c r="A55" s="1">
        <v>383.5</v>
      </c>
      <c r="B55" s="1">
        <v>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1</v>
      </c>
      <c r="Q55" s="1">
        <v>0</v>
      </c>
      <c r="R55" s="1">
        <v>0</v>
      </c>
      <c r="S55" s="1">
        <v>1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10</v>
      </c>
      <c r="AA55" s="1">
        <v>0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f t="shared" si="1"/>
        <v>12</v>
      </c>
    </row>
    <row r="56" spans="1:42" ht="20.100000000000001" customHeight="1">
      <c r="A56" s="1">
        <v>393.5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3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  <c r="AP56" s="1">
        <f t="shared" si="1"/>
        <v>3</v>
      </c>
    </row>
    <row r="57" spans="1:42" ht="20.100000000000001" customHeight="1">
      <c r="A57" s="1">
        <v>403.5</v>
      </c>
      <c r="B57" s="1">
        <v>0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  <c r="Z57" s="1">
        <v>1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1">
        <f t="shared" si="1"/>
        <v>1</v>
      </c>
    </row>
    <row r="58" spans="1:42" ht="20.100000000000001" customHeight="1">
      <c r="A58" s="1">
        <v>413.5</v>
      </c>
      <c r="B58" s="1">
        <v>0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26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10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1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1</v>
      </c>
      <c r="AP58" s="1">
        <f t="shared" si="1"/>
        <v>38</v>
      </c>
    </row>
    <row r="59" spans="1:42" ht="20.100000000000001" customHeight="1">
      <c r="A59" s="1">
        <v>418.5</v>
      </c>
      <c r="B59" s="1">
        <v>0</v>
      </c>
      <c r="C59" s="1">
        <v>0</v>
      </c>
      <c r="D59" s="1">
        <v>0</v>
      </c>
      <c r="E59" s="1">
        <v>0</v>
      </c>
      <c r="F59" s="1">
        <v>2</v>
      </c>
      <c r="G59" s="1">
        <v>0</v>
      </c>
      <c r="H59" s="1">
        <v>0</v>
      </c>
      <c r="I59" s="1">
        <v>0</v>
      </c>
      <c r="J59" s="1">
        <v>1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5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24</v>
      </c>
      <c r="AA59" s="1">
        <v>0</v>
      </c>
      <c r="AB59" s="1">
        <v>0</v>
      </c>
      <c r="AC59" s="1">
        <v>1</v>
      </c>
      <c r="AD59" s="1">
        <v>0</v>
      </c>
      <c r="AE59" s="1">
        <v>0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7</v>
      </c>
      <c r="AM59" s="1">
        <v>0</v>
      </c>
      <c r="AN59" s="1">
        <v>0</v>
      </c>
      <c r="AO59" s="1">
        <v>0</v>
      </c>
      <c r="AP59" s="1">
        <f t="shared" si="1"/>
        <v>40</v>
      </c>
    </row>
    <row r="60" spans="1:42" ht="20.100000000000001" customHeight="1">
      <c r="A60" s="1">
        <v>423.5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1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2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10</v>
      </c>
      <c r="AM60" s="1">
        <v>0</v>
      </c>
      <c r="AN60" s="1">
        <v>0</v>
      </c>
      <c r="AO60" s="1">
        <v>0</v>
      </c>
      <c r="AP60" s="1">
        <f t="shared" si="1"/>
        <v>13</v>
      </c>
    </row>
    <row r="61" spans="1:42" ht="20.100000000000001" customHeight="1">
      <c r="A61" s="1">
        <v>428.5</v>
      </c>
      <c r="B61" s="1">
        <v>0</v>
      </c>
      <c r="C61" s="1">
        <v>0</v>
      </c>
      <c r="D61" s="1">
        <v>0</v>
      </c>
      <c r="E61" s="1">
        <v>0</v>
      </c>
      <c r="F61" s="1">
        <v>1</v>
      </c>
      <c r="G61" s="1">
        <v>0</v>
      </c>
      <c r="H61" s="1">
        <v>1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1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28</v>
      </c>
      <c r="AA61" s="1">
        <v>0</v>
      </c>
      <c r="AB61" s="1">
        <v>0</v>
      </c>
      <c r="AC61" s="1">
        <v>1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1</v>
      </c>
      <c r="AJ61" s="1">
        <v>0</v>
      </c>
      <c r="AK61" s="1">
        <v>0</v>
      </c>
      <c r="AL61" s="1">
        <v>0</v>
      </c>
      <c r="AM61" s="1">
        <v>0</v>
      </c>
      <c r="AN61" s="1">
        <v>0</v>
      </c>
      <c r="AO61" s="1">
        <v>0</v>
      </c>
      <c r="AP61" s="1">
        <f t="shared" si="1"/>
        <v>33</v>
      </c>
    </row>
    <row r="62" spans="1:42" ht="20.100000000000001" customHeight="1">
      <c r="A62" s="1">
        <v>433.5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1</v>
      </c>
      <c r="I62" s="1">
        <v>0</v>
      </c>
      <c r="J62" s="1">
        <v>1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1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12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f t="shared" si="1"/>
        <v>15</v>
      </c>
    </row>
    <row r="63" spans="1:42" ht="20.100000000000001" customHeight="1">
      <c r="A63" s="1">
        <v>443.5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5</v>
      </c>
      <c r="I63" s="1">
        <v>0</v>
      </c>
      <c r="J63" s="1">
        <v>11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3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1</v>
      </c>
      <c r="W63" s="1">
        <v>0</v>
      </c>
      <c r="X63" s="1">
        <v>0</v>
      </c>
      <c r="Y63" s="1">
        <v>0</v>
      </c>
      <c r="Z63" s="1">
        <v>21</v>
      </c>
      <c r="AA63" s="1">
        <v>2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1</v>
      </c>
      <c r="AP63" s="1">
        <f t="shared" si="1"/>
        <v>44</v>
      </c>
    </row>
    <row r="64" spans="1:42" ht="20.100000000000001" customHeight="1">
      <c r="A64" s="1">
        <v>453.5</v>
      </c>
      <c r="B64" s="1">
        <v>0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1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0</v>
      </c>
      <c r="AO64" s="1">
        <v>0</v>
      </c>
      <c r="AP64" s="1">
        <f t="shared" si="1"/>
        <v>1</v>
      </c>
    </row>
    <row r="65" spans="1:42" ht="20.100000000000001" customHeight="1">
      <c r="A65" s="1">
        <v>463.5</v>
      </c>
      <c r="B65" s="1">
        <v>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  <c r="AP65" s="1">
        <f t="shared" si="1"/>
        <v>0</v>
      </c>
    </row>
    <row r="66" spans="1:42" ht="20.100000000000001" customHeight="1">
      <c r="A66" s="1">
        <v>473.5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2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8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1">
        <v>0</v>
      </c>
      <c r="AP66" s="1">
        <f t="shared" si="1"/>
        <v>10</v>
      </c>
    </row>
    <row r="67" spans="1:42" ht="20.100000000000001" customHeight="1">
      <c r="A67" s="1">
        <v>483.5</v>
      </c>
      <c r="B67" s="1">
        <v>0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2</v>
      </c>
      <c r="I67" s="1">
        <v>0</v>
      </c>
      <c r="J67" s="1">
        <v>3</v>
      </c>
      <c r="K67" s="1">
        <v>0</v>
      </c>
      <c r="L67" s="1">
        <v>0</v>
      </c>
      <c r="M67" s="1">
        <v>1</v>
      </c>
      <c r="N67" s="1">
        <v>0</v>
      </c>
      <c r="O67" s="1">
        <v>0</v>
      </c>
      <c r="P67" s="1">
        <v>4</v>
      </c>
      <c r="Q67" s="1">
        <v>0</v>
      </c>
      <c r="R67" s="1">
        <v>0</v>
      </c>
      <c r="S67" s="1">
        <v>0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3</v>
      </c>
      <c r="AA67" s="1">
        <v>1</v>
      </c>
      <c r="AB67" s="1">
        <v>0</v>
      </c>
      <c r="AC67" s="1">
        <v>18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1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f t="shared" si="1"/>
        <v>33</v>
      </c>
    </row>
    <row r="68" spans="1:42" ht="20.100000000000001" customHeight="1">
      <c r="A68" s="1">
        <v>493.5</v>
      </c>
      <c r="B68" s="1">
        <v>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6</v>
      </c>
      <c r="L68" s="1">
        <v>0</v>
      </c>
      <c r="M68" s="1">
        <v>0</v>
      </c>
      <c r="N68" s="1">
        <v>0</v>
      </c>
      <c r="O68" s="1">
        <v>0</v>
      </c>
      <c r="P68" s="1">
        <v>1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  <c r="AP68" s="1">
        <f t="shared" ref="AP68:AP73" si="2">SUM(B68:AO68)</f>
        <v>9</v>
      </c>
    </row>
    <row r="69" spans="1:42" ht="20.100000000000001" customHeight="1">
      <c r="A69" s="1">
        <v>503.5</v>
      </c>
      <c r="B69" s="1">
        <v>0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1</v>
      </c>
      <c r="L69" s="1">
        <v>0</v>
      </c>
      <c r="M69" s="1">
        <v>1</v>
      </c>
      <c r="N69" s="1">
        <v>0</v>
      </c>
      <c r="O69" s="1">
        <v>0</v>
      </c>
      <c r="P69" s="1">
        <v>3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f t="shared" si="2"/>
        <v>5</v>
      </c>
    </row>
    <row r="70" spans="1:42" ht="20.100000000000001" customHeight="1">
      <c r="A70" s="1">
        <v>513.5</v>
      </c>
      <c r="B70" s="1">
        <v>0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2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0</v>
      </c>
      <c r="AO70" s="1">
        <v>0</v>
      </c>
      <c r="AP70" s="1">
        <f t="shared" si="2"/>
        <v>2</v>
      </c>
    </row>
    <row r="71" spans="1:42" ht="20.100000000000001" customHeight="1">
      <c r="A71" s="1">
        <v>523.5</v>
      </c>
      <c r="B71" s="1">
        <v>0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f t="shared" si="2"/>
        <v>0</v>
      </c>
    </row>
    <row r="72" spans="1:42" ht="20.100000000000001" customHeight="1">
      <c r="A72" s="1">
        <v>533.5</v>
      </c>
      <c r="B72" s="1">
        <v>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2</v>
      </c>
      <c r="L72" s="1">
        <v>0</v>
      </c>
      <c r="M72" s="1">
        <v>0</v>
      </c>
      <c r="N72" s="1">
        <v>0</v>
      </c>
      <c r="O72" s="1">
        <v>0</v>
      </c>
      <c r="P72" s="1">
        <v>1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1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>
        <f t="shared" si="2"/>
        <v>4</v>
      </c>
    </row>
    <row r="73" spans="1:42" ht="20.100000000000001" customHeight="1">
      <c r="A73" s="2" t="s">
        <v>60</v>
      </c>
      <c r="B73" s="2">
        <f>SUM(B4:B72)</f>
        <v>4</v>
      </c>
      <c r="C73" s="2">
        <f t="shared" ref="C73:AO73" si="3">SUM(C4:C72)</f>
        <v>4</v>
      </c>
      <c r="D73" s="2">
        <f t="shared" si="3"/>
        <v>0</v>
      </c>
      <c r="E73" s="2">
        <f t="shared" si="3"/>
        <v>3</v>
      </c>
      <c r="F73" s="2">
        <f t="shared" si="3"/>
        <v>4</v>
      </c>
      <c r="G73" s="2">
        <f>SUM(G4:G72)</f>
        <v>1</v>
      </c>
      <c r="H73" s="2">
        <f t="shared" si="3"/>
        <v>16</v>
      </c>
      <c r="I73" s="2">
        <f t="shared" si="3"/>
        <v>2</v>
      </c>
      <c r="J73" s="2">
        <f t="shared" si="3"/>
        <v>28</v>
      </c>
      <c r="K73" s="2">
        <f t="shared" si="3"/>
        <v>12</v>
      </c>
      <c r="L73" s="2">
        <f t="shared" si="3"/>
        <v>4</v>
      </c>
      <c r="M73" s="2">
        <f t="shared" si="3"/>
        <v>27</v>
      </c>
      <c r="N73" s="2">
        <f t="shared" si="3"/>
        <v>2</v>
      </c>
      <c r="O73" s="2">
        <f t="shared" si="3"/>
        <v>1</v>
      </c>
      <c r="P73" s="2">
        <f t="shared" si="3"/>
        <v>167</v>
      </c>
      <c r="Q73" s="2">
        <f t="shared" si="3"/>
        <v>31</v>
      </c>
      <c r="R73" s="2">
        <f t="shared" si="3"/>
        <v>15</v>
      </c>
      <c r="S73" s="2">
        <f t="shared" si="3"/>
        <v>7</v>
      </c>
      <c r="T73" s="2">
        <f t="shared" si="3"/>
        <v>2</v>
      </c>
      <c r="U73" s="2">
        <f t="shared" si="3"/>
        <v>1</v>
      </c>
      <c r="V73" s="2">
        <f t="shared" si="3"/>
        <v>4</v>
      </c>
      <c r="W73" s="2">
        <f t="shared" si="3"/>
        <v>2</v>
      </c>
      <c r="X73" s="2">
        <f t="shared" si="3"/>
        <v>1</v>
      </c>
      <c r="Y73" s="2">
        <f t="shared" si="3"/>
        <v>0</v>
      </c>
      <c r="Z73" s="2">
        <f t="shared" si="3"/>
        <v>299</v>
      </c>
      <c r="AA73" s="2">
        <f t="shared" si="3"/>
        <v>19</v>
      </c>
      <c r="AB73" s="2">
        <f t="shared" si="3"/>
        <v>3</v>
      </c>
      <c r="AC73" s="2">
        <f t="shared" si="3"/>
        <v>24</v>
      </c>
      <c r="AD73" s="2">
        <f t="shared" si="3"/>
        <v>3</v>
      </c>
      <c r="AE73" s="2">
        <f t="shared" si="3"/>
        <v>4</v>
      </c>
      <c r="AF73" s="2">
        <f t="shared" si="3"/>
        <v>21</v>
      </c>
      <c r="AG73" s="2">
        <f t="shared" si="3"/>
        <v>5</v>
      </c>
      <c r="AH73" s="2">
        <f t="shared" si="3"/>
        <v>2</v>
      </c>
      <c r="AI73" s="2">
        <f t="shared" si="3"/>
        <v>36</v>
      </c>
      <c r="AJ73" s="2">
        <f t="shared" si="3"/>
        <v>1</v>
      </c>
      <c r="AK73" s="2">
        <f t="shared" si="3"/>
        <v>1</v>
      </c>
      <c r="AL73" s="2">
        <f t="shared" si="3"/>
        <v>25</v>
      </c>
      <c r="AM73" s="2">
        <f t="shared" si="3"/>
        <v>5</v>
      </c>
      <c r="AN73" s="2">
        <f t="shared" si="3"/>
        <v>2</v>
      </c>
      <c r="AO73" s="2">
        <f t="shared" si="3"/>
        <v>9</v>
      </c>
      <c r="AP73" s="2">
        <f t="shared" si="2"/>
        <v>797</v>
      </c>
    </row>
  </sheetData>
  <phoneticPr fontId="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03B29-3FD6-004D-BEF5-05D5C8088958}">
  <dimension ref="A1:F20"/>
  <sheetViews>
    <sheetView workbookViewId="0">
      <selection activeCell="B14" sqref="B14"/>
    </sheetView>
  </sheetViews>
  <sheetFormatPr defaultColWidth="10.75" defaultRowHeight="15"/>
  <cols>
    <col min="1" max="1" width="10.125" style="1" customWidth="1"/>
    <col min="2" max="2" width="28.625" style="1" bestFit="1" customWidth="1"/>
    <col min="3" max="3" width="7.25" style="1" bestFit="1" customWidth="1"/>
    <col min="4" max="4" width="6.75" style="1" bestFit="1" customWidth="1"/>
    <col min="5" max="5" width="16.875" style="1" bestFit="1" customWidth="1"/>
    <col min="6" max="6" width="12.125" style="1" bestFit="1" customWidth="1"/>
    <col min="7" max="16384" width="10.75" style="1"/>
  </cols>
  <sheetData>
    <row r="1" spans="1:6" ht="20.100000000000001" customHeight="1">
      <c r="A1" s="1" t="s">
        <v>1</v>
      </c>
    </row>
    <row r="2" spans="1:6" ht="20.100000000000001" customHeight="1">
      <c r="A2" s="3"/>
      <c r="B2" s="3"/>
      <c r="C2" s="4" t="s">
        <v>3</v>
      </c>
      <c r="D2" s="3"/>
      <c r="E2" s="3" t="s">
        <v>9</v>
      </c>
      <c r="F2" s="3"/>
    </row>
    <row r="3" spans="1:6" ht="20.100000000000001" customHeight="1" thickBot="1">
      <c r="A3" s="5" t="s">
        <v>8</v>
      </c>
      <c r="B3" s="5" t="s">
        <v>4</v>
      </c>
      <c r="C3" s="5" t="s">
        <v>5</v>
      </c>
      <c r="D3" s="5" t="s">
        <v>6</v>
      </c>
      <c r="E3" s="5" t="s">
        <v>7</v>
      </c>
      <c r="F3" s="5" t="s">
        <v>10</v>
      </c>
    </row>
    <row r="4" spans="1:6" ht="20.100000000000001" customHeight="1" thickTop="1">
      <c r="A4" s="14">
        <v>35.5</v>
      </c>
      <c r="B4" s="1" t="s">
        <v>73</v>
      </c>
      <c r="C4" s="1">
        <v>9313</v>
      </c>
      <c r="D4" s="1">
        <v>48</v>
      </c>
      <c r="E4" s="1">
        <v>9946</v>
      </c>
      <c r="F4" s="1" t="s">
        <v>11</v>
      </c>
    </row>
    <row r="5" spans="1:6" ht="20.100000000000001" customHeight="1">
      <c r="A5" s="14">
        <v>148.5</v>
      </c>
      <c r="B5" s="1" t="s">
        <v>77</v>
      </c>
      <c r="C5" s="1">
        <v>12587</v>
      </c>
      <c r="D5" s="1">
        <v>67</v>
      </c>
      <c r="E5" s="1">
        <v>14018</v>
      </c>
      <c r="F5" s="1" t="s">
        <v>12</v>
      </c>
    </row>
    <row r="6" spans="1:6" ht="20.100000000000001" customHeight="1">
      <c r="A6" s="14">
        <v>283.5</v>
      </c>
      <c r="B6" s="1" t="s">
        <v>73</v>
      </c>
      <c r="C6" s="1">
        <v>12974</v>
      </c>
      <c r="D6" s="1">
        <v>66</v>
      </c>
      <c r="E6" s="1">
        <v>14684</v>
      </c>
      <c r="F6" s="1" t="s">
        <v>13</v>
      </c>
    </row>
    <row r="7" spans="1:6" ht="20.100000000000001" customHeight="1">
      <c r="A7" s="14" t="s">
        <v>68</v>
      </c>
      <c r="B7" s="16" t="s">
        <v>74</v>
      </c>
      <c r="C7" s="1">
        <v>15572</v>
      </c>
      <c r="D7" s="1">
        <v>68</v>
      </c>
      <c r="E7" s="1">
        <v>18031</v>
      </c>
      <c r="F7" s="1" t="s">
        <v>14</v>
      </c>
    </row>
    <row r="8" spans="1:6" ht="20.100000000000001" customHeight="1">
      <c r="A8" s="14">
        <v>318.5</v>
      </c>
      <c r="B8" s="16" t="s">
        <v>74</v>
      </c>
      <c r="C8" s="1">
        <v>16649</v>
      </c>
      <c r="D8" s="1">
        <v>61</v>
      </c>
      <c r="E8" s="1">
        <v>19186</v>
      </c>
      <c r="F8" s="1" t="s">
        <v>15</v>
      </c>
    </row>
    <row r="9" spans="1:6" ht="20.100000000000001" customHeight="1">
      <c r="A9" s="14" t="s">
        <v>69</v>
      </c>
      <c r="B9" s="1" t="s">
        <v>75</v>
      </c>
      <c r="C9" s="1">
        <v>18254</v>
      </c>
      <c r="D9" s="1">
        <v>86</v>
      </c>
      <c r="E9" s="1">
        <v>21131</v>
      </c>
      <c r="F9" s="1" t="s">
        <v>16</v>
      </c>
    </row>
    <row r="10" spans="1:6" ht="20.100000000000001" customHeight="1">
      <c r="A10" s="14" t="s">
        <v>70</v>
      </c>
      <c r="B10" s="16" t="s">
        <v>74</v>
      </c>
      <c r="C10" s="1">
        <v>25022</v>
      </c>
      <c r="D10" s="1">
        <v>180</v>
      </c>
      <c r="E10" s="1">
        <v>28357</v>
      </c>
      <c r="F10" s="1" t="s">
        <v>17</v>
      </c>
    </row>
    <row r="11" spans="1:6" ht="20.100000000000001" customHeight="1">
      <c r="A11" s="15" t="s">
        <v>71</v>
      </c>
      <c r="B11" s="2" t="s">
        <v>76</v>
      </c>
      <c r="C11" s="2">
        <v>34074</v>
      </c>
      <c r="D11" s="2">
        <v>554</v>
      </c>
      <c r="E11" s="2">
        <v>38108</v>
      </c>
      <c r="F11" s="2" t="s">
        <v>18</v>
      </c>
    </row>
    <row r="12" spans="1:6" ht="20.100000000000001" customHeight="1">
      <c r="A12" s="1" t="s">
        <v>72</v>
      </c>
    </row>
    <row r="13" spans="1:6" ht="20.100000000000001" customHeight="1"/>
    <row r="14" spans="1:6" ht="20.100000000000001" customHeight="1"/>
    <row r="15" spans="1:6" ht="20.100000000000001" customHeight="1"/>
    <row r="16" spans="1:6" ht="20.100000000000001" customHeight="1"/>
    <row r="17" ht="20.100000000000001" customHeight="1"/>
    <row r="18" ht="20.100000000000001" customHeight="1"/>
    <row r="19" ht="20.100000000000001" customHeight="1"/>
    <row r="20" ht="20.100000000000001" customHeight="1"/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47BDB-B19E-5948-80F7-3A972D1ED87C}">
  <dimension ref="A1:O96"/>
  <sheetViews>
    <sheetView tabSelected="1" workbookViewId="0">
      <selection activeCell="F18" sqref="F18"/>
    </sheetView>
  </sheetViews>
  <sheetFormatPr defaultColWidth="10.75" defaultRowHeight="15"/>
  <cols>
    <col min="1" max="1" width="10.75" style="1"/>
    <col min="2" max="2" width="9.25" style="1" bestFit="1" customWidth="1"/>
    <col min="3" max="3" width="9.375" style="1" bestFit="1" customWidth="1"/>
    <col min="4" max="5" width="10.75" style="1"/>
    <col min="6" max="6" width="13.625" style="1" bestFit="1" customWidth="1"/>
    <col min="7" max="7" width="12.75" style="1" bestFit="1" customWidth="1"/>
    <col min="8" max="9" width="10.75" style="1"/>
    <col min="10" max="10" width="9.25" style="1" bestFit="1" customWidth="1"/>
    <col min="11" max="11" width="9.375" style="1" bestFit="1" customWidth="1"/>
    <col min="12" max="13" width="10.75" style="1"/>
    <col min="14" max="14" width="9.25" style="1" bestFit="1" customWidth="1"/>
    <col min="15" max="15" width="9.375" style="1" bestFit="1" customWidth="1"/>
    <col min="16" max="16384" width="10.75" style="1"/>
  </cols>
  <sheetData>
    <row r="1" spans="1:15" ht="20.100000000000001" customHeight="1">
      <c r="A1" s="1" t="s">
        <v>2</v>
      </c>
    </row>
    <row r="2" spans="1:15" ht="20.100000000000001" customHeight="1">
      <c r="A2" s="8" t="s">
        <v>62</v>
      </c>
      <c r="B2" s="3"/>
      <c r="C2" s="3"/>
      <c r="E2" s="8" t="s">
        <v>63</v>
      </c>
      <c r="F2" s="3"/>
      <c r="G2" s="3"/>
      <c r="I2" s="8" t="s">
        <v>64</v>
      </c>
      <c r="J2" s="3"/>
      <c r="K2" s="3"/>
      <c r="M2" s="8" t="s">
        <v>65</v>
      </c>
      <c r="N2" s="3"/>
      <c r="O2" s="3"/>
    </row>
    <row r="3" spans="1:15" ht="20.100000000000001" customHeight="1" thickBot="1">
      <c r="A3" s="9" t="s">
        <v>8</v>
      </c>
      <c r="B3" s="9" t="s">
        <v>66</v>
      </c>
      <c r="C3" s="9" t="s">
        <v>67</v>
      </c>
      <c r="E3" s="9" t="s">
        <v>8</v>
      </c>
      <c r="F3" s="9" t="s">
        <v>66</v>
      </c>
      <c r="G3" s="9" t="s">
        <v>67</v>
      </c>
      <c r="I3" s="9" t="s">
        <v>8</v>
      </c>
      <c r="J3" s="9" t="s">
        <v>66</v>
      </c>
      <c r="K3" s="9" t="s">
        <v>67</v>
      </c>
      <c r="M3" s="9" t="s">
        <v>8</v>
      </c>
      <c r="N3" s="9" t="s">
        <v>66</v>
      </c>
      <c r="O3" s="9" t="s">
        <v>67</v>
      </c>
    </row>
    <row r="4" spans="1:15" ht="20.100000000000001" customHeight="1" thickTop="1">
      <c r="A4" s="10">
        <v>0.5</v>
      </c>
      <c r="B4" s="11">
        <v>-0.53700000000000003</v>
      </c>
      <c r="C4" s="11">
        <v>4.4509999999999996</v>
      </c>
      <c r="E4" s="10">
        <v>0.5</v>
      </c>
      <c r="F4" s="10">
        <v>0.309</v>
      </c>
      <c r="G4" s="10">
        <v>3.0219999999999998</v>
      </c>
      <c r="I4" s="10">
        <v>0.5</v>
      </c>
      <c r="J4" s="10">
        <v>-1.96</v>
      </c>
      <c r="K4" s="10">
        <v>4.0869999999999997</v>
      </c>
      <c r="M4" s="10">
        <v>488.5</v>
      </c>
      <c r="N4" s="10">
        <v>-2.7879999999999998</v>
      </c>
      <c r="O4" s="10">
        <v>5.2459999999999996</v>
      </c>
    </row>
    <row r="5" spans="1:15" ht="20.100000000000001" customHeight="1">
      <c r="A5" s="10">
        <v>5.5</v>
      </c>
      <c r="B5" s="11">
        <v>-0.31399999999999995</v>
      </c>
      <c r="C5" s="11">
        <v>4.4359999999999999</v>
      </c>
      <c r="E5" s="10">
        <v>5.5</v>
      </c>
      <c r="F5" s="10">
        <v>0.188</v>
      </c>
      <c r="G5" s="10">
        <v>2.968</v>
      </c>
      <c r="I5" s="10">
        <v>5.5</v>
      </c>
      <c r="J5" s="10">
        <v>-1.796</v>
      </c>
      <c r="K5" s="10">
        <v>4.1859999999999999</v>
      </c>
      <c r="M5" s="10">
        <v>498.5</v>
      </c>
      <c r="N5" s="10">
        <v>-9.8719999999999999</v>
      </c>
      <c r="O5" s="10">
        <v>5.9119999999999999</v>
      </c>
    </row>
    <row r="6" spans="1:15" ht="20.100000000000001" customHeight="1">
      <c r="A6" s="10">
        <v>10.5</v>
      </c>
      <c r="B6" s="11">
        <v>-0.56499999999999995</v>
      </c>
      <c r="C6" s="11">
        <v>4.6619999999999999</v>
      </c>
      <c r="E6" s="10">
        <v>10.5</v>
      </c>
      <c r="F6" s="10">
        <v>0.13500000000000001</v>
      </c>
      <c r="G6" s="10">
        <v>2.9910000000000001</v>
      </c>
      <c r="I6" s="10">
        <v>10.5</v>
      </c>
      <c r="J6" s="10">
        <v>-1.988</v>
      </c>
      <c r="K6" s="10">
        <v>4.4340000000000002</v>
      </c>
      <c r="M6" s="10">
        <v>503.5</v>
      </c>
      <c r="N6" s="10">
        <v>-5.5680000000000005</v>
      </c>
      <c r="O6" s="10">
        <v>5.6689999999999996</v>
      </c>
    </row>
    <row r="7" spans="1:15" ht="20.100000000000001" customHeight="1">
      <c r="A7" s="10">
        <v>88.5</v>
      </c>
      <c r="B7" s="11">
        <v>-1.075</v>
      </c>
      <c r="C7" s="11">
        <v>4.8409999999999993</v>
      </c>
      <c r="E7" s="10">
        <v>15.5</v>
      </c>
      <c r="F7" s="10">
        <v>0.67300000000000004</v>
      </c>
      <c r="G7" s="10">
        <v>3.6779999999999999</v>
      </c>
      <c r="I7" s="10">
        <v>15.5</v>
      </c>
      <c r="J7" s="10">
        <v>-2.0609999999999999</v>
      </c>
      <c r="K7" s="10">
        <v>4.4820000000000002</v>
      </c>
      <c r="M7" s="10">
        <v>513.5</v>
      </c>
      <c r="N7" s="10">
        <v>-2.331</v>
      </c>
      <c r="O7" s="10">
        <v>5.2510000000000003</v>
      </c>
    </row>
    <row r="8" spans="1:15" ht="20.100000000000001" customHeight="1">
      <c r="A8" s="10">
        <v>98.5</v>
      </c>
      <c r="B8" s="11">
        <v>-1.302</v>
      </c>
      <c r="C8" s="11">
        <v>5.1949999999999994</v>
      </c>
      <c r="E8" s="10">
        <v>20.5</v>
      </c>
      <c r="F8" s="10">
        <v>6.0999999999999999E-2</v>
      </c>
      <c r="G8" s="10">
        <v>2.9729999999999999</v>
      </c>
      <c r="I8" s="10">
        <v>20.5</v>
      </c>
      <c r="J8" s="10">
        <v>-2.81</v>
      </c>
      <c r="K8" s="10">
        <v>4.4980000000000002</v>
      </c>
      <c r="M8" s="10">
        <v>518.5</v>
      </c>
      <c r="N8" s="10">
        <v>-10.683</v>
      </c>
      <c r="O8" s="10">
        <v>5.3389999999999995</v>
      </c>
    </row>
    <row r="9" spans="1:15" ht="20.100000000000001" customHeight="1">
      <c r="A9" s="10">
        <v>103.5</v>
      </c>
      <c r="B9" s="11">
        <v>-1.52</v>
      </c>
      <c r="C9" s="11">
        <v>5.1239999999999997</v>
      </c>
      <c r="E9" s="10">
        <v>25.5</v>
      </c>
      <c r="F9" s="10">
        <v>0.13400000000000001</v>
      </c>
      <c r="G9" s="10">
        <v>3.0049999999999999</v>
      </c>
      <c r="I9" s="10">
        <v>25.5</v>
      </c>
      <c r="J9" s="10">
        <v>-2.4060000000000001</v>
      </c>
      <c r="K9" s="10">
        <v>4.5510000000000002</v>
      </c>
      <c r="M9" s="10">
        <v>523.5</v>
      </c>
      <c r="N9" s="10">
        <v>-11.919</v>
      </c>
      <c r="O9" s="10">
        <v>5.31</v>
      </c>
    </row>
    <row r="10" spans="1:15" ht="20.100000000000001" customHeight="1">
      <c r="A10" s="10">
        <v>108.5</v>
      </c>
      <c r="B10" s="11">
        <v>-1.4949999999999999</v>
      </c>
      <c r="C10" s="11">
        <v>5.202</v>
      </c>
      <c r="E10" s="10">
        <v>30.5</v>
      </c>
      <c r="F10" s="10">
        <v>0.129</v>
      </c>
      <c r="G10" s="10">
        <v>3.2069999999999999</v>
      </c>
      <c r="I10" s="10">
        <v>30.5</v>
      </c>
      <c r="J10" s="10">
        <v>-2.2399999999999998</v>
      </c>
      <c r="K10" s="10">
        <v>4.5549999999999997</v>
      </c>
      <c r="M10" s="10">
        <v>528.5</v>
      </c>
      <c r="N10" s="10">
        <v>-4.9410000000000007</v>
      </c>
      <c r="O10" s="10">
        <v>5.3869999999999996</v>
      </c>
    </row>
    <row r="11" spans="1:15" ht="20.100000000000001" customHeight="1">
      <c r="A11" s="10">
        <v>113.5</v>
      </c>
      <c r="B11" s="11">
        <v>-1.8499999999999999</v>
      </c>
      <c r="C11" s="11">
        <v>5.1149999999999993</v>
      </c>
      <c r="E11" s="10">
        <v>33.5</v>
      </c>
      <c r="F11" s="10">
        <v>0.14400000000000002</v>
      </c>
      <c r="G11" s="10">
        <v>3.0619999999999998</v>
      </c>
      <c r="I11" s="10">
        <v>33.5</v>
      </c>
      <c r="J11" s="10">
        <v>-2.7879999999999998</v>
      </c>
      <c r="K11" s="10">
        <v>4.5179999999999998</v>
      </c>
      <c r="M11" s="12">
        <v>533.5</v>
      </c>
      <c r="N11" s="12">
        <v>-4.9600000000000009</v>
      </c>
      <c r="O11" s="12">
        <v>5.391</v>
      </c>
    </row>
    <row r="12" spans="1:15" ht="20.100000000000001" customHeight="1">
      <c r="A12" s="10">
        <v>118.5</v>
      </c>
      <c r="B12" s="11">
        <v>-1.73</v>
      </c>
      <c r="C12" s="11">
        <v>5.1739999999999995</v>
      </c>
      <c r="E12" s="10">
        <v>38.5</v>
      </c>
      <c r="F12" s="10">
        <v>0.19700000000000001</v>
      </c>
      <c r="G12" s="10">
        <v>3.1349999999999998</v>
      </c>
      <c r="I12" s="10">
        <v>38.5</v>
      </c>
      <c r="J12" s="10">
        <v>-2.2450000000000001</v>
      </c>
      <c r="K12" s="10">
        <v>4.4630000000000001</v>
      </c>
    </row>
    <row r="13" spans="1:15" ht="20.100000000000001" customHeight="1">
      <c r="A13" s="10">
        <v>123.5</v>
      </c>
      <c r="B13" s="11">
        <v>-2.04</v>
      </c>
      <c r="C13" s="11">
        <v>5.1769999999999996</v>
      </c>
      <c r="E13" s="10">
        <v>43.5</v>
      </c>
      <c r="F13" s="10">
        <v>5.2999999999999999E-2</v>
      </c>
      <c r="G13" s="10">
        <v>3.1160000000000001</v>
      </c>
      <c r="I13" s="10">
        <v>43.5</v>
      </c>
      <c r="J13" s="10">
        <v>-2.3769999999999998</v>
      </c>
      <c r="K13" s="10">
        <v>4.492</v>
      </c>
    </row>
    <row r="14" spans="1:15" ht="20.100000000000001" customHeight="1">
      <c r="A14" s="10">
        <v>128.5</v>
      </c>
      <c r="B14" s="11">
        <v>-2.0810000000000004</v>
      </c>
      <c r="C14" s="11">
        <v>5.2839999999999998</v>
      </c>
      <c r="E14" s="10">
        <v>58.5</v>
      </c>
      <c r="F14" s="10">
        <v>4.8000000000000001E-2</v>
      </c>
      <c r="G14" s="10">
        <v>3.4710000000000001</v>
      </c>
      <c r="I14" s="10">
        <v>48.5</v>
      </c>
      <c r="J14" s="10">
        <v>-2.0190000000000001</v>
      </c>
      <c r="K14" s="10">
        <v>4.4669999999999996</v>
      </c>
    </row>
    <row r="15" spans="1:15" ht="20.100000000000001" customHeight="1">
      <c r="A15" s="10">
        <v>133.5</v>
      </c>
      <c r="B15" s="11">
        <v>-1.6279999999999999</v>
      </c>
      <c r="C15" s="11">
        <v>5.1439999999999992</v>
      </c>
      <c r="E15" s="10">
        <v>63.5</v>
      </c>
      <c r="F15" s="10">
        <v>6.0999999999999999E-2</v>
      </c>
      <c r="G15" s="10">
        <v>3.3759999999999999</v>
      </c>
      <c r="I15" s="10">
        <v>53.5</v>
      </c>
      <c r="J15" s="10">
        <v>-1.88</v>
      </c>
      <c r="K15" s="10">
        <v>4.2149999999999999</v>
      </c>
    </row>
    <row r="16" spans="1:15" ht="20.100000000000001" customHeight="1">
      <c r="A16" s="10">
        <v>138.5</v>
      </c>
      <c r="B16" s="11">
        <v>-1.421</v>
      </c>
      <c r="C16" s="11">
        <v>5.1519999999999992</v>
      </c>
      <c r="E16" s="10">
        <v>68.5</v>
      </c>
      <c r="F16" s="10">
        <v>0.27100000000000002</v>
      </c>
      <c r="G16" s="10">
        <v>3.149</v>
      </c>
      <c r="I16" s="10">
        <v>58.5</v>
      </c>
      <c r="J16" s="10">
        <v>-1.8149999999999999</v>
      </c>
      <c r="K16" s="10">
        <v>4.1790000000000003</v>
      </c>
    </row>
    <row r="17" spans="1:11" ht="20.100000000000001" customHeight="1">
      <c r="A17" s="10">
        <v>143.5</v>
      </c>
      <c r="B17" s="11">
        <v>-1.28</v>
      </c>
      <c r="C17" s="11">
        <v>5.165</v>
      </c>
      <c r="E17" s="10">
        <v>83.5</v>
      </c>
      <c r="F17" s="10">
        <v>6.0999999999999999E-2</v>
      </c>
      <c r="G17" s="10">
        <v>3.9119999999999999</v>
      </c>
      <c r="I17" s="10">
        <v>63.5</v>
      </c>
      <c r="J17" s="10">
        <v>-1.502</v>
      </c>
      <c r="K17" s="10">
        <v>3.9579999999999997</v>
      </c>
    </row>
    <row r="18" spans="1:11" ht="20.100000000000001" customHeight="1">
      <c r="A18" s="10">
        <v>148.5</v>
      </c>
      <c r="B18" s="11">
        <v>-0.81599999999999995</v>
      </c>
      <c r="C18" s="11">
        <v>5.2529999999999992</v>
      </c>
      <c r="E18" s="10">
        <v>88.5</v>
      </c>
      <c r="F18" s="10">
        <v>-7.400000000000001E-2</v>
      </c>
      <c r="G18" s="10">
        <v>3.835</v>
      </c>
      <c r="I18" s="10">
        <v>68.5</v>
      </c>
      <c r="J18" s="10">
        <v>-1.629</v>
      </c>
      <c r="K18" s="10">
        <v>4.6559999999999997</v>
      </c>
    </row>
    <row r="19" spans="1:11" ht="20.100000000000001" customHeight="1">
      <c r="A19" s="10">
        <v>153.5</v>
      </c>
      <c r="B19" s="11">
        <v>-1.0149999999999999</v>
      </c>
      <c r="C19" s="11">
        <v>5.008</v>
      </c>
      <c r="E19" s="10">
        <v>93.5</v>
      </c>
      <c r="F19" s="10">
        <v>-4.8000000000000001E-2</v>
      </c>
      <c r="G19" s="10">
        <v>3.96</v>
      </c>
      <c r="I19" s="10">
        <v>83.5</v>
      </c>
      <c r="J19" s="10">
        <v>-1.603</v>
      </c>
      <c r="K19" s="10">
        <v>4.7190000000000003</v>
      </c>
    </row>
    <row r="20" spans="1:11" ht="20.100000000000001" customHeight="1">
      <c r="A20" s="10">
        <v>158.5</v>
      </c>
      <c r="B20" s="11">
        <v>-0.64700000000000002</v>
      </c>
      <c r="C20" s="11">
        <v>5.1589999999999998</v>
      </c>
      <c r="E20" s="10">
        <v>98.5</v>
      </c>
      <c r="F20" s="10">
        <v>-0.39500000000000002</v>
      </c>
      <c r="G20" s="10">
        <v>3.8940000000000001</v>
      </c>
      <c r="I20" s="10">
        <v>88.5</v>
      </c>
      <c r="J20" s="10">
        <v>-2.625</v>
      </c>
      <c r="K20" s="10">
        <v>4.7439999999999998</v>
      </c>
    </row>
    <row r="21" spans="1:11" ht="20.100000000000001" customHeight="1">
      <c r="A21" s="10">
        <v>163.5</v>
      </c>
      <c r="B21" s="11">
        <v>-0.51700000000000002</v>
      </c>
      <c r="C21" s="11">
        <v>5.2809999999999997</v>
      </c>
      <c r="E21" s="10">
        <v>103.5</v>
      </c>
      <c r="F21" s="10">
        <v>-0.34799999999999998</v>
      </c>
      <c r="G21" s="10">
        <v>3.7010000000000001</v>
      </c>
      <c r="I21" s="10">
        <v>93.5</v>
      </c>
      <c r="J21" s="10">
        <v>-1.8120000000000001</v>
      </c>
      <c r="K21" s="10">
        <v>4.7629999999999999</v>
      </c>
    </row>
    <row r="22" spans="1:11" ht="20.100000000000001" customHeight="1">
      <c r="A22" s="10">
        <v>168.5</v>
      </c>
      <c r="B22" s="11">
        <v>-1.1399999999999999</v>
      </c>
      <c r="C22" s="11">
        <v>5.2369999999999992</v>
      </c>
      <c r="E22" s="10">
        <v>108.5</v>
      </c>
      <c r="F22" s="10">
        <v>-0.218</v>
      </c>
      <c r="G22" s="10">
        <v>3.9859999999999998</v>
      </c>
      <c r="I22" s="10">
        <v>98.5</v>
      </c>
      <c r="J22" s="10">
        <v>-2.355</v>
      </c>
      <c r="K22" s="10">
        <v>4.7359999999999998</v>
      </c>
    </row>
    <row r="23" spans="1:11" ht="20.100000000000001" customHeight="1">
      <c r="A23" s="10">
        <v>173.5</v>
      </c>
      <c r="B23" s="11">
        <v>-0.92199999999999993</v>
      </c>
      <c r="C23" s="11">
        <v>5.2729999999999997</v>
      </c>
      <c r="E23" s="10">
        <v>113.5</v>
      </c>
      <c r="F23" s="10">
        <v>-0.32400000000000001</v>
      </c>
      <c r="G23" s="10">
        <v>3.8009999999999997</v>
      </c>
      <c r="I23" s="10">
        <v>103.5</v>
      </c>
      <c r="J23" s="10">
        <v>-2.415</v>
      </c>
      <c r="K23" s="10">
        <v>4.7130000000000001</v>
      </c>
    </row>
    <row r="24" spans="1:11" ht="20.100000000000001" customHeight="1">
      <c r="A24" s="10">
        <v>178.5</v>
      </c>
      <c r="B24" s="11">
        <v>-0.83799999999999997</v>
      </c>
      <c r="C24" s="11">
        <v>5.2939999999999996</v>
      </c>
      <c r="E24" s="10">
        <v>118.5</v>
      </c>
      <c r="F24" s="10">
        <v>-0.78800000000000003</v>
      </c>
      <c r="G24" s="10">
        <v>3.7309999999999999</v>
      </c>
      <c r="I24" s="10">
        <v>108.5</v>
      </c>
      <c r="J24" s="10">
        <v>-2.5950000000000002</v>
      </c>
      <c r="K24" s="10">
        <v>4.7110000000000003</v>
      </c>
    </row>
    <row r="25" spans="1:11" ht="20.100000000000001" customHeight="1">
      <c r="A25" s="10">
        <v>183.5</v>
      </c>
      <c r="B25" s="11">
        <v>-0.97</v>
      </c>
      <c r="C25" s="11">
        <v>5.2720000000000002</v>
      </c>
      <c r="E25" s="10">
        <v>123.5</v>
      </c>
      <c r="F25" s="10">
        <v>-0.36699999999999999</v>
      </c>
      <c r="G25" s="10">
        <v>3.7759999999999998</v>
      </c>
      <c r="I25" s="10">
        <v>113.5</v>
      </c>
      <c r="J25" s="10">
        <v>-3.3719999999999999</v>
      </c>
      <c r="K25" s="10">
        <v>4.6280000000000001</v>
      </c>
    </row>
    <row r="26" spans="1:11" ht="20.100000000000001" customHeight="1">
      <c r="A26" s="10">
        <v>188.5</v>
      </c>
      <c r="B26" s="11">
        <v>-1.353</v>
      </c>
      <c r="C26" s="11">
        <v>5.3709999999999996</v>
      </c>
      <c r="E26" s="10">
        <v>128.5</v>
      </c>
      <c r="F26" s="10">
        <v>-0.13399999999999998</v>
      </c>
      <c r="G26" s="10">
        <v>4.1400000000000006</v>
      </c>
      <c r="I26" s="10">
        <v>118.5</v>
      </c>
      <c r="J26" s="10">
        <v>-2.5880000000000001</v>
      </c>
      <c r="K26" s="10">
        <v>4.6920000000000002</v>
      </c>
    </row>
    <row r="27" spans="1:11" ht="20.100000000000001" customHeight="1">
      <c r="A27" s="10">
        <v>193.5</v>
      </c>
      <c r="B27" s="11">
        <v>-1.2270000000000001</v>
      </c>
      <c r="C27" s="11">
        <v>5.3570000000000002</v>
      </c>
      <c r="E27" s="10">
        <v>133.5</v>
      </c>
      <c r="F27" s="10">
        <v>-0.318</v>
      </c>
      <c r="G27" s="10">
        <v>3.91</v>
      </c>
      <c r="I27" s="10">
        <v>413.5</v>
      </c>
      <c r="J27" s="10">
        <v>-2.214</v>
      </c>
      <c r="K27" s="10">
        <v>5.22</v>
      </c>
    </row>
    <row r="28" spans="1:11" ht="20.100000000000001" customHeight="1">
      <c r="A28" s="10">
        <v>198.5</v>
      </c>
      <c r="B28" s="11">
        <v>-1.1759999999999999</v>
      </c>
      <c r="C28" s="11">
        <v>5.3949999999999996</v>
      </c>
      <c r="E28" s="10">
        <v>138.5</v>
      </c>
      <c r="F28" s="10">
        <v>-0.43153676528984231</v>
      </c>
      <c r="G28" s="10">
        <v>4.0909101629484281</v>
      </c>
      <c r="I28" s="10">
        <v>483.5</v>
      </c>
      <c r="J28" s="10">
        <v>-4.5370000000000008</v>
      </c>
      <c r="K28" s="10">
        <v>4.7350000000000003</v>
      </c>
    </row>
    <row r="29" spans="1:11" ht="20.100000000000001" customHeight="1">
      <c r="A29" s="10">
        <v>203.5</v>
      </c>
      <c r="B29" s="11">
        <v>-1.6279999999999999</v>
      </c>
      <c r="C29" s="11">
        <v>5.3819999999999997</v>
      </c>
      <c r="E29" s="10">
        <v>143.5</v>
      </c>
      <c r="F29" s="10">
        <v>-0.12000000000000001</v>
      </c>
      <c r="G29" s="10">
        <v>3.669</v>
      </c>
      <c r="I29" s="10">
        <v>488.5</v>
      </c>
      <c r="J29" s="10">
        <v>-3.19</v>
      </c>
      <c r="K29" s="10">
        <v>5.0369999999999999</v>
      </c>
    </row>
    <row r="30" spans="1:11" ht="20.100000000000001" customHeight="1">
      <c r="A30" s="10">
        <v>208.5</v>
      </c>
      <c r="B30" s="11">
        <v>-1.641</v>
      </c>
      <c r="C30" s="11">
        <v>5.3659999999999997</v>
      </c>
      <c r="E30" s="10">
        <v>148.5</v>
      </c>
      <c r="F30" s="10">
        <v>-0.16899999999999998</v>
      </c>
      <c r="G30" s="10">
        <v>4.1680000000000001</v>
      </c>
      <c r="I30" s="10">
        <v>498.5</v>
      </c>
      <c r="J30" s="10">
        <v>-8.1920000000000002</v>
      </c>
      <c r="K30" s="10">
        <v>4.9870000000000001</v>
      </c>
    </row>
    <row r="31" spans="1:11" ht="20.100000000000001" customHeight="1">
      <c r="A31" s="10">
        <v>213.5</v>
      </c>
      <c r="B31" s="11">
        <v>-1.8779999999999999</v>
      </c>
      <c r="C31" s="11">
        <v>5.3469999999999995</v>
      </c>
      <c r="E31" s="10">
        <v>153.5</v>
      </c>
      <c r="F31" s="10">
        <v>-0.20699999999999999</v>
      </c>
      <c r="G31" s="10">
        <v>3.98</v>
      </c>
      <c r="I31" s="10">
        <v>503.5</v>
      </c>
      <c r="J31" s="10">
        <v>-5.1070000000000002</v>
      </c>
      <c r="K31" s="10">
        <v>5.13</v>
      </c>
    </row>
    <row r="32" spans="1:11" ht="20.100000000000001" customHeight="1">
      <c r="A32" s="10">
        <v>218.5</v>
      </c>
      <c r="B32" s="11">
        <v>-1.714</v>
      </c>
      <c r="C32" s="11">
        <v>5.3769999999999998</v>
      </c>
      <c r="E32" s="10">
        <v>158.5</v>
      </c>
      <c r="F32" s="10">
        <v>7.9000000000000001E-2</v>
      </c>
      <c r="G32" s="10">
        <v>3.8069999999999999</v>
      </c>
      <c r="I32" s="10">
        <v>508.5</v>
      </c>
      <c r="J32" s="10">
        <v>-2.3029999999999999</v>
      </c>
      <c r="K32" s="10">
        <v>4.101</v>
      </c>
    </row>
    <row r="33" spans="1:11" ht="20.100000000000001" customHeight="1">
      <c r="A33" s="10">
        <v>223.5</v>
      </c>
      <c r="B33" s="11">
        <v>-1.4370000000000001</v>
      </c>
      <c r="C33" s="11">
        <v>5.3319999999999999</v>
      </c>
      <c r="E33" s="10">
        <v>163.5</v>
      </c>
      <c r="F33" s="10">
        <v>-0.28199999999999997</v>
      </c>
      <c r="G33" s="10">
        <v>3.9510000000000001</v>
      </c>
      <c r="I33" s="10">
        <v>513.5</v>
      </c>
      <c r="J33" s="10">
        <v>-2.2559999999999998</v>
      </c>
      <c r="K33" s="10">
        <v>4.4859999999999998</v>
      </c>
    </row>
    <row r="34" spans="1:11" ht="20.100000000000001" customHeight="1">
      <c r="A34" s="10">
        <v>228.5</v>
      </c>
      <c r="B34" s="11">
        <v>-1.893</v>
      </c>
      <c r="C34" s="11">
        <v>5.37</v>
      </c>
      <c r="E34" s="10">
        <v>168.5</v>
      </c>
      <c r="F34" s="10">
        <v>1.3000000000000001E-2</v>
      </c>
      <c r="G34" s="10">
        <v>3.98</v>
      </c>
      <c r="I34" s="12">
        <v>518.5</v>
      </c>
      <c r="J34" s="12">
        <v>-5.6710000000000003</v>
      </c>
      <c r="K34" s="12">
        <v>4.9089999999999998</v>
      </c>
    </row>
    <row r="35" spans="1:11" ht="20.100000000000001" customHeight="1">
      <c r="A35" s="10">
        <v>233.5</v>
      </c>
      <c r="B35" s="11">
        <v>-1.7789999999999999</v>
      </c>
      <c r="C35" s="11">
        <v>5.3259999999999996</v>
      </c>
      <c r="E35" s="10">
        <v>173.5</v>
      </c>
      <c r="F35" s="10">
        <v>-0.27499999999999997</v>
      </c>
      <c r="G35" s="10">
        <v>3.9039999999999999</v>
      </c>
    </row>
    <row r="36" spans="1:11" ht="20.100000000000001" customHeight="1">
      <c r="A36" s="10">
        <v>243.5</v>
      </c>
      <c r="B36" s="11">
        <v>-1.851</v>
      </c>
      <c r="C36" s="11">
        <v>5.4130000000000003</v>
      </c>
      <c r="E36" s="10">
        <v>178.5</v>
      </c>
      <c r="F36" s="10">
        <v>-6.391742316249284E-2</v>
      </c>
      <c r="G36" s="10">
        <v>4.0856833997215212</v>
      </c>
    </row>
    <row r="37" spans="1:11" ht="20.100000000000001" customHeight="1">
      <c r="A37" s="10">
        <v>248.5</v>
      </c>
      <c r="B37" s="11">
        <v>-1.75</v>
      </c>
      <c r="C37" s="11">
        <v>5.32</v>
      </c>
      <c r="E37" s="10">
        <v>198.5</v>
      </c>
      <c r="F37" s="10">
        <v>-0.239134927174116</v>
      </c>
      <c r="G37" s="10">
        <v>4.2045692003440509</v>
      </c>
    </row>
    <row r="38" spans="1:11" ht="20.100000000000001" customHeight="1">
      <c r="A38" s="10">
        <v>253.5</v>
      </c>
      <c r="B38" s="11">
        <v>-2.234</v>
      </c>
      <c r="C38" s="11">
        <v>5.343</v>
      </c>
      <c r="E38" s="10">
        <v>203.5</v>
      </c>
      <c r="F38" s="10">
        <v>-0.42299999999999999</v>
      </c>
      <c r="G38" s="10">
        <v>4.0830000000000002</v>
      </c>
    </row>
    <row r="39" spans="1:11" ht="20.100000000000001" customHeight="1">
      <c r="A39" s="10">
        <v>258.5</v>
      </c>
      <c r="B39" s="11">
        <v>-1.381</v>
      </c>
      <c r="C39" s="11">
        <v>5.383</v>
      </c>
      <c r="E39" s="10">
        <v>218.5</v>
      </c>
      <c r="F39" s="10">
        <v>-0.45500282563994909</v>
      </c>
      <c r="G39" s="10">
        <v>4.0606786961896155</v>
      </c>
    </row>
    <row r="40" spans="1:11" ht="20.100000000000001" customHeight="1">
      <c r="A40" s="10">
        <v>263.5</v>
      </c>
      <c r="B40" s="11">
        <v>-1.3140000000000001</v>
      </c>
      <c r="C40" s="11">
        <v>5.399</v>
      </c>
      <c r="E40" s="10">
        <v>233.5</v>
      </c>
      <c r="F40" s="10">
        <v>-0.75294688505452267</v>
      </c>
      <c r="G40" s="10">
        <v>4.274266505212891</v>
      </c>
    </row>
    <row r="41" spans="1:11" ht="20.100000000000001" customHeight="1">
      <c r="A41" s="10">
        <v>268.5</v>
      </c>
      <c r="B41" s="11">
        <v>-1.853</v>
      </c>
      <c r="C41" s="11">
        <v>5.359</v>
      </c>
      <c r="E41" s="10">
        <v>248.5</v>
      </c>
      <c r="F41" s="10">
        <v>-1.1659999999999999</v>
      </c>
      <c r="G41" s="10">
        <v>4.4219999999999997</v>
      </c>
    </row>
    <row r="42" spans="1:11" ht="20.100000000000001" customHeight="1">
      <c r="A42" s="10">
        <v>273.5</v>
      </c>
      <c r="B42" s="11">
        <v>-1.25</v>
      </c>
      <c r="C42" s="11">
        <v>5.2289999999999992</v>
      </c>
      <c r="E42" s="10">
        <v>253.5</v>
      </c>
      <c r="F42" s="10">
        <v>-1.153</v>
      </c>
      <c r="G42" s="10">
        <v>4.2149999999999999</v>
      </c>
    </row>
    <row r="43" spans="1:11" ht="20.100000000000001" customHeight="1">
      <c r="A43" s="10">
        <v>278.5</v>
      </c>
      <c r="B43" s="11">
        <v>-1.5880000000000001</v>
      </c>
      <c r="C43" s="11">
        <v>5.2939999999999996</v>
      </c>
      <c r="E43" s="10">
        <v>258.5</v>
      </c>
      <c r="F43" s="10">
        <v>-0.59599999999999997</v>
      </c>
      <c r="G43" s="10">
        <v>4.1630000000000003</v>
      </c>
    </row>
    <row r="44" spans="1:11" ht="20.100000000000001" customHeight="1">
      <c r="A44" s="10">
        <v>283.5</v>
      </c>
      <c r="B44" s="11">
        <v>-1.891</v>
      </c>
      <c r="C44" s="11">
        <v>5.2229999999999999</v>
      </c>
      <c r="E44" s="10">
        <v>263.5</v>
      </c>
      <c r="F44" s="10">
        <v>-0.14799999999999999</v>
      </c>
      <c r="G44" s="10">
        <v>4.2510000000000003</v>
      </c>
    </row>
    <row r="45" spans="1:11" ht="20.100000000000001" customHeight="1">
      <c r="A45" s="10">
        <v>288.5</v>
      </c>
      <c r="B45" s="11">
        <v>-0.99099999999999988</v>
      </c>
      <c r="C45" s="11">
        <v>4.8519999999999994</v>
      </c>
      <c r="E45" s="10">
        <v>268.5</v>
      </c>
      <c r="F45" s="10">
        <v>-0.34299999999999997</v>
      </c>
      <c r="G45" s="10">
        <v>4.0520000000000005</v>
      </c>
    </row>
    <row r="46" spans="1:11" ht="20.100000000000001" customHeight="1">
      <c r="A46" s="10">
        <v>293.5</v>
      </c>
      <c r="B46" s="11">
        <v>-1.1199999999999999</v>
      </c>
      <c r="C46" s="11">
        <v>4.6049999999999995</v>
      </c>
      <c r="E46" s="10">
        <v>273.5</v>
      </c>
      <c r="F46" s="10">
        <v>-0.39600000000000002</v>
      </c>
      <c r="G46" s="10">
        <v>4.2130000000000001</v>
      </c>
    </row>
    <row r="47" spans="1:11" ht="20.100000000000001" customHeight="1">
      <c r="A47" s="10">
        <v>298.5</v>
      </c>
      <c r="B47" s="11">
        <v>-1.2289999999999999</v>
      </c>
      <c r="C47" s="11">
        <v>5.4189999999999996</v>
      </c>
      <c r="E47" s="10">
        <v>278.5</v>
      </c>
      <c r="F47" s="10">
        <v>-0.41499999999999998</v>
      </c>
      <c r="G47" s="10">
        <v>4.0360000000000005</v>
      </c>
    </row>
    <row r="48" spans="1:11" ht="20.100000000000001" customHeight="1">
      <c r="A48" s="10">
        <v>303.5</v>
      </c>
      <c r="B48" s="11">
        <v>-1.3919999999999999</v>
      </c>
      <c r="C48" s="11">
        <v>5.35</v>
      </c>
      <c r="E48" s="10">
        <v>283.5</v>
      </c>
      <c r="F48" s="10">
        <v>-0.65</v>
      </c>
      <c r="G48" s="10">
        <v>4.1520000000000001</v>
      </c>
    </row>
    <row r="49" spans="1:7" ht="20.100000000000001" customHeight="1">
      <c r="A49" s="10">
        <v>308.5</v>
      </c>
      <c r="B49" s="11">
        <v>-1.306</v>
      </c>
      <c r="C49" s="11">
        <v>5.4349999999999996</v>
      </c>
      <c r="E49" s="10">
        <v>288.5</v>
      </c>
      <c r="F49" s="10">
        <v>-0.44700000000000001</v>
      </c>
      <c r="G49" s="10">
        <v>3.1669999999999998</v>
      </c>
    </row>
    <row r="50" spans="1:7" ht="20.100000000000001" customHeight="1">
      <c r="A50" s="10">
        <v>313.5</v>
      </c>
      <c r="B50" s="11">
        <v>-2.266</v>
      </c>
      <c r="C50" s="11">
        <v>5.5809999999999995</v>
      </c>
      <c r="E50" s="10">
        <v>293.5</v>
      </c>
      <c r="F50" s="10">
        <v>-0.436</v>
      </c>
      <c r="G50" s="10">
        <v>2.3540000000000001</v>
      </c>
    </row>
    <row r="51" spans="1:7" ht="20.100000000000001" customHeight="1">
      <c r="A51" s="10">
        <v>314.5</v>
      </c>
      <c r="B51" s="11">
        <v>-1.4019999999999999</v>
      </c>
      <c r="C51" s="11">
        <v>5.3879999999999999</v>
      </c>
      <c r="E51" s="10">
        <v>298.5</v>
      </c>
      <c r="F51" s="10">
        <v>-0.188</v>
      </c>
      <c r="G51" s="10">
        <v>3.774</v>
      </c>
    </row>
    <row r="52" spans="1:7" ht="20.100000000000001" customHeight="1">
      <c r="A52" s="10">
        <v>316.5</v>
      </c>
      <c r="B52" s="11">
        <v>-1.5469999999999999</v>
      </c>
      <c r="C52" s="11">
        <v>5.4239999999999995</v>
      </c>
      <c r="E52" s="10">
        <v>303.5</v>
      </c>
      <c r="F52" s="10">
        <v>-0.40499999999999997</v>
      </c>
      <c r="G52" s="10">
        <v>3.5989999999999998</v>
      </c>
    </row>
    <row r="53" spans="1:7" ht="20.100000000000001" customHeight="1">
      <c r="A53" s="10">
        <v>317.5</v>
      </c>
      <c r="B53" s="11">
        <v>-1.2110000000000001</v>
      </c>
      <c r="C53" s="11">
        <v>5.3730000000000002</v>
      </c>
      <c r="E53" s="10">
        <v>308.5</v>
      </c>
      <c r="F53" s="10">
        <v>-0.28799999999999998</v>
      </c>
      <c r="G53" s="10">
        <v>4.8120000000000003</v>
      </c>
    </row>
    <row r="54" spans="1:7" ht="20.100000000000001" customHeight="1">
      <c r="A54" s="10">
        <v>318.5</v>
      </c>
      <c r="B54" s="11">
        <v>-0.91299999999999992</v>
      </c>
      <c r="C54" s="11">
        <v>5.4609999999999994</v>
      </c>
      <c r="E54" s="10">
        <v>313.5</v>
      </c>
      <c r="F54" s="10">
        <v>-0.19399999999999998</v>
      </c>
      <c r="G54" s="10">
        <v>4.782</v>
      </c>
    </row>
    <row r="55" spans="1:7" ht="20.100000000000001" customHeight="1">
      <c r="A55" s="10">
        <v>319.5</v>
      </c>
      <c r="B55" s="11">
        <v>-1.248</v>
      </c>
      <c r="C55" s="11">
        <v>5.4420000000000002</v>
      </c>
      <c r="E55" s="10">
        <v>318.5</v>
      </c>
      <c r="F55" s="10">
        <v>9.5999999999999988E-2</v>
      </c>
      <c r="G55" s="10">
        <v>4.6429999999999998</v>
      </c>
    </row>
    <row r="56" spans="1:7" ht="20.100000000000001" customHeight="1">
      <c r="A56" s="10">
        <v>321.5</v>
      </c>
      <c r="B56" s="11">
        <v>-0.83</v>
      </c>
      <c r="C56" s="11">
        <v>5.4399999999999995</v>
      </c>
      <c r="E56" s="10">
        <v>323.5</v>
      </c>
      <c r="F56" s="10">
        <v>0.16900000000000001</v>
      </c>
      <c r="G56" s="10">
        <v>4.8140000000000001</v>
      </c>
    </row>
    <row r="57" spans="1:7" ht="20.100000000000001" customHeight="1">
      <c r="A57" s="10">
        <v>322.5</v>
      </c>
      <c r="B57" s="11">
        <v>-0.91700000000000004</v>
      </c>
      <c r="C57" s="11">
        <v>5.4159999999999995</v>
      </c>
      <c r="E57" s="10">
        <v>328.5</v>
      </c>
      <c r="F57" s="10">
        <v>-0.28000000000000003</v>
      </c>
      <c r="G57" s="10">
        <v>4.5999999999999996</v>
      </c>
    </row>
    <row r="58" spans="1:7" ht="20.100000000000001" customHeight="1">
      <c r="A58" s="10">
        <v>323.5</v>
      </c>
      <c r="B58" s="11">
        <v>-1.349</v>
      </c>
      <c r="C58" s="11">
        <v>5.569</v>
      </c>
      <c r="E58" s="10">
        <v>333.5</v>
      </c>
      <c r="F58" s="10">
        <v>-0.59399999999999997</v>
      </c>
      <c r="G58" s="10">
        <v>4.4630000000000001</v>
      </c>
    </row>
    <row r="59" spans="1:7" ht="20.100000000000001" customHeight="1">
      <c r="A59" s="10">
        <v>324.5</v>
      </c>
      <c r="B59" s="11">
        <v>-1.0389999999999999</v>
      </c>
      <c r="C59" s="11">
        <v>5.3819999999999997</v>
      </c>
      <c r="E59" s="10">
        <v>338.5</v>
      </c>
      <c r="F59" s="10">
        <v>-0.214</v>
      </c>
      <c r="G59" s="10">
        <v>4.641</v>
      </c>
    </row>
    <row r="60" spans="1:7" ht="20.100000000000001" customHeight="1">
      <c r="A60" s="10">
        <v>328.5</v>
      </c>
      <c r="B60" s="11">
        <v>-2.3160000000000003</v>
      </c>
      <c r="C60" s="11">
        <v>5.5949999999999998</v>
      </c>
      <c r="E60" s="10">
        <v>343.5</v>
      </c>
      <c r="F60" s="10">
        <v>-0.99499999999999988</v>
      </c>
      <c r="G60" s="10">
        <v>4.5699999999999994</v>
      </c>
    </row>
    <row r="61" spans="1:7" ht="20.100000000000001" customHeight="1">
      <c r="A61" s="10">
        <v>333.5</v>
      </c>
      <c r="B61" s="11">
        <v>-1.214</v>
      </c>
      <c r="C61" s="11">
        <v>5.444</v>
      </c>
      <c r="E61" s="10">
        <v>348.5</v>
      </c>
      <c r="F61" s="10">
        <v>-0.10900000000000001</v>
      </c>
      <c r="G61" s="10">
        <v>4.5839999999999996</v>
      </c>
    </row>
    <row r="62" spans="1:7" ht="20.100000000000001" customHeight="1">
      <c r="A62" s="10">
        <v>338.5</v>
      </c>
      <c r="B62" s="11">
        <v>-1.1319999999999999</v>
      </c>
      <c r="C62" s="11">
        <v>5.4729999999999999</v>
      </c>
      <c r="E62" s="10">
        <v>353.5</v>
      </c>
      <c r="F62" s="10">
        <v>-3.4680000000000004</v>
      </c>
      <c r="G62" s="10">
        <v>4.2959999999999994</v>
      </c>
    </row>
    <row r="63" spans="1:7" ht="20.100000000000001" customHeight="1">
      <c r="A63" s="10">
        <v>343.5</v>
      </c>
      <c r="B63" s="11">
        <v>-1.0580000000000001</v>
      </c>
      <c r="C63" s="11">
        <v>5.4849999999999994</v>
      </c>
      <c r="E63" s="10">
        <v>358.5</v>
      </c>
      <c r="F63" s="10">
        <v>-0.71499999999999997</v>
      </c>
      <c r="G63" s="10">
        <v>4.5629999999999997</v>
      </c>
    </row>
    <row r="64" spans="1:7" ht="20.100000000000001" customHeight="1">
      <c r="A64" s="10">
        <v>348.5</v>
      </c>
      <c r="B64" s="11">
        <v>-1.4490000000000001</v>
      </c>
      <c r="C64" s="11">
        <v>5.415</v>
      </c>
      <c r="E64" s="10">
        <v>363.5</v>
      </c>
      <c r="F64" s="10">
        <v>-0.65400000000000003</v>
      </c>
      <c r="G64" s="10">
        <v>4.7059999999999995</v>
      </c>
    </row>
    <row r="65" spans="1:7" ht="20.100000000000001" customHeight="1">
      <c r="A65" s="10">
        <v>353.5</v>
      </c>
      <c r="B65" s="11">
        <v>-3.379</v>
      </c>
      <c r="C65" s="11">
        <v>5.4179999999999993</v>
      </c>
      <c r="E65" s="10">
        <v>368.5</v>
      </c>
      <c r="F65" s="10">
        <v>-0.93799999999999994</v>
      </c>
      <c r="G65" s="10">
        <v>4.7319999999999993</v>
      </c>
    </row>
    <row r="66" spans="1:7" ht="20.100000000000001" customHeight="1">
      <c r="A66" s="10">
        <v>358.5</v>
      </c>
      <c r="B66" s="11">
        <v>-1.859</v>
      </c>
      <c r="C66" s="11">
        <v>5.452</v>
      </c>
      <c r="E66" s="10">
        <v>378.5</v>
      </c>
      <c r="F66" s="10">
        <v>-0.36599999999999999</v>
      </c>
      <c r="G66" s="10">
        <v>4.6999999999999993</v>
      </c>
    </row>
    <row r="67" spans="1:7" ht="20.100000000000001" customHeight="1">
      <c r="A67" s="10">
        <v>363.5</v>
      </c>
      <c r="B67" s="11">
        <v>-1.6819999999999999</v>
      </c>
      <c r="C67" s="11">
        <v>5.6279999999999992</v>
      </c>
      <c r="E67" s="10">
        <v>383.5</v>
      </c>
      <c r="F67" s="10">
        <v>-0.98099999999999987</v>
      </c>
      <c r="G67" s="10">
        <v>4.6509999999999998</v>
      </c>
    </row>
    <row r="68" spans="1:7" ht="20.100000000000001" customHeight="1">
      <c r="A68" s="10">
        <v>368.5</v>
      </c>
      <c r="B68" s="11">
        <v>-2.5700000000000003</v>
      </c>
      <c r="C68" s="11">
        <v>5.5349999999999993</v>
      </c>
      <c r="E68" s="10">
        <v>388.5</v>
      </c>
      <c r="F68" s="10">
        <v>-2.4160000000000004</v>
      </c>
      <c r="G68" s="10">
        <v>4.7050000000000001</v>
      </c>
    </row>
    <row r="69" spans="1:7" ht="20.100000000000001" customHeight="1">
      <c r="A69" s="10">
        <v>373.5</v>
      </c>
      <c r="B69" s="11">
        <v>-1.0509999999999999</v>
      </c>
      <c r="C69" s="11">
        <v>5.407</v>
      </c>
      <c r="E69" s="10">
        <v>393.5</v>
      </c>
      <c r="F69" s="10">
        <v>-0.88800000000000001</v>
      </c>
      <c r="G69" s="10">
        <v>4.5539999999999994</v>
      </c>
    </row>
    <row r="70" spans="1:7" ht="20.100000000000001" customHeight="1">
      <c r="A70" s="10">
        <v>378.5</v>
      </c>
      <c r="B70" s="11">
        <v>-1.865</v>
      </c>
      <c r="C70" s="11">
        <v>5.2889999999999997</v>
      </c>
      <c r="E70" s="10">
        <v>403.5</v>
      </c>
      <c r="F70" s="10">
        <v>-2.2590000000000003</v>
      </c>
      <c r="G70" s="10">
        <v>4.6869999999999994</v>
      </c>
    </row>
    <row r="71" spans="1:7" ht="20.100000000000001" customHeight="1">
      <c r="A71" s="10">
        <v>383.5</v>
      </c>
      <c r="B71" s="11">
        <v>-1.621</v>
      </c>
      <c r="C71" s="11">
        <v>5.5369999999999999</v>
      </c>
      <c r="E71" s="10">
        <v>413.5</v>
      </c>
      <c r="F71" s="10">
        <v>-6.0830000000000002</v>
      </c>
      <c r="G71" s="10">
        <v>4.8389999999999995</v>
      </c>
    </row>
    <row r="72" spans="1:7" ht="20.100000000000001" customHeight="1">
      <c r="A72" s="10">
        <v>388.5</v>
      </c>
      <c r="B72" s="11">
        <v>-7.3790000000000004</v>
      </c>
      <c r="C72" s="11">
        <v>5.7059999999999995</v>
      </c>
      <c r="E72" s="10">
        <v>418.5</v>
      </c>
      <c r="F72" s="10">
        <v>-0.51800000000000002</v>
      </c>
      <c r="G72" s="10">
        <v>4.5029999999999992</v>
      </c>
    </row>
    <row r="73" spans="1:7" ht="20.100000000000001" customHeight="1">
      <c r="A73" s="10">
        <v>413.5</v>
      </c>
      <c r="B73" s="11">
        <v>-6.7540000000000004</v>
      </c>
      <c r="C73" s="11">
        <v>5.6689999999999996</v>
      </c>
      <c r="E73" s="10">
        <v>423.5</v>
      </c>
      <c r="F73" s="10">
        <v>-0.66499999999999992</v>
      </c>
      <c r="G73" s="10">
        <v>4.1379999999999999</v>
      </c>
    </row>
    <row r="74" spans="1:7" ht="20.100000000000001" customHeight="1">
      <c r="A74" s="10">
        <v>418.5</v>
      </c>
      <c r="B74" s="11">
        <v>-1.3149999999999999</v>
      </c>
      <c r="C74" s="11">
        <v>5.4829999999999997</v>
      </c>
      <c r="E74" s="10">
        <v>428.5</v>
      </c>
      <c r="F74" s="10">
        <v>-2.4480000000000004</v>
      </c>
      <c r="G74" s="10">
        <v>4.8409999999999993</v>
      </c>
    </row>
    <row r="75" spans="1:7" ht="20.100000000000001" customHeight="1">
      <c r="A75" s="10">
        <v>423.5</v>
      </c>
      <c r="B75" s="11">
        <v>-3.0249999999999999</v>
      </c>
      <c r="C75" s="11">
        <v>5.1509999999999998</v>
      </c>
      <c r="E75" s="10">
        <v>433.5</v>
      </c>
      <c r="F75" s="10">
        <v>-0.54799999999999993</v>
      </c>
      <c r="G75" s="10">
        <v>4.3869999999999996</v>
      </c>
    </row>
    <row r="76" spans="1:7" ht="20.100000000000001" customHeight="1">
      <c r="A76" s="10">
        <v>428.5</v>
      </c>
      <c r="B76" s="11">
        <v>-0.80999999999999994</v>
      </c>
      <c r="C76" s="11">
        <v>5.0299999999999994</v>
      </c>
      <c r="E76" s="10">
        <v>438.5</v>
      </c>
      <c r="F76" s="10">
        <v>-1.645</v>
      </c>
      <c r="G76" s="10">
        <v>4.4019999999999992</v>
      </c>
    </row>
    <row r="77" spans="1:7" ht="20.100000000000001" customHeight="1">
      <c r="A77" s="10">
        <v>433.5</v>
      </c>
      <c r="B77" s="11">
        <v>-1.5249999999999999</v>
      </c>
      <c r="C77" s="11">
        <v>4.9189999999999996</v>
      </c>
      <c r="E77" s="10">
        <v>443.5</v>
      </c>
      <c r="F77" s="10">
        <v>-0.64700000000000002</v>
      </c>
      <c r="G77" s="10">
        <v>4.0229999999999997</v>
      </c>
    </row>
    <row r="78" spans="1:7" ht="20.100000000000001" customHeight="1">
      <c r="A78" s="10">
        <v>438.5</v>
      </c>
      <c r="B78" s="11">
        <v>-3.121</v>
      </c>
      <c r="C78" s="11">
        <v>5.3419999999999996</v>
      </c>
      <c r="E78" s="10">
        <v>448.5</v>
      </c>
      <c r="F78" s="10">
        <v>-0.93099999999999994</v>
      </c>
      <c r="G78" s="10">
        <v>3.8380000000000001</v>
      </c>
    </row>
    <row r="79" spans="1:7" ht="20.100000000000001" customHeight="1">
      <c r="A79" s="10">
        <v>443.5</v>
      </c>
      <c r="B79" s="11">
        <v>-1.6199999999999999</v>
      </c>
      <c r="C79" s="11">
        <v>4.7039999999999997</v>
      </c>
      <c r="E79" s="10">
        <v>453.5</v>
      </c>
      <c r="F79" s="10">
        <v>-0.42500000000000004</v>
      </c>
      <c r="G79" s="10">
        <v>4.4739999999999993</v>
      </c>
    </row>
    <row r="80" spans="1:7" ht="20.100000000000001" customHeight="1">
      <c r="A80" s="10">
        <v>448.5</v>
      </c>
      <c r="B80" s="11">
        <v>-3.8679999999999999</v>
      </c>
      <c r="C80" s="11">
        <v>5.29</v>
      </c>
      <c r="E80" s="10">
        <v>458.5</v>
      </c>
      <c r="F80" s="10">
        <v>-6.6000000000000003E-2</v>
      </c>
      <c r="G80" s="10">
        <v>4.476</v>
      </c>
    </row>
    <row r="81" spans="1:7" ht="20.100000000000001" customHeight="1">
      <c r="A81" s="10">
        <v>453.5</v>
      </c>
      <c r="B81" s="11">
        <v>-2.1619999999999999</v>
      </c>
      <c r="C81" s="11">
        <v>5.3789999999999996</v>
      </c>
      <c r="E81" s="10">
        <v>463.5</v>
      </c>
      <c r="F81" s="10">
        <v>-4.0880000000000001</v>
      </c>
      <c r="G81" s="10">
        <v>4.7159999999999993</v>
      </c>
    </row>
    <row r="82" spans="1:7" ht="20.100000000000001" customHeight="1">
      <c r="A82" s="10">
        <v>458.5</v>
      </c>
      <c r="B82" s="11">
        <v>-1.0429999999999999</v>
      </c>
      <c r="C82" s="11">
        <v>5.3629999999999995</v>
      </c>
      <c r="E82" s="10">
        <v>468.5</v>
      </c>
      <c r="F82" s="10">
        <v>-0.45199999999999996</v>
      </c>
      <c r="G82" s="10">
        <v>4.43</v>
      </c>
    </row>
    <row r="83" spans="1:7" ht="20.100000000000001" customHeight="1">
      <c r="A83" s="10">
        <v>463.5</v>
      </c>
      <c r="B83" s="11">
        <v>-5.7520000000000007</v>
      </c>
      <c r="C83" s="11">
        <v>5.7850000000000001</v>
      </c>
      <c r="E83" s="10">
        <v>473.5</v>
      </c>
      <c r="F83" s="10">
        <v>-0.31899999999999995</v>
      </c>
      <c r="G83" s="10">
        <v>4.2279999999999998</v>
      </c>
    </row>
    <row r="84" spans="1:7" ht="20.100000000000001" customHeight="1">
      <c r="A84" s="10">
        <v>468.5</v>
      </c>
      <c r="B84" s="11">
        <v>-1.5289999999999999</v>
      </c>
      <c r="C84" s="11">
        <v>5.3879999999999999</v>
      </c>
      <c r="E84" s="10">
        <v>478.5</v>
      </c>
      <c r="F84" s="10">
        <v>-0.59199999999999997</v>
      </c>
      <c r="G84" s="10">
        <v>4.4649999999999999</v>
      </c>
    </row>
    <row r="85" spans="1:7" ht="20.100000000000001" customHeight="1">
      <c r="A85" s="10">
        <v>473.5</v>
      </c>
      <c r="B85" s="11">
        <v>-1.244</v>
      </c>
      <c r="C85" s="11">
        <v>5.3449999999999998</v>
      </c>
      <c r="E85" s="10">
        <v>483.5</v>
      </c>
      <c r="F85" s="10">
        <v>-0.56199999999999994</v>
      </c>
      <c r="G85" s="10">
        <v>4.0720000000000001</v>
      </c>
    </row>
    <row r="86" spans="1:7" ht="20.100000000000001" customHeight="1">
      <c r="A86" s="10">
        <v>478.5</v>
      </c>
      <c r="B86" s="11">
        <v>-2.4350000000000001</v>
      </c>
      <c r="C86" s="11">
        <v>5.617</v>
      </c>
      <c r="E86" s="10">
        <v>488.5</v>
      </c>
      <c r="F86" s="10">
        <v>-3.6380000000000003</v>
      </c>
      <c r="G86" s="10">
        <v>4.4719999999999995</v>
      </c>
    </row>
    <row r="87" spans="1:7" ht="20.100000000000001" customHeight="1">
      <c r="A87" s="10">
        <v>483.5</v>
      </c>
      <c r="B87" s="11">
        <v>-3.3090000000000002</v>
      </c>
      <c r="C87" s="11">
        <v>5.3490000000000002</v>
      </c>
      <c r="E87" s="10">
        <v>493.5</v>
      </c>
      <c r="F87" s="10">
        <v>-6.46</v>
      </c>
      <c r="G87" s="10">
        <v>4.6739999999999995</v>
      </c>
    </row>
    <row r="88" spans="1:7" ht="20.100000000000001" customHeight="1">
      <c r="A88" s="10">
        <v>493.5</v>
      </c>
      <c r="B88" s="11">
        <v>-6.16</v>
      </c>
      <c r="C88" s="11">
        <v>5.4749999999999996</v>
      </c>
      <c r="E88" s="10">
        <v>498.5</v>
      </c>
      <c r="F88" s="10">
        <v>-6.3929999999999998</v>
      </c>
      <c r="G88" s="10">
        <v>4.5819999999999999</v>
      </c>
    </row>
    <row r="89" spans="1:7" ht="20.100000000000001" customHeight="1">
      <c r="A89" s="10">
        <v>498.5</v>
      </c>
      <c r="B89" s="11">
        <v>-9.5359999999999996</v>
      </c>
      <c r="C89" s="11">
        <v>5.673</v>
      </c>
      <c r="E89" s="10">
        <v>503.5</v>
      </c>
      <c r="F89" s="10">
        <v>-8.7580000000000009</v>
      </c>
      <c r="G89" s="10">
        <v>4.7549999999999999</v>
      </c>
    </row>
    <row r="90" spans="1:7" ht="20.100000000000001" customHeight="1">
      <c r="A90" s="10">
        <v>503.5</v>
      </c>
      <c r="B90" s="11">
        <v>-8.9619999999999997</v>
      </c>
      <c r="C90" s="11">
        <v>5.702</v>
      </c>
      <c r="E90" s="10">
        <v>508.5</v>
      </c>
      <c r="F90" s="10">
        <v>-1.9390000000000001</v>
      </c>
      <c r="G90" s="10">
        <v>4.2109999999999994</v>
      </c>
    </row>
    <row r="91" spans="1:7" ht="20.100000000000001" customHeight="1">
      <c r="A91" s="10">
        <v>508.5</v>
      </c>
      <c r="B91" s="11">
        <v>-2.3479999999999999</v>
      </c>
      <c r="C91" s="11">
        <v>4.9770000000000003</v>
      </c>
      <c r="E91" s="10">
        <v>513.5</v>
      </c>
      <c r="F91" s="10">
        <v>-7.9539999999999997</v>
      </c>
      <c r="G91" s="10">
        <v>4.4989999999999997</v>
      </c>
    </row>
    <row r="92" spans="1:7" ht="20.100000000000001" customHeight="1">
      <c r="A92" s="12">
        <v>518.5</v>
      </c>
      <c r="B92" s="13">
        <v>-16.367000000000001</v>
      </c>
      <c r="C92" s="13">
        <v>5.4690000000000003</v>
      </c>
      <c r="E92" s="10">
        <v>518.5</v>
      </c>
      <c r="F92" s="10">
        <v>-10.444000000000001</v>
      </c>
      <c r="G92" s="10">
        <v>4.6379999999999999</v>
      </c>
    </row>
    <row r="93" spans="1:7" ht="20.100000000000001" customHeight="1">
      <c r="E93" s="10">
        <v>523.5</v>
      </c>
      <c r="F93" s="10">
        <v>-6.5059999999999993</v>
      </c>
      <c r="G93" s="10">
        <v>4.4729999999999999</v>
      </c>
    </row>
    <row r="94" spans="1:7" ht="20.100000000000001" customHeight="1">
      <c r="E94" s="10">
        <v>528.5</v>
      </c>
      <c r="F94" s="10">
        <v>-11.341000000000001</v>
      </c>
      <c r="G94" s="10">
        <v>4.5779999999999994</v>
      </c>
    </row>
    <row r="95" spans="1:7" ht="20.100000000000001" customHeight="1">
      <c r="E95" s="12">
        <v>533.5</v>
      </c>
      <c r="F95" s="12">
        <v>-7.9459999999999997</v>
      </c>
      <c r="G95" s="12">
        <v>4.5749999999999993</v>
      </c>
    </row>
    <row r="96" spans="1:7" ht="20.100000000000001" customHeight="1"/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ostracode census data</vt:lpstr>
      <vt:lpstr>radiocarbon dates</vt:lpstr>
      <vt:lpstr>foraminiferal d13C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Moriaki Yasuhara</dc:creator>
  <cp:lastModifiedBy>Kea Giles</cp:lastModifiedBy>
  <dcterms:created xsi:type="dcterms:W3CDTF">2022-09-23T16:54:05Z</dcterms:created>
  <dcterms:modified xsi:type="dcterms:W3CDTF">2023-05-17T16:41:23Z</dcterms:modified>
</cp:coreProperties>
</file>