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66925"/>
  <mc:AlternateContent xmlns:mc="http://schemas.openxmlformats.org/markup-compatibility/2006">
    <mc:Choice Requires="x15">
      <x15ac:absPath xmlns:x15ac="http://schemas.microsoft.com/office/spreadsheetml/2010/11/ac" url="G:\Geology\Editorial\01-In Production\G51178-Drollner\1-Supp Mat\"/>
    </mc:Choice>
  </mc:AlternateContent>
  <xr:revisionPtr revIDLastSave="0" documentId="13_ncr:1_{5A5EA5F5-7743-4812-8A60-68E98C9BB7B3}" xr6:coauthVersionLast="47" xr6:coauthVersionMax="47" xr10:uidLastSave="{00000000-0000-0000-0000-000000000000}"/>
  <bookViews>
    <workbookView xWindow="-120" yWindow="-120" windowWidth="20730" windowHeight="10095" xr2:uid="{00000000-000D-0000-FFFF-FFFF00000000}"/>
  </bookViews>
  <sheets>
    <sheet name="Sample location" sheetId="10" r:id="rId1"/>
    <sheet name="SIMS xenotime outgrowths" sheetId="2" r:id="rId2"/>
    <sheet name="SIMS detrital zircon" sheetId="3" r:id="rId3"/>
    <sheet name="LAICPMS xenotime outgrowths&amp;inc" sheetId="4" r:id="rId4"/>
    <sheet name="LAICPMS detrital xenotime" sheetId="7" r:id="rId5"/>
    <sheet name="LAICPMS detrital zircon" sheetId="5" r:id="rId6"/>
    <sheet name="EPMA" sheetId="9" r:id="rId7"/>
    <sheet name="G51178" sheetId="11"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3" i="3" l="1"/>
  <c r="J18" i="3"/>
  <c r="J19" i="3"/>
  <c r="J20" i="3"/>
  <c r="J15" i="3"/>
  <c r="J16" i="3"/>
  <c r="J17" i="3"/>
  <c r="J14" i="3"/>
  <c r="J8" i="3"/>
  <c r="J9" i="3"/>
  <c r="J11" i="3"/>
  <c r="J6" i="3"/>
  <c r="J12" i="3"/>
  <c r="J13" i="3"/>
  <c r="J7" i="3"/>
  <c r="J24" i="3"/>
  <c r="J25" i="3"/>
  <c r="J26" i="3"/>
  <c r="J10" i="3"/>
</calcChain>
</file>

<file path=xl/sharedStrings.xml><?xml version="1.0" encoding="utf-8"?>
<sst xmlns="http://schemas.openxmlformats.org/spreadsheetml/2006/main" count="553" uniqueCount="357">
  <si>
    <r>
      <rPr>
        <vertAlign val="superscript"/>
        <sz val="12"/>
        <rFont val="Times New Roman"/>
        <family val="1"/>
      </rPr>
      <t>238</t>
    </r>
    <r>
      <rPr>
        <sz val="12"/>
        <rFont val="Times New Roman"/>
        <family val="1"/>
      </rPr>
      <t>U/</t>
    </r>
    <r>
      <rPr>
        <vertAlign val="superscript"/>
        <sz val="12"/>
        <rFont val="Times New Roman"/>
        <family val="1"/>
      </rPr>
      <t>206</t>
    </r>
    <r>
      <rPr>
        <sz val="12"/>
        <rFont val="Times New Roman"/>
        <family val="1"/>
      </rPr>
      <t>Pb</t>
    </r>
  </si>
  <si>
    <t>2 sigma</t>
  </si>
  <si>
    <r>
      <rPr>
        <vertAlign val="superscript"/>
        <sz val="12"/>
        <rFont val="Times New Roman"/>
        <family val="1"/>
      </rPr>
      <t>207</t>
    </r>
    <r>
      <rPr>
        <sz val="12"/>
        <rFont val="Times New Roman"/>
        <family val="1"/>
      </rPr>
      <t>Pb/</t>
    </r>
    <r>
      <rPr>
        <vertAlign val="superscript"/>
        <sz val="12"/>
        <rFont val="Times New Roman"/>
        <family val="1"/>
      </rPr>
      <t>206</t>
    </r>
    <r>
      <rPr>
        <sz val="12"/>
        <rFont val="Times New Roman"/>
        <family val="1"/>
      </rPr>
      <t>Pb</t>
    </r>
  </si>
  <si>
    <t>U</t>
  </si>
  <si>
    <t>Th</t>
  </si>
  <si>
    <t>Th/U</t>
  </si>
  <si>
    <t>rho</t>
  </si>
  <si>
    <r>
      <rPr>
        <vertAlign val="superscript"/>
        <sz val="12"/>
        <rFont val="Times New Roman"/>
        <family val="1"/>
      </rPr>
      <t>206</t>
    </r>
    <r>
      <rPr>
        <sz val="12"/>
        <rFont val="Times New Roman"/>
        <family val="1"/>
      </rPr>
      <t>Pb/</t>
    </r>
    <r>
      <rPr>
        <vertAlign val="superscript"/>
        <sz val="12"/>
        <rFont val="Times New Roman"/>
        <family val="1"/>
      </rPr>
      <t>238</t>
    </r>
    <r>
      <rPr>
        <sz val="12"/>
        <rFont val="Times New Roman"/>
        <family val="1"/>
      </rPr>
      <t>U</t>
    </r>
  </si>
  <si>
    <t>Discordance</t>
  </si>
  <si>
    <t>Concordia</t>
  </si>
  <si>
    <t>abs err</t>
  </si>
  <si>
    <t>(ppm)</t>
  </si>
  <si>
    <r>
      <rPr>
        <vertAlign val="superscript"/>
        <sz val="12"/>
        <rFont val="Times New Roman"/>
        <family val="1"/>
      </rPr>
      <t>207</t>
    </r>
    <r>
      <rPr>
        <sz val="12"/>
        <rFont val="Times New Roman"/>
        <family val="1"/>
      </rPr>
      <t>Pb/</t>
    </r>
    <r>
      <rPr>
        <vertAlign val="superscript"/>
        <sz val="12"/>
        <rFont val="Times New Roman"/>
        <family val="1"/>
      </rPr>
      <t>206</t>
    </r>
    <r>
      <rPr>
        <sz val="12"/>
        <rFont val="Times New Roman"/>
        <family val="1"/>
      </rPr>
      <t xml:space="preserve">Pb vs </t>
    </r>
    <r>
      <rPr>
        <vertAlign val="superscript"/>
        <sz val="12"/>
        <rFont val="Times New Roman"/>
        <family val="1"/>
      </rPr>
      <t>238</t>
    </r>
    <r>
      <rPr>
        <sz val="12"/>
        <rFont val="Times New Roman"/>
        <family val="1"/>
      </rPr>
      <t>U/</t>
    </r>
    <r>
      <rPr>
        <vertAlign val="superscript"/>
        <sz val="12"/>
        <rFont val="Times New Roman"/>
        <family val="1"/>
      </rPr>
      <t>206</t>
    </r>
    <r>
      <rPr>
        <sz val="12"/>
        <rFont val="Times New Roman"/>
        <family val="1"/>
      </rPr>
      <t xml:space="preserve">Pb </t>
    </r>
  </si>
  <si>
    <t>age (Ma)</t>
  </si>
  <si>
    <r>
      <rPr>
        <vertAlign val="superscript"/>
        <sz val="12"/>
        <rFont val="Times New Roman"/>
        <family val="1"/>
      </rPr>
      <t>207</t>
    </r>
    <r>
      <rPr>
        <sz val="12"/>
        <rFont val="Times New Roman"/>
        <family val="1"/>
      </rPr>
      <t>Pb/</t>
    </r>
    <r>
      <rPr>
        <vertAlign val="superscript"/>
        <sz val="12"/>
        <rFont val="Times New Roman"/>
        <family val="1"/>
      </rPr>
      <t>206</t>
    </r>
    <r>
      <rPr>
        <sz val="12"/>
        <rFont val="Times New Roman"/>
        <family val="1"/>
      </rPr>
      <t xml:space="preserve">Pb vs </t>
    </r>
    <r>
      <rPr>
        <vertAlign val="superscript"/>
        <sz val="12"/>
        <rFont val="Times New Roman"/>
        <family val="1"/>
      </rPr>
      <t>238</t>
    </r>
    <r>
      <rPr>
        <sz val="12"/>
        <rFont val="Times New Roman"/>
        <family val="1"/>
      </rPr>
      <t>U/</t>
    </r>
    <r>
      <rPr>
        <vertAlign val="superscript"/>
        <sz val="12"/>
        <rFont val="Times New Roman"/>
        <family val="1"/>
      </rPr>
      <t>206</t>
    </r>
    <r>
      <rPr>
        <sz val="12"/>
        <rFont val="Times New Roman"/>
        <family val="1"/>
      </rPr>
      <t>Pb   (Relative age difference)</t>
    </r>
  </si>
  <si>
    <t>Concordia distance</t>
  </si>
  <si>
    <r>
      <rPr>
        <vertAlign val="superscript"/>
        <sz val="12"/>
        <rFont val="Times New Roman"/>
        <family val="1"/>
      </rPr>
      <t>204</t>
    </r>
    <r>
      <rPr>
        <sz val="12"/>
        <rFont val="Times New Roman"/>
        <family val="1"/>
      </rPr>
      <t>Pb-corrected</t>
    </r>
  </si>
  <si>
    <t>Analysis ID</t>
  </si>
  <si>
    <t>X_6413 (Primary reference material)</t>
  </si>
  <si>
    <t>X_MG1 (Secondary reference material)</t>
  </si>
  <si>
    <t>NA</t>
  </si>
  <si>
    <t>Detrital</t>
  </si>
  <si>
    <t>X_6413 (Primary reference material, 10 μm spot size)</t>
  </si>
  <si>
    <t>X_MG1 (Secondary reference material, 10 μm spot size)</t>
  </si>
  <si>
    <t>Detrital (10 μm spot size)*</t>
  </si>
  <si>
    <t>matrix-corrected</t>
  </si>
  <si>
    <t>%</t>
  </si>
  <si>
    <t>f(206)</t>
  </si>
  <si>
    <t>X5</t>
  </si>
  <si>
    <t>X6</t>
  </si>
  <si>
    <t>X1</t>
  </si>
  <si>
    <t>X4.1</t>
  </si>
  <si>
    <t>X4.2</t>
  </si>
  <si>
    <t>X3</t>
  </si>
  <si>
    <t>X2</t>
  </si>
  <si>
    <t>Z6</t>
  </si>
  <si>
    <t>Z5</t>
  </si>
  <si>
    <t>Detrital zircon</t>
  </si>
  <si>
    <t xml:space="preserve">OGC-1.1          </t>
  </si>
  <si>
    <t xml:space="preserve">OGC-1.2          </t>
  </si>
  <si>
    <t xml:space="preserve">OGC-1.3          </t>
  </si>
  <si>
    <t xml:space="preserve">OGC-1.5          </t>
  </si>
  <si>
    <t>OGC (Secondary reference material)</t>
  </si>
  <si>
    <t>Sample</t>
  </si>
  <si>
    <t>Lat</t>
  </si>
  <si>
    <t>Long</t>
  </si>
  <si>
    <t>Z3</t>
  </si>
  <si>
    <t>Z1.1</t>
  </si>
  <si>
    <t>Z1.2</t>
  </si>
  <si>
    <t>Z4.1</t>
  </si>
  <si>
    <t>Z4.2</t>
  </si>
  <si>
    <t>Z2.1</t>
  </si>
  <si>
    <t>Z2.2</t>
  </si>
  <si>
    <t>ΣREE</t>
  </si>
  <si>
    <t>X4</t>
  </si>
  <si>
    <t>THB001-HM-D53</t>
  </si>
  <si>
    <t>THB001-HM-D7</t>
  </si>
  <si>
    <t>THB001-HM-D5</t>
  </si>
  <si>
    <t>THB001-HM-D8</t>
  </si>
  <si>
    <t>THB001-HM-D13</t>
  </si>
  <si>
    <t>THB001-HM-D31</t>
  </si>
  <si>
    <t>THB001-HM-D9</t>
  </si>
  <si>
    <t>THB001-HM-D42</t>
  </si>
  <si>
    <t>THB001-HM-D25</t>
  </si>
  <si>
    <t>THB001-HM-D15</t>
  </si>
  <si>
    <t>THB001-HM-D1</t>
  </si>
  <si>
    <t>THB001-HM-D3</t>
  </si>
  <si>
    <t xml:space="preserve">Zr </t>
  </si>
  <si>
    <t xml:space="preserve">Si </t>
  </si>
  <si>
    <t xml:space="preserve">Y </t>
  </si>
  <si>
    <t xml:space="preserve">P </t>
  </si>
  <si>
    <t xml:space="preserve">Ca </t>
  </si>
  <si>
    <t xml:space="preserve">Th </t>
  </si>
  <si>
    <t xml:space="preserve">U </t>
  </si>
  <si>
    <t xml:space="preserve">Ho </t>
  </si>
  <si>
    <t xml:space="preserve">Er </t>
  </si>
  <si>
    <t xml:space="preserve">Yb </t>
  </si>
  <si>
    <t xml:space="preserve">Lu </t>
  </si>
  <si>
    <t xml:space="preserve">Eu </t>
  </si>
  <si>
    <t xml:space="preserve">Tb </t>
  </si>
  <si>
    <t xml:space="preserve">Tm </t>
  </si>
  <si>
    <t xml:space="preserve">Nd </t>
  </si>
  <si>
    <t xml:space="preserve">Sm </t>
  </si>
  <si>
    <t xml:space="preserve">Gd </t>
  </si>
  <si>
    <t xml:space="preserve">Dy </t>
  </si>
  <si>
    <t xml:space="preserve">O </t>
  </si>
  <si>
    <t>Sum</t>
  </si>
  <si>
    <t>Element concentrations in wt%</t>
  </si>
  <si>
    <t>Normalized Element concentrations in wt%</t>
  </si>
  <si>
    <t>Xenotime outgrowths</t>
  </si>
  <si>
    <t>Xenotime inclusion</t>
  </si>
  <si>
    <t>Detrital xenotime</t>
  </si>
  <si>
    <t>THB002_X11_R1.1</t>
  </si>
  <si>
    <t>THB002_X6_R1.1</t>
  </si>
  <si>
    <t>THB002_X6_R1.2</t>
  </si>
  <si>
    <t>Table S2. SIMS U-Pb results of xenotime.</t>
  </si>
  <si>
    <t>Nd </t>
  </si>
  <si>
    <t>Sm </t>
  </si>
  <si>
    <t>Eu </t>
  </si>
  <si>
    <t>Gd </t>
  </si>
  <si>
    <t>Tb </t>
  </si>
  <si>
    <t>Dy </t>
  </si>
  <si>
    <t>Ho </t>
  </si>
  <si>
    <t>Er </t>
  </si>
  <si>
    <t>Tm </t>
  </si>
  <si>
    <t>Yb </t>
  </si>
  <si>
    <t>Lu </t>
  </si>
  <si>
    <t>X7</t>
  </si>
  <si>
    <t>Z7</t>
  </si>
  <si>
    <t>THB002_X6_R3.1</t>
  </si>
  <si>
    <t>Chondrite-normalized (Fig. 3C)</t>
  </si>
  <si>
    <t>Table S7. Geochemistry of xenotime shown in Figure 3C based on analyses using electron probe micro-analyzer (EPMA).</t>
  </si>
  <si>
    <t>17°25'41.52"S</t>
  </si>
  <si>
    <t>122°57'47.52"E</t>
  </si>
  <si>
    <t>122°57'50.04"E</t>
  </si>
  <si>
    <t>17°58'25.96"S</t>
  </si>
  <si>
    <t>122°10'33.53"E</t>
  </si>
  <si>
    <t>Outcrop</t>
  </si>
  <si>
    <t>Depth (m)</t>
  </si>
  <si>
    <t>8.2-11.1</t>
  </si>
  <si>
    <t>8.6-11.4</t>
  </si>
  <si>
    <t>3.5-8.6</t>
  </si>
  <si>
    <t>6413 - 21</t>
  </si>
  <si>
    <t>6413 - 23</t>
  </si>
  <si>
    <t>6413 - 24</t>
  </si>
  <si>
    <t>6413 - 27</t>
  </si>
  <si>
    <t>6413 - 28</t>
  </si>
  <si>
    <t>6413 - 29</t>
  </si>
  <si>
    <t>6413 - 30</t>
  </si>
  <si>
    <t>6413 - 31</t>
  </si>
  <si>
    <t>6413 - 32</t>
  </si>
  <si>
    <t>6413 - 33</t>
  </si>
  <si>
    <t>6413 - 35</t>
  </si>
  <si>
    <t>6413 - 36</t>
  </si>
  <si>
    <t>6413 - 38</t>
  </si>
  <si>
    <t>6413 - 39</t>
  </si>
  <si>
    <t>6413 - 40</t>
  </si>
  <si>
    <t>MG1 - 6</t>
  </si>
  <si>
    <t>MG1 - 7</t>
  </si>
  <si>
    <t>MG1 - 8</t>
  </si>
  <si>
    <t>MG1 - 9</t>
  </si>
  <si>
    <t>MG1 - 10</t>
  </si>
  <si>
    <r>
      <t xml:space="preserve">*Mutliple spots were analyzed for some grains, e.g., grain </t>
    </r>
    <r>
      <rPr>
        <i/>
        <sz val="12"/>
        <color theme="1"/>
        <rFont val="Times New Roman"/>
        <family val="1"/>
      </rPr>
      <t xml:space="preserve">THB001_HM_3_d </t>
    </r>
    <r>
      <rPr>
        <sz val="12"/>
        <color theme="1"/>
        <rFont val="Times New Roman"/>
        <family val="1"/>
      </rPr>
      <t>has been analyzed at 8 different spots. For the Concordia diagram (Fig. 3A) weighted means of isotope ratios are plotted; for the kernel density diagram (Fig. 3B), concordia ages of the individual grains are used (i.e., one grain contributes one age to the plot)</t>
    </r>
  </si>
  <si>
    <t>THB001_HM_3_d - 1</t>
  </si>
  <si>
    <t>THB001_HM_3_d - 2</t>
  </si>
  <si>
    <t>THB001_HM_3_d - 3</t>
  </si>
  <si>
    <t>THB001_HM_3_d - 4</t>
  </si>
  <si>
    <t>THB001_HM_3_d - 5</t>
  </si>
  <si>
    <t>THB001_HM_3_d - 6</t>
  </si>
  <si>
    <t>THB001_HM_3_d - 7</t>
  </si>
  <si>
    <t>THB001_HM_3_d - 8</t>
  </si>
  <si>
    <t>THB001_HM_5_d - 1</t>
  </si>
  <si>
    <t>THB001_HM_5_d - 2</t>
  </si>
  <si>
    <t>THB001_HM_5_d - 3</t>
  </si>
  <si>
    <t>THB001_HM_5_d - 4</t>
  </si>
  <si>
    <t>THB001_HM_5_d - 5</t>
  </si>
  <si>
    <t>THB001_HM_7_d - 1</t>
  </si>
  <si>
    <t>THB001_HM_7_d - 2</t>
  </si>
  <si>
    <t>THB001_HM_7_d - 3</t>
  </si>
  <si>
    <t>THB001_HM_7_d - 4</t>
  </si>
  <si>
    <t>THB001_HM_8_d - 1</t>
  </si>
  <si>
    <t>THB001_HM_8_d - 2</t>
  </si>
  <si>
    <t>THB001_HM_8_d - 3</t>
  </si>
  <si>
    <t>THB001_HM_8_d - 4</t>
  </si>
  <si>
    <t>THB001_HM_9_d - 1</t>
  </si>
  <si>
    <t>THB001_HM_9_d - 2</t>
  </si>
  <si>
    <t>THB001_HM_9_d - 3</t>
  </si>
  <si>
    <t>THB001_HM_9_d - 4</t>
  </si>
  <si>
    <t>THB001_HM_13_d - 1</t>
  </si>
  <si>
    <t>THB001_HM_15_d - 1</t>
  </si>
  <si>
    <t>THB001_HM_25_d - 1</t>
  </si>
  <si>
    <t>THB001_HM_31_d - 1</t>
  </si>
  <si>
    <t>THB001_HM_33_d - 1</t>
  </si>
  <si>
    <t>THB001_HM_42_d - 1</t>
  </si>
  <si>
    <t>THB001_HM_53_d - 1</t>
  </si>
  <si>
    <t>THB002_X6_1_r - 1</t>
  </si>
  <si>
    <t>THB002_X11_1_r - 1</t>
  </si>
  <si>
    <t>THB003_Bd2 _1_r - 1</t>
  </si>
  <si>
    <t>THB002_X5_r_2 - 1</t>
  </si>
  <si>
    <t>THB002_X1_3 _r - 1</t>
  </si>
  <si>
    <t>THB002_X6_2_r - 1</t>
  </si>
  <si>
    <t>THB002_X6_5_r - 1</t>
  </si>
  <si>
    <t>THB002_X6_3_r - 1</t>
  </si>
  <si>
    <t>THB002_X3_r_1 - 1</t>
  </si>
  <si>
    <t>THB002_X1_2_r - 1</t>
  </si>
  <si>
    <t>THB002_X6_6 _r - 1</t>
  </si>
  <si>
    <t>THB002_X11_2_r - 1</t>
  </si>
  <si>
    <t>THB002_X1_r_1 - 1</t>
  </si>
  <si>
    <t>THB002_X1_5 _r - 1</t>
  </si>
  <si>
    <t>THB002_X3_2_r - 1</t>
  </si>
  <si>
    <t>THB002_X5_6_r - 1</t>
  </si>
  <si>
    <t>THB002_X5_5 _r - 1</t>
  </si>
  <si>
    <t>THB002_X11_4_r - 1</t>
  </si>
  <si>
    <t>6413 - 1</t>
  </si>
  <si>
    <t>6413 - 2</t>
  </si>
  <si>
    <t>6413 - 3</t>
  </si>
  <si>
    <t>6413 - 4</t>
  </si>
  <si>
    <t>6413 - 5</t>
  </si>
  <si>
    <t>6413 - 6</t>
  </si>
  <si>
    <t>6413 - 7</t>
  </si>
  <si>
    <t>6413 - 8</t>
  </si>
  <si>
    <t>6413 - 9</t>
  </si>
  <si>
    <t>6413 - 10</t>
  </si>
  <si>
    <t>6413 - 11</t>
  </si>
  <si>
    <t>6413 - 12</t>
  </si>
  <si>
    <t>6413 - 13</t>
  </si>
  <si>
    <t>6413 - 14</t>
  </si>
  <si>
    <t>6413 - 15</t>
  </si>
  <si>
    <t>6413 - 16</t>
  </si>
  <si>
    <t>6413 - 17</t>
  </si>
  <si>
    <t>6413 - 18</t>
  </si>
  <si>
    <t>6413 - 19</t>
  </si>
  <si>
    <t>6413 - 20</t>
  </si>
  <si>
    <t>MG1 - 1</t>
  </si>
  <si>
    <t>MG1 - 2</t>
  </si>
  <si>
    <t>MG1 - 3</t>
  </si>
  <si>
    <t>MG1 - 4</t>
  </si>
  <si>
    <t>MG1 - 5</t>
  </si>
  <si>
    <t>THB002_Zrc-1_1_r - 1</t>
  </si>
  <si>
    <t>THB003_Zrc-1_1_r - 1</t>
  </si>
  <si>
    <t>THB001_Zrc-2_2_r - 1</t>
  </si>
  <si>
    <t>THB002_X5_2_r - 1</t>
  </si>
  <si>
    <t>X1, X3, X5, X6, X10, X11, HM, Zrc-1, Zrc-2</t>
  </si>
  <si>
    <t>Bd2, Zrc-1</t>
  </si>
  <si>
    <t>HM, Zrc-2</t>
  </si>
  <si>
    <t>91500 - 1</t>
  </si>
  <si>
    <t>91500 - 2</t>
  </si>
  <si>
    <t>91500 - 3</t>
  </si>
  <si>
    <t>91500 - 4</t>
  </si>
  <si>
    <t>91500 - 5</t>
  </si>
  <si>
    <t>91500 - 6</t>
  </si>
  <si>
    <t>91500 - 7</t>
  </si>
  <si>
    <t>91500 - 8</t>
  </si>
  <si>
    <t>91500 - 9</t>
  </si>
  <si>
    <t>91500 - 10</t>
  </si>
  <si>
    <t>91500 - 11</t>
  </si>
  <si>
    <t>GJ1 - 1</t>
  </si>
  <si>
    <t>GJ1 - 2</t>
  </si>
  <si>
    <t>GJ1 - 3</t>
  </si>
  <si>
    <t>GJ1 - 4</t>
  </si>
  <si>
    <t>GJ1 - 5</t>
  </si>
  <si>
    <t>GJ1 - 6</t>
  </si>
  <si>
    <t>GJ1 - 7</t>
  </si>
  <si>
    <t>GJ1 - 8</t>
  </si>
  <si>
    <t>GJ1 - 9</t>
  </si>
  <si>
    <t>GJ1 - 10</t>
  </si>
  <si>
    <t>GJ1 - 11</t>
  </si>
  <si>
    <t>GJ1 - 12</t>
  </si>
  <si>
    <t>GJ1 - 13</t>
  </si>
  <si>
    <t>GJ1 - 14</t>
  </si>
  <si>
    <t>GJ1 - 15</t>
  </si>
  <si>
    <t>GJ1 - 16</t>
  </si>
  <si>
    <t>GJ1 - 17</t>
  </si>
  <si>
    <t>GJ1 - 18</t>
  </si>
  <si>
    <t>GJ1 - 19</t>
  </si>
  <si>
    <t>GJ1 - 20</t>
  </si>
  <si>
    <t>GJ1 - 21</t>
  </si>
  <si>
    <t>GJ1 - 22</t>
  </si>
  <si>
    <t>GJ1 - 23</t>
  </si>
  <si>
    <t>ogc - 1</t>
  </si>
  <si>
    <t>ogc - 2</t>
  </si>
  <si>
    <t>ogc - 3</t>
  </si>
  <si>
    <t>ogc - 4</t>
  </si>
  <si>
    <t>ogc - 5</t>
  </si>
  <si>
    <t>ogc - 6</t>
  </si>
  <si>
    <t>ogc - 7</t>
  </si>
  <si>
    <t>ogc - 8</t>
  </si>
  <si>
    <t>ogc - 9</t>
  </si>
  <si>
    <t>ogc - 10</t>
  </si>
  <si>
    <t>ogc - 11</t>
  </si>
  <si>
    <t>THB002_X1_7 _r - 1</t>
  </si>
  <si>
    <t>THB002_X5_4_r - 1</t>
  </si>
  <si>
    <t xml:space="preserve">THB002_X10_R6      </t>
  </si>
  <si>
    <t>THB002_HM_R1</t>
  </si>
  <si>
    <t>THB002_Zrc-2-R12^</t>
  </si>
  <si>
    <t>THB002_X10_R3.1</t>
  </si>
  <si>
    <t xml:space="preserve">THB002_X10_R3.2    </t>
  </si>
  <si>
    <t xml:space="preserve">GPT001_GPT_R1      </t>
  </si>
  <si>
    <t>GPT001_GPT_R2</t>
  </si>
  <si>
    <t>THB002_Zrc-2-R1</t>
  </si>
  <si>
    <t xml:space="preserve">THB002_X10_R6.1      </t>
  </si>
  <si>
    <t xml:space="preserve">THB002_X10_R6.2      </t>
  </si>
  <si>
    <t>THB002_HM_R1.1</t>
  </si>
  <si>
    <t>THB002_HM_R1.2</t>
  </si>
  <si>
    <t xml:space="preserve">THB002_Zrc-2_R12.1 </t>
  </si>
  <si>
    <t xml:space="preserve">THB002_X10_R3.1      </t>
  </si>
  <si>
    <t xml:space="preserve">THB002_X10_R3.2      </t>
  </si>
  <si>
    <t xml:space="preserve">THB002_X10_R3.3      </t>
  </si>
  <si>
    <t xml:space="preserve">THB002_Zrc-2_R1.1    </t>
  </si>
  <si>
    <t xml:space="preserve">THB002_Zrc-2_R1.2    </t>
  </si>
  <si>
    <t xml:space="preserve">THB002_Zrc-2_R1.3    </t>
  </si>
  <si>
    <t>GPT001_GPT_R1.1</t>
  </si>
  <si>
    <t xml:space="preserve">GPT001_GPT_R2.1    </t>
  </si>
  <si>
    <t xml:space="preserve">GPT001_GPT_R2.2      </t>
  </si>
  <si>
    <t xml:space="preserve">GPT001_GPT_R2.3      </t>
  </si>
  <si>
    <t>THB002_X10_R6.1</t>
  </si>
  <si>
    <t>THB002_X10_R3.2</t>
  </si>
  <si>
    <t>THB002_X10_R3 mean</t>
  </si>
  <si>
    <t>THB002_X6_R2.1</t>
  </si>
  <si>
    <t>THB002_X6_R1 mean</t>
  </si>
  <si>
    <t>Table S1. Overview of samples and their location.</t>
  </si>
  <si>
    <t>Mineral mount name</t>
  </si>
  <si>
    <t>^No REE data (Table S7) could be obtained due to limited space to perform spot analysis using EPMA. Instead using measured REE content, matrix correction for this analysis was performed using the mean REE content of analysis of similar age (i.e., X1, X4.1, and X4.2 = 17.61). The induced uncertainty is assumed to be negligible, given that dominant drivers of matrix correction are the U and Th concentrations.</t>
  </si>
  <si>
    <t>Table S4. LAICPMS U-Pb results of xenotime outgrowths and inclusions.</t>
  </si>
  <si>
    <t>Table S5. LAICPMS U-Pb results of detrital xenotime.</t>
  </si>
  <si>
    <t>THB001 (unconsolidated)</t>
  </si>
  <si>
    <t>THB002 (unconsolidated)</t>
  </si>
  <si>
    <t>THB003 (unconsolidated)</t>
  </si>
  <si>
    <t>GPT001 (consolidated*)</t>
  </si>
  <si>
    <t>* mineral liberation was conducted using high voltage electrical fragmentation  (Selfrag, Switzerland)</t>
  </si>
  <si>
    <t>GPT</t>
  </si>
  <si>
    <t>Pure xenotime analysis</t>
  </si>
  <si>
    <t>Potential zircon component to analysis</t>
  </si>
  <si>
    <t>Mixed xenotime-zircon analysis</t>
  </si>
  <si>
    <t>Table S3. SIMS U-Pb results of xenotime-bearing detrital zircon.</t>
  </si>
  <si>
    <t>Table S6. LA-ICP-MS U-Pb results of xenotime-bearing detrital zircon.</t>
  </si>
  <si>
    <t>Grain ID (in paper)</t>
  </si>
  <si>
    <t>Z_91500 (Secondary reference material)</t>
  </si>
  <si>
    <t>Z_GJ1 (Primary reference material)</t>
  </si>
  <si>
    <t>Z_OG1 (Secondary reference material)</t>
  </si>
  <si>
    <t>Dröllner et al.: Older than they look: cryptic recycled xenotime on detrital zircon</t>
  </si>
  <si>
    <t>X9</t>
  </si>
  <si>
    <t>X8</t>
  </si>
  <si>
    <t>Z8</t>
  </si>
  <si>
    <t>Z9</t>
  </si>
  <si>
    <t>17°26'02.40"S</t>
  </si>
  <si>
    <t>XYIN2 (Primary reference material)</t>
  </si>
  <si>
    <t xml:space="preserve">XY-1    </t>
  </si>
  <si>
    <t xml:space="preserve">XY-2    </t>
  </si>
  <si>
    <t xml:space="preserve">XY-3    </t>
  </si>
  <si>
    <t xml:space="preserve">XY-4    </t>
  </si>
  <si>
    <t xml:space="preserve">XY-5    </t>
  </si>
  <si>
    <t xml:space="preserve">XY-6    </t>
  </si>
  <si>
    <t xml:space="preserve">XY-7    </t>
  </si>
  <si>
    <t xml:space="preserve">XY-8    </t>
  </si>
  <si>
    <t xml:space="preserve">XY-9    </t>
  </si>
  <si>
    <t xml:space="preserve">XY-10   </t>
  </si>
  <si>
    <t xml:space="preserve">XY-11   </t>
  </si>
  <si>
    <t xml:space="preserve">XY-12   </t>
  </si>
  <si>
    <t xml:space="preserve">XY-13   </t>
  </si>
  <si>
    <t xml:space="preserve">XY-14   </t>
  </si>
  <si>
    <t>XKARG ~ 2640 Ma (Secondary reference material)</t>
  </si>
  <si>
    <t xml:space="preserve">XKG-1          </t>
  </si>
  <si>
    <t xml:space="preserve">XKG-2          </t>
  </si>
  <si>
    <t xml:space="preserve">XKG-3          </t>
  </si>
  <si>
    <t xml:space="preserve">XKG-4          </t>
  </si>
  <si>
    <t xml:space="preserve">XKG-5          </t>
  </si>
  <si>
    <t xml:space="preserve">XKG-6          </t>
  </si>
  <si>
    <t>XPO1 ~ 505 Ma  (Secondary reference material [heterogenous])</t>
  </si>
  <si>
    <t xml:space="preserve">XPO-1          </t>
  </si>
  <si>
    <t xml:space="preserve">XPO-2          </t>
  </si>
  <si>
    <t xml:space="preserve">XPO-3          </t>
  </si>
  <si>
    <t xml:space="preserve">XPO-4          </t>
  </si>
  <si>
    <t xml:space="preserve">XPO-5          </t>
  </si>
  <si>
    <t xml:space="preserve">XPO-6          </t>
  </si>
  <si>
    <t>Dröllner, M., et al., 2023, Older than they look: Cryptic recycled xenotime on detrital zircon: Geology, https://doi.org/10.1130/G51178.1</t>
  </si>
  <si>
    <t>Dröllner et al.: Older than they look: cryptic recycled xenotime on detrital zircon, https://doi.org/10.1130/G51178.1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</si>
</sst>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00"/>
    <numFmt numFmtId="166" formatCode="0.0"/>
    <numFmt numFmtId="167" formatCode="0.00000"/>
  </numFmts>
  <fonts count="12" x14ac:knownFonts="1">
    <font>
      <sz val="11"/>
      <color theme="1"/>
      <name val="Calibri"/>
      <family val="2"/>
      <scheme val="minor"/>
    </font>
    <font>
      <sz val="12"/>
      <color theme="1"/>
      <name val="Times New Roman"/>
      <family val="1"/>
    </font>
    <font>
      <sz val="12"/>
      <name val="Times New Roman"/>
      <family val="1"/>
    </font>
    <font>
      <vertAlign val="superscript"/>
      <sz val="12"/>
      <name val="Times New Roman"/>
      <family val="1"/>
    </font>
    <font>
      <b/>
      <sz val="11"/>
      <name val="Calibri"/>
      <family val="2"/>
    </font>
    <font>
      <i/>
      <sz val="12"/>
      <color theme="1"/>
      <name val="Times New Roman"/>
      <family val="1"/>
    </font>
    <font>
      <b/>
      <i/>
      <sz val="12"/>
      <color theme="1"/>
      <name val="Times New Roman"/>
      <family val="1"/>
    </font>
    <font>
      <sz val="8"/>
      <name val="Calibri"/>
      <family val="2"/>
      <scheme val="minor"/>
    </font>
    <font>
      <sz val="11"/>
      <color theme="0"/>
      <name val="Calibri"/>
      <family val="2"/>
      <scheme val="minor"/>
    </font>
    <font>
      <b/>
      <sz val="11"/>
      <color theme="1"/>
      <name val="Calibri"/>
      <family val="2"/>
      <scheme val="minor"/>
    </font>
    <font>
      <b/>
      <sz val="12"/>
      <color theme="1"/>
      <name val="Times New Roman"/>
      <family val="1"/>
    </font>
    <font>
      <b/>
      <i/>
      <sz val="12"/>
      <name val="Times New Roman"/>
      <family val="1"/>
    </font>
  </fonts>
  <fills count="2">
    <fill>
      <patternFill patternType="none"/>
    </fill>
    <fill>
      <patternFill patternType="gray125"/>
    </fill>
  </fills>
  <borders count="11">
    <border>
      <left/>
      <right/>
      <top/>
      <bottom/>
      <diagonal/>
    </border>
    <border>
      <left/>
      <right/>
      <top/>
      <bottom style="thin">
        <color auto="1"/>
      </bottom>
      <diagonal/>
    </border>
    <border>
      <left/>
      <right/>
      <top/>
      <bottom style="double">
        <color indexed="64"/>
      </bottom>
      <diagonal/>
    </border>
    <border>
      <left/>
      <right/>
      <top style="double">
        <color indexed="64"/>
      </top>
      <bottom style="thin">
        <color indexed="64"/>
      </bottom>
      <diagonal/>
    </border>
    <border>
      <left/>
      <right/>
      <top style="double">
        <color indexed="64"/>
      </top>
      <bottom/>
      <diagonal/>
    </border>
    <border>
      <left style="thin">
        <color indexed="64"/>
      </left>
      <right/>
      <top/>
      <bottom/>
      <diagonal/>
    </border>
    <border>
      <left style="thin">
        <color indexed="64"/>
      </left>
      <right/>
      <top/>
      <bottom style="thin">
        <color auto="1"/>
      </bottom>
      <diagonal/>
    </border>
    <border>
      <left style="thin">
        <color indexed="64"/>
      </left>
      <right/>
      <top style="double">
        <color indexed="64"/>
      </top>
      <bottom/>
      <diagonal/>
    </border>
    <border>
      <left/>
      <right style="thin">
        <color indexed="64"/>
      </right>
      <top style="double">
        <color indexed="64"/>
      </top>
      <bottom/>
      <diagonal/>
    </border>
    <border>
      <left/>
      <right style="thin">
        <color indexed="64"/>
      </right>
      <top/>
      <bottom style="thin">
        <color auto="1"/>
      </bottom>
      <diagonal/>
    </border>
    <border>
      <left/>
      <right style="thin">
        <color indexed="64"/>
      </right>
      <top/>
      <bottom/>
      <diagonal/>
    </border>
  </borders>
  <cellStyleXfs count="1">
    <xf numFmtId="0" fontId="0" fillId="0" borderId="0"/>
  </cellStyleXfs>
  <cellXfs count="93">
    <xf numFmtId="0" fontId="0" fillId="0" borderId="0" xfId="0"/>
    <xf numFmtId="0" fontId="1" fillId="0" borderId="0" xfId="0" applyFont="1"/>
    <xf numFmtId="0" fontId="1" fillId="0" borderId="0" xfId="0" applyFont="1" applyAlignment="1">
      <alignment horizontal="left" vertical="center"/>
    </xf>
    <xf numFmtId="164" fontId="2" fillId="0" borderId="0" xfId="0" applyNumberFormat="1" applyFont="1" applyAlignment="1">
      <alignment horizontal="center" vertical="center"/>
    </xf>
    <xf numFmtId="165" fontId="2" fillId="0" borderId="0" xfId="0" applyNumberFormat="1" applyFont="1" applyAlignment="1">
      <alignment horizontal="center" vertical="center"/>
    </xf>
    <xf numFmtId="2" fontId="2" fillId="0" borderId="0" xfId="0" applyNumberFormat="1" applyFont="1" applyAlignment="1">
      <alignment horizontal="center" vertical="center"/>
    </xf>
    <xf numFmtId="1" fontId="2" fillId="0" borderId="0" xfId="0" applyNumberFormat="1" applyFont="1" applyAlignment="1">
      <alignment horizontal="center" vertical="center"/>
    </xf>
    <xf numFmtId="0" fontId="1" fillId="0" borderId="1" xfId="0" applyFont="1" applyBorder="1" applyAlignment="1">
      <alignment horizontal="center" vertical="top"/>
    </xf>
    <xf numFmtId="164" fontId="2" fillId="0" borderId="1" xfId="0" applyNumberFormat="1" applyFont="1" applyBorder="1" applyAlignment="1">
      <alignment horizontal="center" vertical="top"/>
    </xf>
    <xf numFmtId="165" fontId="2" fillId="0" borderId="1" xfId="0" applyNumberFormat="1" applyFont="1" applyBorder="1" applyAlignment="1">
      <alignment horizontal="center" vertical="top"/>
    </xf>
    <xf numFmtId="2" fontId="2" fillId="0" borderId="1" xfId="0" applyNumberFormat="1" applyFont="1" applyBorder="1" applyAlignment="1">
      <alignment horizontal="center" vertical="top"/>
    </xf>
    <xf numFmtId="166" fontId="2" fillId="0" borderId="1" xfId="0" applyNumberFormat="1" applyFont="1" applyBorder="1" applyAlignment="1">
      <alignment horizontal="center" vertical="top" wrapText="1"/>
    </xf>
    <xf numFmtId="1" fontId="2" fillId="0" borderId="1" xfId="0" applyNumberFormat="1" applyFont="1" applyBorder="1" applyAlignment="1">
      <alignment horizontal="center" vertical="top"/>
    </xf>
    <xf numFmtId="0" fontId="1" fillId="0" borderId="2" xfId="0" applyFont="1" applyBorder="1"/>
    <xf numFmtId="0" fontId="0" fillId="0" borderId="2" xfId="0" applyBorder="1"/>
    <xf numFmtId="0" fontId="4" fillId="0" borderId="0" xfId="0" applyFont="1"/>
    <xf numFmtId="2" fontId="1" fillId="0" borderId="0" xfId="0" applyNumberFormat="1" applyFont="1" applyAlignment="1">
      <alignment horizontal="left" vertical="center"/>
    </xf>
    <xf numFmtId="166" fontId="1" fillId="0" borderId="0" xfId="0" applyNumberFormat="1" applyFont="1" applyAlignment="1">
      <alignment horizontal="left" vertical="center"/>
    </xf>
    <xf numFmtId="1" fontId="1" fillId="0" borderId="0" xfId="0" applyNumberFormat="1" applyFont="1" applyAlignment="1">
      <alignment horizontal="left" vertical="center"/>
    </xf>
    <xf numFmtId="165" fontId="1" fillId="0" borderId="0" xfId="0" applyNumberFormat="1" applyFont="1" applyAlignment="1">
      <alignment horizontal="left" vertical="center"/>
    </xf>
    <xf numFmtId="167" fontId="1" fillId="0" borderId="0" xfId="0" applyNumberFormat="1" applyFont="1" applyAlignment="1">
      <alignment horizontal="left" vertical="center"/>
    </xf>
    <xf numFmtId="166" fontId="0" fillId="0" borderId="0" xfId="0" applyNumberFormat="1"/>
    <xf numFmtId="2" fontId="0" fillId="0" borderId="0" xfId="0" applyNumberFormat="1"/>
    <xf numFmtId="1" fontId="0" fillId="0" borderId="0" xfId="0" applyNumberFormat="1"/>
    <xf numFmtId="2" fontId="1" fillId="0" borderId="0" xfId="0" applyNumberFormat="1" applyFont="1"/>
    <xf numFmtId="165" fontId="1" fillId="0" borderId="0" xfId="0" applyNumberFormat="1" applyFont="1"/>
    <xf numFmtId="167" fontId="1" fillId="0" borderId="0" xfId="0" applyNumberFormat="1" applyFont="1"/>
    <xf numFmtId="1" fontId="1" fillId="0" borderId="0" xfId="0" applyNumberFormat="1" applyFont="1"/>
    <xf numFmtId="0" fontId="6" fillId="0" borderId="0" xfId="0" applyFont="1"/>
    <xf numFmtId="0" fontId="1" fillId="0" borderId="0" xfId="0" applyFont="1" applyAlignment="1">
      <alignment wrapText="1"/>
    </xf>
    <xf numFmtId="167" fontId="0" fillId="0" borderId="0" xfId="0" applyNumberFormat="1"/>
    <xf numFmtId="165" fontId="0" fillId="0" borderId="0" xfId="0" applyNumberFormat="1"/>
    <xf numFmtId="165" fontId="2" fillId="0" borderId="0" xfId="0" applyNumberFormat="1" applyFont="1" applyAlignment="1">
      <alignment horizontal="center" vertical="top"/>
    </xf>
    <xf numFmtId="2" fontId="2" fillId="0" borderId="0" xfId="0" applyNumberFormat="1" applyFont="1" applyAlignment="1">
      <alignment horizontal="center" vertical="top"/>
    </xf>
    <xf numFmtId="2" fontId="0" fillId="0" borderId="2" xfId="0" applyNumberFormat="1" applyBorder="1"/>
    <xf numFmtId="166" fontId="2" fillId="0" borderId="0" xfId="0" applyNumberFormat="1" applyFont="1" applyAlignment="1">
      <alignment horizontal="center" vertical="center"/>
    </xf>
    <xf numFmtId="166" fontId="2" fillId="0" borderId="1" xfId="0" applyNumberFormat="1" applyFont="1" applyBorder="1" applyAlignment="1">
      <alignment horizontal="center" vertical="top"/>
    </xf>
    <xf numFmtId="1" fontId="0" fillId="0" borderId="2" xfId="0" applyNumberFormat="1" applyBorder="1"/>
    <xf numFmtId="2" fontId="2" fillId="0" borderId="1" xfId="0" applyNumberFormat="1" applyFont="1" applyBorder="1" applyAlignment="1">
      <alignment horizontal="center" vertical="top" wrapText="1"/>
    </xf>
    <xf numFmtId="2" fontId="1" fillId="0" borderId="2" xfId="0" applyNumberFormat="1" applyFont="1" applyBorder="1"/>
    <xf numFmtId="2" fontId="1" fillId="0" borderId="1" xfId="0" applyNumberFormat="1" applyFont="1" applyBorder="1" applyAlignment="1">
      <alignment horizontal="center" vertical="top"/>
    </xf>
    <xf numFmtId="2" fontId="4" fillId="0" borderId="0" xfId="0" applyNumberFormat="1" applyFont="1"/>
    <xf numFmtId="2" fontId="6" fillId="0" borderId="0" xfId="0" applyNumberFormat="1" applyFont="1"/>
    <xf numFmtId="165" fontId="0" fillId="0" borderId="2" xfId="0" applyNumberFormat="1" applyBorder="1"/>
    <xf numFmtId="167" fontId="0" fillId="0" borderId="2" xfId="0" applyNumberFormat="1" applyBorder="1"/>
    <xf numFmtId="167" fontId="2" fillId="0" borderId="0" xfId="0" applyNumberFormat="1" applyFont="1" applyAlignment="1">
      <alignment horizontal="center" vertical="center"/>
    </xf>
    <xf numFmtId="167" fontId="2" fillId="0" borderId="1" xfId="0" applyNumberFormat="1" applyFont="1" applyBorder="1" applyAlignment="1">
      <alignment horizontal="center" vertical="top"/>
    </xf>
    <xf numFmtId="2" fontId="1" fillId="0" borderId="0" xfId="0" applyNumberFormat="1" applyFont="1" applyAlignment="1">
      <alignment horizontal="left" vertical="top"/>
    </xf>
    <xf numFmtId="166" fontId="1" fillId="0" borderId="0" xfId="0" applyNumberFormat="1" applyFont="1" applyAlignment="1">
      <alignment horizontal="left" vertical="top"/>
    </xf>
    <xf numFmtId="165" fontId="1" fillId="0" borderId="0" xfId="0" applyNumberFormat="1" applyFont="1" applyAlignment="1">
      <alignment horizontal="left" vertical="top"/>
    </xf>
    <xf numFmtId="1" fontId="1" fillId="0" borderId="0" xfId="0" applyNumberFormat="1" applyFont="1" applyAlignment="1">
      <alignment horizontal="left" vertical="top"/>
    </xf>
    <xf numFmtId="167" fontId="1" fillId="0" borderId="0" xfId="0" applyNumberFormat="1" applyFont="1" applyAlignment="1">
      <alignment horizontal="left" vertical="top"/>
    </xf>
    <xf numFmtId="2" fontId="1" fillId="0" borderId="0" xfId="0" applyNumberFormat="1" applyFont="1" applyAlignment="1">
      <alignment horizontal="center" vertical="top"/>
    </xf>
    <xf numFmtId="167" fontId="2" fillId="0" borderId="0" xfId="0" applyNumberFormat="1" applyFont="1" applyAlignment="1">
      <alignment horizontal="center" vertical="top"/>
    </xf>
    <xf numFmtId="1" fontId="2" fillId="0" borderId="0" xfId="0" applyNumberFormat="1" applyFont="1" applyAlignment="1">
      <alignment horizontal="center" vertical="top"/>
    </xf>
    <xf numFmtId="166" fontId="2" fillId="0" borderId="0" xfId="0" applyNumberFormat="1" applyFont="1" applyAlignment="1">
      <alignment horizontal="center" vertical="top"/>
    </xf>
    <xf numFmtId="2" fontId="2" fillId="0" borderId="0" xfId="0" applyNumberFormat="1" applyFont="1" applyAlignment="1">
      <alignment horizontal="center" vertical="top" wrapText="1"/>
    </xf>
    <xf numFmtId="2" fontId="6" fillId="0" borderId="0" xfId="0" applyNumberFormat="1" applyFont="1" applyAlignment="1">
      <alignment horizontal="left" vertical="top"/>
    </xf>
    <xf numFmtId="166" fontId="0" fillId="0" borderId="2" xfId="0" applyNumberFormat="1" applyBorder="1"/>
    <xf numFmtId="2" fontId="1" fillId="0" borderId="3" xfId="0" applyNumberFormat="1" applyFont="1" applyBorder="1"/>
    <xf numFmtId="0" fontId="5" fillId="0" borderId="0" xfId="0" applyFont="1" applyAlignment="1">
      <alignment horizontal="left" vertical="center"/>
    </xf>
    <xf numFmtId="0" fontId="6" fillId="0" borderId="0" xfId="0" applyFont="1" applyAlignment="1">
      <alignment horizontal="left" vertical="center"/>
    </xf>
    <xf numFmtId="2" fontId="5" fillId="0" borderId="0" xfId="0" applyNumberFormat="1" applyFont="1" applyAlignment="1">
      <alignment horizontal="left" vertical="center"/>
    </xf>
    <xf numFmtId="2" fontId="1" fillId="0" borderId="6" xfId="0" applyNumberFormat="1" applyFont="1" applyBorder="1" applyAlignment="1">
      <alignment horizontal="center" vertical="top"/>
    </xf>
    <xf numFmtId="2" fontId="1" fillId="0" borderId="5" xfId="0" applyNumberFormat="1" applyFont="1" applyBorder="1" applyAlignment="1">
      <alignment horizontal="left" vertical="center"/>
    </xf>
    <xf numFmtId="166" fontId="2" fillId="0" borderId="0" xfId="0" applyNumberFormat="1" applyFont="1" applyAlignment="1">
      <alignment horizontal="center" vertical="top" wrapText="1"/>
    </xf>
    <xf numFmtId="2" fontId="1" fillId="0" borderId="9" xfId="0" applyNumberFormat="1" applyFont="1" applyBorder="1" applyAlignment="1">
      <alignment horizontal="center" vertical="top"/>
    </xf>
    <xf numFmtId="0" fontId="0" fillId="0" borderId="10" xfId="0" applyBorder="1"/>
    <xf numFmtId="2" fontId="1" fillId="0" borderId="10" xfId="0" applyNumberFormat="1" applyFont="1" applyBorder="1" applyAlignment="1">
      <alignment horizontal="left" vertical="center"/>
    </xf>
    <xf numFmtId="2" fontId="8" fillId="0" borderId="2" xfId="0" applyNumberFormat="1" applyFont="1" applyBorder="1" applyAlignment="1">
      <alignment vertical="center" wrapText="1"/>
    </xf>
    <xf numFmtId="2" fontId="1" fillId="0" borderId="6" xfId="0" applyNumberFormat="1" applyFont="1" applyBorder="1" applyAlignment="1">
      <alignment horizontal="left" vertical="center"/>
    </xf>
    <xf numFmtId="2" fontId="1" fillId="0" borderId="1" xfId="0" applyNumberFormat="1" applyFont="1" applyBorder="1" applyAlignment="1">
      <alignment horizontal="left" vertical="center"/>
    </xf>
    <xf numFmtId="167" fontId="1" fillId="0" borderId="0" xfId="0" applyNumberFormat="1" applyFont="1" applyAlignment="1">
      <alignment horizontal="left" vertical="center" wrapText="1"/>
    </xf>
    <xf numFmtId="2" fontId="1" fillId="0" borderId="0" xfId="0" applyNumberFormat="1" applyFont="1" applyAlignment="1">
      <alignment wrapText="1"/>
    </xf>
    <xf numFmtId="2" fontId="1" fillId="0" borderId="0" xfId="0" applyNumberFormat="1" applyFont="1" applyAlignment="1">
      <alignment horizontal="left"/>
    </xf>
    <xf numFmtId="2" fontId="10" fillId="0" borderId="0" xfId="0" applyNumberFormat="1" applyFont="1"/>
    <xf numFmtId="0" fontId="9" fillId="0" borderId="0" xfId="0" applyFont="1"/>
    <xf numFmtId="165" fontId="9" fillId="0" borderId="0" xfId="0" applyNumberFormat="1" applyFont="1"/>
    <xf numFmtId="167" fontId="9" fillId="0" borderId="0" xfId="0" applyNumberFormat="1" applyFont="1"/>
    <xf numFmtId="1" fontId="9" fillId="0" borderId="0" xfId="0" applyNumberFormat="1" applyFont="1"/>
    <xf numFmtId="166" fontId="9" fillId="0" borderId="0" xfId="0" applyNumberFormat="1" applyFont="1"/>
    <xf numFmtId="0" fontId="11" fillId="0" borderId="0" xfId="0" applyFont="1"/>
    <xf numFmtId="2" fontId="2" fillId="0" borderId="0" xfId="0" applyNumberFormat="1" applyFont="1" applyAlignment="1">
      <alignment horizontal="left" vertical="top"/>
    </xf>
    <xf numFmtId="166" fontId="2" fillId="0" borderId="0" xfId="0" applyNumberFormat="1" applyFont="1" applyAlignment="1">
      <alignment horizontal="left" vertical="top"/>
    </xf>
    <xf numFmtId="165" fontId="2" fillId="0" borderId="0" xfId="0" applyNumberFormat="1" applyFont="1" applyAlignment="1">
      <alignment horizontal="left" vertical="top"/>
    </xf>
    <xf numFmtId="167" fontId="2" fillId="0" borderId="0" xfId="0" applyNumberFormat="1" applyFont="1" applyAlignment="1">
      <alignment horizontal="left" vertical="top"/>
    </xf>
    <xf numFmtId="1" fontId="2" fillId="0" borderId="0" xfId="0" applyNumberFormat="1" applyFont="1" applyAlignment="1">
      <alignment horizontal="left" vertical="top"/>
    </xf>
    <xf numFmtId="166" fontId="2" fillId="0" borderId="4" xfId="0" applyNumberFormat="1" applyFont="1" applyBorder="1" applyAlignment="1">
      <alignment horizontal="center" vertical="center"/>
    </xf>
    <xf numFmtId="2" fontId="2" fillId="0" borderId="0" xfId="0" applyNumberFormat="1" applyFont="1" applyAlignment="1">
      <alignment horizontal="center" vertical="center"/>
    </xf>
    <xf numFmtId="166" fontId="2" fillId="0" borderId="0" xfId="0" applyNumberFormat="1" applyFont="1" applyAlignment="1">
      <alignment horizontal="center" vertical="center"/>
    </xf>
    <xf numFmtId="2" fontId="1" fillId="0" borderId="4" xfId="0" applyNumberFormat="1" applyFont="1" applyBorder="1" applyAlignment="1">
      <alignment horizontal="left" vertical="center"/>
    </xf>
    <xf numFmtId="2" fontId="1" fillId="0" borderId="8" xfId="0" applyNumberFormat="1" applyFont="1" applyBorder="1" applyAlignment="1">
      <alignment horizontal="left" vertical="center"/>
    </xf>
    <xf numFmtId="2" fontId="1" fillId="0" borderId="7" xfId="0" applyNumberFormat="1"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dimension ref="A1:W33"/>
  <sheetViews>
    <sheetView tabSelected="1" zoomScaleNormal="100" workbookViewId="0">
      <selection activeCell="F2" sqref="F2"/>
    </sheetView>
  </sheetViews>
  <sheetFormatPr defaultRowHeight="15" x14ac:dyDescent="0.25"/>
  <cols>
    <col min="1" max="1" width="24.42578125" customWidth="1"/>
    <col min="2" max="2" width="44.140625" bestFit="1" customWidth="1"/>
    <col min="3" max="3" width="14.140625" bestFit="1" customWidth="1"/>
    <col min="4" max="4" width="15.5703125" bestFit="1" customWidth="1"/>
    <col min="5" max="5" width="10.42578125" bestFit="1" customWidth="1"/>
    <col min="6" max="6" width="45.140625" bestFit="1" customWidth="1"/>
    <col min="8" max="8" width="8.7109375" bestFit="1" customWidth="1"/>
    <col min="9" max="9" width="15.85546875" bestFit="1" customWidth="1"/>
    <col min="10" max="10" width="14.140625" bestFit="1" customWidth="1"/>
    <col min="11" max="11" width="15.28515625" bestFit="1" customWidth="1"/>
  </cols>
  <sheetData>
    <row r="1" spans="1:23" s="76" customFormat="1" ht="15.75" x14ac:dyDescent="0.25">
      <c r="A1" s="75" t="s">
        <v>356</v>
      </c>
      <c r="D1" s="77"/>
      <c r="E1" s="77"/>
      <c r="F1" s="78"/>
      <c r="G1" s="78"/>
      <c r="H1" s="77"/>
      <c r="J1" s="79"/>
      <c r="K1" s="79"/>
      <c r="L1" s="80"/>
      <c r="M1" s="80"/>
      <c r="S1" s="80"/>
      <c r="T1" s="80"/>
    </row>
    <row r="2" spans="1:23" ht="16.5" thickBot="1" x14ac:dyDescent="0.3">
      <c r="A2" s="39" t="s">
        <v>300</v>
      </c>
      <c r="B2" s="34"/>
      <c r="C2" s="34"/>
      <c r="D2" s="34"/>
      <c r="E2" s="43"/>
      <c r="F2" s="31"/>
      <c r="G2" s="30"/>
      <c r="H2" s="30"/>
      <c r="I2" s="30"/>
      <c r="J2" s="31"/>
      <c r="K2" s="22"/>
      <c r="L2" s="23"/>
      <c r="M2" s="23"/>
      <c r="N2" s="21"/>
      <c r="O2" s="22"/>
      <c r="P2" s="22"/>
      <c r="Q2" s="22"/>
      <c r="R2" s="22"/>
      <c r="S2" s="22"/>
      <c r="T2" s="22"/>
      <c r="U2" s="22"/>
      <c r="V2" s="22"/>
      <c r="W2" s="22"/>
    </row>
    <row r="3" spans="1:23" ht="16.5" thickTop="1" x14ac:dyDescent="0.25">
      <c r="A3" s="59" t="s">
        <v>43</v>
      </c>
      <c r="B3" s="59" t="s">
        <v>301</v>
      </c>
      <c r="C3" s="59" t="s">
        <v>44</v>
      </c>
      <c r="D3" s="59" t="s">
        <v>45</v>
      </c>
      <c r="E3" s="59" t="s">
        <v>118</v>
      </c>
      <c r="F3" s="24"/>
      <c r="G3" s="24"/>
      <c r="H3" s="24"/>
      <c r="I3" s="24"/>
      <c r="J3" s="24"/>
      <c r="K3" s="24"/>
      <c r="L3" s="24"/>
      <c r="M3" s="24"/>
      <c r="N3" s="24"/>
    </row>
    <row r="4" spans="1:23" ht="15.75" x14ac:dyDescent="0.25">
      <c r="A4" s="24" t="s">
        <v>305</v>
      </c>
      <c r="B4" s="74" t="s">
        <v>224</v>
      </c>
      <c r="C4" s="24" t="s">
        <v>112</v>
      </c>
      <c r="D4" s="24" t="s">
        <v>113</v>
      </c>
      <c r="E4" s="24" t="s">
        <v>121</v>
      </c>
      <c r="F4" s="24"/>
      <c r="G4" s="24"/>
      <c r="H4" s="24"/>
      <c r="I4" s="24"/>
      <c r="J4" s="24"/>
      <c r="K4" s="24"/>
      <c r="L4" s="24"/>
      <c r="M4" s="24"/>
      <c r="N4" s="24"/>
    </row>
    <row r="5" spans="1:23" ht="15.75" x14ac:dyDescent="0.25">
      <c r="A5" s="24" t="s">
        <v>306</v>
      </c>
      <c r="B5" s="74" t="s">
        <v>222</v>
      </c>
      <c r="C5" s="24" t="s">
        <v>112</v>
      </c>
      <c r="D5" s="24" t="s">
        <v>113</v>
      </c>
      <c r="E5" s="24" t="s">
        <v>120</v>
      </c>
      <c r="F5" s="24"/>
      <c r="G5" s="24"/>
      <c r="M5" s="24"/>
      <c r="N5" s="24"/>
    </row>
    <row r="6" spans="1:23" ht="15.75" x14ac:dyDescent="0.25">
      <c r="A6" s="24" t="s">
        <v>307</v>
      </c>
      <c r="B6" s="74" t="s">
        <v>223</v>
      </c>
      <c r="C6" s="24" t="s">
        <v>325</v>
      </c>
      <c r="D6" s="24" t="s">
        <v>114</v>
      </c>
      <c r="E6" s="24" t="s">
        <v>119</v>
      </c>
      <c r="F6" s="24"/>
      <c r="G6" s="24"/>
      <c r="M6" s="24"/>
      <c r="N6" s="24"/>
    </row>
    <row r="7" spans="1:23" ht="15.75" x14ac:dyDescent="0.25">
      <c r="A7" s="24" t="s">
        <v>308</v>
      </c>
      <c r="B7" s="74" t="s">
        <v>310</v>
      </c>
      <c r="C7" s="24" t="s">
        <v>115</v>
      </c>
      <c r="D7" s="24" t="s">
        <v>116</v>
      </c>
      <c r="E7" s="24" t="s">
        <v>117</v>
      </c>
      <c r="F7" s="24"/>
      <c r="G7" s="24"/>
      <c r="M7" s="24"/>
      <c r="N7" s="24"/>
    </row>
    <row r="8" spans="1:23" ht="78.75" x14ac:dyDescent="0.25">
      <c r="A8" s="73" t="s">
        <v>309</v>
      </c>
      <c r="B8" s="24"/>
      <c r="C8" s="24"/>
      <c r="D8" s="24"/>
      <c r="E8" s="24"/>
      <c r="F8" s="24"/>
      <c r="G8" s="24"/>
      <c r="M8" s="24"/>
      <c r="N8" s="24"/>
    </row>
    <row r="9" spans="1:23" ht="15.75" x14ac:dyDescent="0.25">
      <c r="A9" s="24"/>
      <c r="B9" s="24"/>
      <c r="C9" s="24"/>
      <c r="D9" s="24"/>
      <c r="E9" s="24"/>
      <c r="F9" s="24"/>
      <c r="G9" s="24"/>
      <c r="M9" s="24"/>
      <c r="N9" s="24"/>
    </row>
    <row r="10" spans="1:23" ht="15.75" x14ac:dyDescent="0.25">
      <c r="A10" s="24"/>
      <c r="B10" s="24"/>
      <c r="C10" s="24"/>
      <c r="D10" s="24"/>
      <c r="E10" s="24"/>
      <c r="F10" s="24"/>
      <c r="G10" s="24"/>
      <c r="H10" s="24"/>
      <c r="I10" s="24"/>
      <c r="J10" s="24"/>
      <c r="K10" s="24"/>
      <c r="L10" s="24"/>
      <c r="M10" s="24"/>
      <c r="N10" s="24"/>
    </row>
    <row r="11" spans="1:23" ht="15.75" x14ac:dyDescent="0.25">
      <c r="A11" s="24"/>
      <c r="B11" s="24"/>
      <c r="C11" s="24"/>
      <c r="D11" s="24"/>
      <c r="E11" s="24"/>
      <c r="F11" s="24"/>
      <c r="G11" s="24"/>
      <c r="H11" s="24"/>
      <c r="I11" s="24"/>
      <c r="J11" s="24"/>
      <c r="K11" s="24"/>
      <c r="L11" s="24"/>
      <c r="M11" s="24"/>
      <c r="N11" s="24"/>
    </row>
    <row r="12" spans="1:23" ht="15.75" x14ac:dyDescent="0.25">
      <c r="A12" s="24"/>
      <c r="B12" s="24"/>
      <c r="C12" s="24"/>
      <c r="D12" s="24"/>
      <c r="E12" s="24"/>
      <c r="F12" s="24"/>
      <c r="G12" s="24"/>
      <c r="H12" s="24"/>
      <c r="I12" s="24"/>
      <c r="J12" s="24"/>
      <c r="K12" s="24"/>
      <c r="L12" s="24"/>
      <c r="M12" s="24"/>
      <c r="N12" s="24"/>
    </row>
    <row r="13" spans="1:23" ht="15.75" x14ac:dyDescent="0.25">
      <c r="A13" s="24"/>
      <c r="B13" s="24"/>
      <c r="C13" s="24"/>
      <c r="D13" s="24"/>
      <c r="E13" s="24"/>
      <c r="F13" s="24"/>
      <c r="G13" s="24"/>
      <c r="H13" s="24"/>
      <c r="I13" s="24"/>
      <c r="J13" s="24"/>
      <c r="K13" s="24"/>
      <c r="L13" s="24"/>
      <c r="M13" s="24"/>
      <c r="N13" s="24"/>
    </row>
    <row r="14" spans="1:23" ht="15.75" x14ac:dyDescent="0.25">
      <c r="A14" s="24"/>
      <c r="B14" s="24"/>
      <c r="C14" s="24"/>
      <c r="D14" s="24"/>
      <c r="E14" s="24"/>
      <c r="F14" s="24"/>
      <c r="G14" s="24"/>
      <c r="H14" s="24"/>
      <c r="I14" s="24"/>
      <c r="J14" s="24"/>
      <c r="K14" s="24"/>
      <c r="L14" s="24"/>
      <c r="M14" s="24"/>
      <c r="N14" s="24"/>
    </row>
    <row r="15" spans="1:23" ht="15.75" x14ac:dyDescent="0.25">
      <c r="A15" s="24"/>
      <c r="B15" s="24"/>
      <c r="C15" s="24"/>
      <c r="D15" s="24"/>
      <c r="E15" s="24"/>
      <c r="F15" s="24"/>
      <c r="G15" s="24"/>
      <c r="H15" s="24"/>
      <c r="I15" s="24"/>
      <c r="J15" s="24"/>
      <c r="K15" s="24"/>
      <c r="L15" s="24"/>
      <c r="M15" s="24"/>
      <c r="N15" s="24"/>
    </row>
    <row r="16" spans="1:23" ht="15.75" x14ac:dyDescent="0.25">
      <c r="A16" s="24"/>
      <c r="B16" s="24"/>
      <c r="C16" s="24"/>
      <c r="D16" s="24"/>
      <c r="E16" s="24"/>
      <c r="F16" s="24"/>
      <c r="G16" s="24"/>
      <c r="H16" s="24"/>
      <c r="I16" s="24"/>
      <c r="J16" s="24"/>
      <c r="K16" s="24"/>
      <c r="L16" s="24"/>
      <c r="M16" s="24"/>
      <c r="N16" s="24"/>
    </row>
    <row r="17" spans="1:14" ht="15.75" x14ac:dyDescent="0.25">
      <c r="A17" s="24"/>
      <c r="B17" s="24"/>
      <c r="C17" s="24"/>
      <c r="D17" s="24"/>
      <c r="E17" s="24"/>
      <c r="F17" s="24"/>
      <c r="G17" s="24"/>
      <c r="H17" s="24"/>
      <c r="I17" s="24"/>
      <c r="J17" s="24"/>
      <c r="K17" s="24"/>
      <c r="L17" s="24"/>
      <c r="M17" s="24"/>
      <c r="N17" s="24"/>
    </row>
    <row r="18" spans="1:14" ht="15.75" x14ac:dyDescent="0.25">
      <c r="A18" s="24"/>
      <c r="B18" s="24"/>
      <c r="C18" s="24"/>
      <c r="D18" s="24"/>
      <c r="E18" s="24"/>
      <c r="F18" s="24"/>
      <c r="G18" s="24"/>
      <c r="H18" s="24"/>
      <c r="I18" s="24"/>
      <c r="J18" s="24"/>
      <c r="K18" s="24"/>
      <c r="L18" s="24"/>
      <c r="M18" s="24"/>
      <c r="N18" s="24"/>
    </row>
    <row r="19" spans="1:14" ht="15.75" x14ac:dyDescent="0.25">
      <c r="A19" s="24"/>
      <c r="B19" s="24"/>
      <c r="C19" s="24"/>
      <c r="D19" s="24"/>
      <c r="E19" s="24"/>
      <c r="F19" s="24"/>
      <c r="G19" s="24"/>
      <c r="H19" s="24"/>
      <c r="I19" s="24"/>
      <c r="J19" s="24"/>
      <c r="K19" s="24"/>
      <c r="L19" s="24"/>
      <c r="M19" s="24"/>
      <c r="N19" s="24"/>
    </row>
    <row r="20" spans="1:14" ht="15.75" x14ac:dyDescent="0.25">
      <c r="A20" s="24"/>
      <c r="B20" s="24"/>
      <c r="C20" s="24"/>
      <c r="D20" s="24"/>
      <c r="E20" s="24"/>
      <c r="F20" s="24"/>
      <c r="G20" s="24"/>
      <c r="H20" s="24"/>
      <c r="I20" s="24"/>
      <c r="J20" s="24"/>
      <c r="K20" s="24"/>
      <c r="L20" s="24"/>
      <c r="M20" s="24"/>
      <c r="N20" s="24"/>
    </row>
    <row r="21" spans="1:14" ht="15.75" x14ac:dyDescent="0.25">
      <c r="A21" s="24"/>
      <c r="B21" s="24"/>
      <c r="C21" s="24"/>
      <c r="D21" s="24"/>
      <c r="E21" s="24"/>
      <c r="F21" s="24"/>
      <c r="G21" s="24"/>
      <c r="H21" s="24"/>
      <c r="I21" s="24"/>
      <c r="J21" s="24"/>
      <c r="K21" s="24"/>
      <c r="L21" s="24"/>
      <c r="M21" s="24"/>
      <c r="N21" s="24"/>
    </row>
    <row r="22" spans="1:14" ht="15.75" x14ac:dyDescent="0.25">
      <c r="A22" s="24"/>
      <c r="B22" s="24"/>
      <c r="C22" s="24"/>
      <c r="D22" s="24"/>
      <c r="E22" s="24"/>
      <c r="F22" s="24"/>
      <c r="G22" s="24"/>
      <c r="H22" s="24"/>
      <c r="I22" s="24"/>
      <c r="J22" s="24"/>
      <c r="K22" s="24"/>
      <c r="L22" s="24"/>
      <c r="M22" s="24"/>
      <c r="N22" s="24"/>
    </row>
    <row r="23" spans="1:14" ht="15.75" x14ac:dyDescent="0.25">
      <c r="A23" s="24"/>
      <c r="B23" s="24"/>
      <c r="C23" s="24"/>
      <c r="D23" s="24"/>
      <c r="E23" s="24"/>
      <c r="F23" s="24"/>
      <c r="G23" s="24"/>
      <c r="H23" s="24"/>
      <c r="I23" s="24"/>
      <c r="J23" s="24"/>
      <c r="K23" s="24"/>
      <c r="L23" s="24"/>
      <c r="M23" s="24"/>
      <c r="N23" s="24"/>
    </row>
    <row r="24" spans="1:14" ht="15.75" x14ac:dyDescent="0.25">
      <c r="A24" s="24"/>
      <c r="B24" s="24"/>
      <c r="C24" s="24"/>
      <c r="D24" s="24"/>
      <c r="E24" s="24"/>
      <c r="F24" s="24"/>
      <c r="G24" s="24"/>
      <c r="H24" s="24"/>
      <c r="I24" s="24"/>
      <c r="J24" s="24"/>
      <c r="K24" s="24"/>
      <c r="L24" s="24"/>
      <c r="M24" s="24"/>
      <c r="N24" s="24"/>
    </row>
    <row r="25" spans="1:14" ht="15.75" x14ac:dyDescent="0.25">
      <c r="A25" s="24"/>
      <c r="B25" s="24"/>
      <c r="C25" s="24"/>
      <c r="D25" s="24"/>
      <c r="E25" s="24"/>
      <c r="F25" s="24"/>
      <c r="G25" s="24"/>
      <c r="H25" s="24"/>
      <c r="I25" s="24"/>
      <c r="J25" s="24"/>
      <c r="K25" s="24"/>
      <c r="L25" s="24"/>
      <c r="M25" s="24"/>
      <c r="N25" s="24"/>
    </row>
    <row r="26" spans="1:14" ht="15.75" x14ac:dyDescent="0.25">
      <c r="A26" s="24"/>
      <c r="B26" s="24"/>
      <c r="C26" s="24"/>
      <c r="D26" s="24"/>
      <c r="E26" s="24"/>
      <c r="F26" s="24"/>
      <c r="G26" s="24"/>
      <c r="H26" s="24"/>
      <c r="I26" s="24"/>
      <c r="J26" s="24"/>
      <c r="K26" s="24"/>
      <c r="L26" s="24"/>
      <c r="M26" s="24"/>
      <c r="N26" s="24"/>
    </row>
    <row r="27" spans="1:14" ht="15.75" x14ac:dyDescent="0.25">
      <c r="A27" s="24"/>
      <c r="B27" s="24"/>
      <c r="C27" s="24"/>
      <c r="D27" s="24"/>
      <c r="E27" s="24"/>
      <c r="F27" s="24"/>
      <c r="G27" s="24"/>
      <c r="H27" s="24"/>
      <c r="I27" s="24"/>
      <c r="J27" s="24"/>
      <c r="K27" s="24"/>
      <c r="L27" s="24"/>
      <c r="M27" s="24"/>
      <c r="N27" s="24"/>
    </row>
    <row r="28" spans="1:14" ht="15.75" x14ac:dyDescent="0.25">
      <c r="A28" s="24"/>
      <c r="B28" s="24"/>
      <c r="C28" s="24"/>
      <c r="D28" s="24"/>
      <c r="E28" s="24"/>
      <c r="F28" s="24"/>
      <c r="G28" s="24"/>
      <c r="H28" s="24"/>
      <c r="I28" s="24"/>
      <c r="J28" s="24"/>
      <c r="K28" s="24"/>
      <c r="L28" s="24"/>
      <c r="M28" s="24"/>
      <c r="N28" s="24"/>
    </row>
    <row r="29" spans="1:14" ht="15.75" x14ac:dyDescent="0.25">
      <c r="A29" s="24"/>
      <c r="B29" s="24"/>
      <c r="C29" s="24"/>
      <c r="D29" s="24"/>
      <c r="E29" s="24"/>
      <c r="F29" s="24"/>
    </row>
    <row r="30" spans="1:14" ht="15.75" x14ac:dyDescent="0.25">
      <c r="A30" s="24"/>
      <c r="B30" s="24"/>
      <c r="C30" s="24"/>
      <c r="D30" s="24"/>
      <c r="E30" s="24"/>
      <c r="F30" s="24"/>
    </row>
    <row r="31" spans="1:14" ht="15.75" x14ac:dyDescent="0.25">
      <c r="A31" s="24"/>
      <c r="B31" s="24"/>
      <c r="C31" s="24"/>
      <c r="D31" s="24"/>
      <c r="E31" s="24"/>
      <c r="F31" s="24"/>
    </row>
    <row r="32" spans="1:14" ht="15.75" x14ac:dyDescent="0.25">
      <c r="A32" s="24"/>
      <c r="B32" s="24"/>
      <c r="C32" s="24"/>
      <c r="D32" s="24"/>
      <c r="E32" s="24"/>
      <c r="F32" s="24"/>
    </row>
    <row r="33" spans="1:6" ht="15.75" x14ac:dyDescent="0.25">
      <c r="A33" s="24"/>
      <c r="B33" s="24"/>
      <c r="C33" s="24"/>
      <c r="D33" s="24"/>
      <c r="E33" s="24"/>
      <c r="F33" s="24"/>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51"/>
  <sheetViews>
    <sheetView topLeftCell="A15" zoomScaleNormal="100" workbookViewId="0">
      <selection activeCell="I32" sqref="I32"/>
    </sheetView>
  </sheetViews>
  <sheetFormatPr defaultColWidth="9.140625" defaultRowHeight="15" x14ac:dyDescent="0.25"/>
  <cols>
    <col min="1" max="1" width="23.7109375" customWidth="1"/>
    <col min="2" max="2" width="20.85546875" bestFit="1" customWidth="1"/>
    <col min="3" max="3" width="6.42578125" bestFit="1" customWidth="1"/>
    <col min="4" max="4" width="15.28515625" style="31" bestFit="1" customWidth="1"/>
    <col min="5" max="5" width="8.85546875" style="31" bestFit="1" customWidth="1"/>
    <col min="6" max="6" width="15.28515625" style="30" bestFit="1" customWidth="1"/>
    <col min="7" max="7" width="8.85546875" style="30" bestFit="1" customWidth="1"/>
    <col min="8" max="8" width="17.28515625" style="31" bestFit="1" customWidth="1"/>
    <col min="9" max="9" width="9.85546875" bestFit="1" customWidth="1"/>
    <col min="10" max="11" width="6.7109375" style="23" bestFit="1" customWidth="1"/>
    <col min="12" max="12" width="6" style="21" bestFit="1" customWidth="1"/>
    <col min="13" max="13" width="6.7109375" style="21" bestFit="1" customWidth="1"/>
    <col min="14" max="14" width="13.28515625" customWidth="1"/>
    <col min="15" max="15" width="10.85546875" bestFit="1" customWidth="1"/>
    <col min="16" max="16" width="8.5703125" bestFit="1" customWidth="1"/>
    <col min="17" max="17" width="11.85546875" bestFit="1" customWidth="1"/>
    <col min="18" max="18" width="8.5703125" bestFit="1" customWidth="1"/>
    <col min="19" max="19" width="21.42578125" style="21" bestFit="1" customWidth="1"/>
    <col min="20" max="20" width="10.85546875" style="21" bestFit="1" customWidth="1"/>
    <col min="21" max="21" width="10.85546875" bestFit="1" customWidth="1"/>
    <col min="22" max="22" width="8.5703125" bestFit="1" customWidth="1"/>
    <col min="23" max="23" width="19.85546875" bestFit="1" customWidth="1"/>
    <col min="24" max="24" width="17.28515625" bestFit="1" customWidth="1"/>
  </cols>
  <sheetData>
    <row r="1" spans="1:24" s="76" customFormat="1" ht="15.75" x14ac:dyDescent="0.25">
      <c r="A1" s="75" t="s">
        <v>320</v>
      </c>
      <c r="D1" s="77"/>
      <c r="E1" s="77"/>
      <c r="F1" s="78"/>
      <c r="G1" s="78"/>
      <c r="H1" s="77"/>
      <c r="J1" s="79"/>
      <c r="K1" s="79"/>
      <c r="L1" s="80"/>
      <c r="M1" s="80"/>
      <c r="S1" s="80"/>
      <c r="T1" s="80"/>
    </row>
    <row r="2" spans="1:24" ht="16.5" thickBot="1" x14ac:dyDescent="0.3">
      <c r="A2" s="39" t="s">
        <v>95</v>
      </c>
      <c r="B2" s="34"/>
      <c r="C2" s="34"/>
      <c r="D2" s="43"/>
      <c r="E2" s="43"/>
      <c r="F2" s="44"/>
      <c r="G2" s="44"/>
      <c r="H2" s="43"/>
      <c r="I2" s="34"/>
      <c r="J2" s="37"/>
      <c r="K2" s="37"/>
      <c r="L2" s="58"/>
      <c r="M2" s="58"/>
      <c r="N2" s="34"/>
      <c r="O2" s="34"/>
      <c r="P2" s="34"/>
      <c r="Q2" s="34"/>
      <c r="R2" s="34"/>
      <c r="S2" s="58"/>
      <c r="T2" s="58"/>
      <c r="U2" s="34"/>
      <c r="V2" s="34"/>
    </row>
    <row r="3" spans="1:24" ht="19.5" thickTop="1" x14ac:dyDescent="0.25">
      <c r="A3" s="24" t="s">
        <v>17</v>
      </c>
      <c r="B3" s="16" t="s">
        <v>316</v>
      </c>
      <c r="C3" s="33" t="s">
        <v>27</v>
      </c>
      <c r="D3" s="4" t="s">
        <v>0</v>
      </c>
      <c r="E3" s="4" t="s">
        <v>1</v>
      </c>
      <c r="F3" s="45" t="s">
        <v>2</v>
      </c>
      <c r="G3" s="45" t="s">
        <v>1</v>
      </c>
      <c r="H3" s="4" t="s">
        <v>0</v>
      </c>
      <c r="I3" s="5" t="s">
        <v>1</v>
      </c>
      <c r="J3" s="6" t="s">
        <v>3</v>
      </c>
      <c r="K3" s="6" t="s">
        <v>4</v>
      </c>
      <c r="L3" s="35" t="s">
        <v>5</v>
      </c>
      <c r="M3" s="35" t="s">
        <v>53</v>
      </c>
      <c r="N3" s="5" t="s">
        <v>6</v>
      </c>
      <c r="O3" s="5" t="s">
        <v>7</v>
      </c>
      <c r="P3" s="5" t="s">
        <v>1</v>
      </c>
      <c r="Q3" s="5" t="s">
        <v>2</v>
      </c>
      <c r="R3" s="5" t="s">
        <v>1</v>
      </c>
      <c r="S3" s="87" t="s">
        <v>8</v>
      </c>
      <c r="T3" s="87"/>
      <c r="U3" s="5" t="s">
        <v>9</v>
      </c>
      <c r="V3" s="5" t="s">
        <v>1</v>
      </c>
    </row>
    <row r="4" spans="1:24" ht="53.25" x14ac:dyDescent="0.25">
      <c r="A4" s="40"/>
      <c r="B4" s="40"/>
      <c r="C4" s="10" t="s">
        <v>26</v>
      </c>
      <c r="D4" s="9" t="s">
        <v>16</v>
      </c>
      <c r="E4" s="9" t="s">
        <v>10</v>
      </c>
      <c r="F4" s="46" t="s">
        <v>16</v>
      </c>
      <c r="G4" s="46" t="s">
        <v>10</v>
      </c>
      <c r="H4" s="9" t="s">
        <v>25</v>
      </c>
      <c r="I4" s="10" t="s">
        <v>10</v>
      </c>
      <c r="J4" s="12" t="s">
        <v>11</v>
      </c>
      <c r="K4" s="12" t="s">
        <v>11</v>
      </c>
      <c r="L4" s="36"/>
      <c r="M4" s="36"/>
      <c r="N4" s="38" t="s">
        <v>12</v>
      </c>
      <c r="O4" s="10" t="s">
        <v>13</v>
      </c>
      <c r="P4" s="10" t="s">
        <v>10</v>
      </c>
      <c r="Q4" s="10" t="s">
        <v>13</v>
      </c>
      <c r="R4" s="10" t="s">
        <v>10</v>
      </c>
      <c r="S4" s="11" t="s">
        <v>14</v>
      </c>
      <c r="T4" s="11" t="s">
        <v>15</v>
      </c>
      <c r="U4" s="10" t="s">
        <v>13</v>
      </c>
      <c r="V4" s="10" t="s">
        <v>10</v>
      </c>
      <c r="X4" s="15"/>
    </row>
    <row r="5" spans="1:24" ht="15.75" x14ac:dyDescent="0.25">
      <c r="A5" s="28" t="s">
        <v>311</v>
      </c>
      <c r="B5" s="52"/>
      <c r="C5" s="33"/>
      <c r="D5" s="32"/>
      <c r="E5" s="32"/>
      <c r="F5" s="53"/>
      <c r="G5" s="53"/>
      <c r="H5" s="32"/>
      <c r="I5" s="33"/>
      <c r="J5" s="54"/>
      <c r="K5" s="54"/>
      <c r="L5" s="55"/>
      <c r="M5" s="55"/>
      <c r="N5" s="56"/>
      <c r="O5" s="33"/>
      <c r="P5" s="33"/>
      <c r="Q5" s="33"/>
      <c r="R5" s="33"/>
      <c r="S5" s="65"/>
      <c r="T5" s="65"/>
      <c r="U5" s="33"/>
      <c r="V5" s="33"/>
      <c r="W5" s="15"/>
      <c r="X5" s="15"/>
    </row>
    <row r="6" spans="1:24" ht="15.75" x14ac:dyDescent="0.25">
      <c r="A6" s="47" t="s">
        <v>272</v>
      </c>
      <c r="B6" s="47" t="s">
        <v>30</v>
      </c>
      <c r="C6" s="48">
        <v>-2.1223129197876599E-16</v>
      </c>
      <c r="D6" s="49">
        <v>15.8971893934519</v>
      </c>
      <c r="E6" s="49">
        <v>1.2100888821495972</v>
      </c>
      <c r="F6" s="51">
        <v>6.0464403E-2</v>
      </c>
      <c r="G6" s="51">
        <v>1.0794268817258045E-2</v>
      </c>
      <c r="H6" s="49">
        <v>14.236324900506961</v>
      </c>
      <c r="I6" s="49">
        <v>1.4580405618831058</v>
      </c>
      <c r="J6" s="50">
        <v>625.96798359013201</v>
      </c>
      <c r="K6" s="50">
        <v>1215.4442022184901</v>
      </c>
      <c r="L6" s="48">
        <v>1.9417034642051791</v>
      </c>
      <c r="M6" s="18">
        <v>19.191123668797658</v>
      </c>
      <c r="N6" s="47">
        <v>0.39222065999384997</v>
      </c>
      <c r="O6" s="50">
        <v>437.6</v>
      </c>
      <c r="P6" s="50">
        <v>43.4</v>
      </c>
      <c r="Q6" s="50">
        <v>619</v>
      </c>
      <c r="R6" s="50">
        <v>386</v>
      </c>
      <c r="S6" s="48">
        <v>29</v>
      </c>
      <c r="T6" s="48">
        <v>8.1</v>
      </c>
      <c r="U6" s="50">
        <v>445.9</v>
      </c>
      <c r="V6" s="50">
        <v>39</v>
      </c>
      <c r="W6" s="20"/>
      <c r="X6" s="18"/>
    </row>
    <row r="7" spans="1:24" ht="15.75" x14ac:dyDescent="0.25">
      <c r="A7" s="47" t="s">
        <v>273</v>
      </c>
      <c r="B7" s="47" t="s">
        <v>34</v>
      </c>
      <c r="C7" s="48">
        <v>-2.49944150119236E-2</v>
      </c>
      <c r="D7" s="49">
        <v>5.3426279350000003</v>
      </c>
      <c r="E7" s="49">
        <v>0.30828057088019695</v>
      </c>
      <c r="F7" s="51">
        <v>8.8180016999999999E-2</v>
      </c>
      <c r="G7" s="51">
        <v>3.4359739023246227E-3</v>
      </c>
      <c r="H7" s="49">
        <v>4.9900629055324135</v>
      </c>
      <c r="I7" s="49">
        <v>0.39161061985225387</v>
      </c>
      <c r="J7" s="50">
        <v>6000.6968345054402</v>
      </c>
      <c r="K7" s="50">
        <v>332.53775633261102</v>
      </c>
      <c r="L7" s="48">
        <v>5.5416523364493188E-2</v>
      </c>
      <c r="M7" s="18">
        <v>20.850458591566927</v>
      </c>
      <c r="N7" s="47">
        <v>0.82873832462437103</v>
      </c>
      <c r="O7" s="50">
        <v>1177.5</v>
      </c>
      <c r="P7" s="50">
        <v>84.6</v>
      </c>
      <c r="Q7" s="50">
        <v>1385.5</v>
      </c>
      <c r="R7" s="50">
        <v>75</v>
      </c>
      <c r="S7" s="48">
        <v>15</v>
      </c>
      <c r="T7" s="48">
        <v>11</v>
      </c>
      <c r="U7" s="50">
        <v>1291.2</v>
      </c>
      <c r="V7" s="50">
        <v>23.6</v>
      </c>
      <c r="W7" s="18"/>
      <c r="X7" s="18"/>
    </row>
    <row r="8" spans="1:24" ht="15.75" x14ac:dyDescent="0.25">
      <c r="A8" s="47" t="s">
        <v>274</v>
      </c>
      <c r="B8" s="47" t="s">
        <v>33</v>
      </c>
      <c r="C8" s="48">
        <v>2.0710238944530799</v>
      </c>
      <c r="D8" s="49">
        <v>16.34403125</v>
      </c>
      <c r="E8" s="49">
        <v>1.7117537090716415</v>
      </c>
      <c r="F8" s="51">
        <v>6.9289367000000004E-2</v>
      </c>
      <c r="G8" s="51">
        <v>3.4745698749772999E-2</v>
      </c>
      <c r="H8" s="49">
        <v>14.827355227818085</v>
      </c>
      <c r="I8" s="49">
        <v>1.9666748716592646</v>
      </c>
      <c r="J8" s="50">
        <v>4062.1031080652901</v>
      </c>
      <c r="K8" s="50">
        <v>1725.1795303823801</v>
      </c>
      <c r="L8" s="48">
        <v>0.42470106850735589</v>
      </c>
      <c r="M8" s="18">
        <v>17.60768707076215</v>
      </c>
      <c r="N8" s="47">
        <v>0.204444880532683</v>
      </c>
      <c r="O8" s="50">
        <v>420.7</v>
      </c>
      <c r="P8" s="50">
        <v>54</v>
      </c>
      <c r="Q8" s="50">
        <v>906</v>
      </c>
      <c r="R8" s="50">
        <v>1034</v>
      </c>
      <c r="S8" s="48">
        <v>54</v>
      </c>
      <c r="T8" s="48">
        <v>23</v>
      </c>
      <c r="U8" s="50">
        <v>424.8</v>
      </c>
      <c r="V8" s="50">
        <v>53.2</v>
      </c>
      <c r="W8" s="18"/>
      <c r="X8" s="18"/>
    </row>
    <row r="9" spans="1:24" ht="15.75" x14ac:dyDescent="0.25">
      <c r="A9" s="47" t="s">
        <v>275</v>
      </c>
      <c r="B9" s="47" t="s">
        <v>31</v>
      </c>
      <c r="C9" s="48">
        <v>0.73318049591684198</v>
      </c>
      <c r="D9" s="49">
        <v>17.358914057627899</v>
      </c>
      <c r="E9" s="49">
        <v>1.2668003826999563</v>
      </c>
      <c r="F9" s="51">
        <v>5.1498873000000001E-2</v>
      </c>
      <c r="G9" s="51">
        <v>7.0384272046317472E-3</v>
      </c>
      <c r="H9" s="49">
        <v>15.39427085109801</v>
      </c>
      <c r="I9" s="49">
        <v>1.5375508777976197</v>
      </c>
      <c r="J9" s="50">
        <v>1802.6663795550701</v>
      </c>
      <c r="K9" s="50">
        <v>445.692950101684</v>
      </c>
      <c r="L9" s="48">
        <v>0.24724095104702007</v>
      </c>
      <c r="M9" s="18">
        <v>16.815968771744394</v>
      </c>
      <c r="N9" s="47">
        <v>0.47075532094682399</v>
      </c>
      <c r="O9" s="50">
        <v>405.7</v>
      </c>
      <c r="P9" s="50">
        <v>39.200000000000003</v>
      </c>
      <c r="Q9" s="50">
        <v>262</v>
      </c>
      <c r="R9" s="50">
        <v>314</v>
      </c>
      <c r="S9" s="48">
        <v>-55</v>
      </c>
      <c r="T9" s="48">
        <v>-6.4</v>
      </c>
      <c r="U9" s="50">
        <v>395.6</v>
      </c>
      <c r="V9" s="50">
        <v>31.6</v>
      </c>
      <c r="W9" s="18"/>
      <c r="X9" s="18"/>
    </row>
    <row r="10" spans="1:24" ht="15.75" x14ac:dyDescent="0.25">
      <c r="A10" s="47" t="s">
        <v>276</v>
      </c>
      <c r="B10" s="47" t="s">
        <v>32</v>
      </c>
      <c r="C10" s="48">
        <v>-0.14362965364000499</v>
      </c>
      <c r="D10" s="49">
        <v>16.9625199624708</v>
      </c>
      <c r="E10" s="49">
        <v>1.1561764355177635</v>
      </c>
      <c r="F10" s="51">
        <v>5.6129275999999999E-2</v>
      </c>
      <c r="G10" s="51">
        <v>3.9518974422891647E-3</v>
      </c>
      <c r="H10" s="49">
        <v>15.207187499878721</v>
      </c>
      <c r="I10" s="49">
        <v>1.4207442917037301</v>
      </c>
      <c r="J10" s="50">
        <v>3409.3497790535598</v>
      </c>
      <c r="K10" s="50">
        <v>773.73597017722204</v>
      </c>
      <c r="L10" s="48">
        <v>0.22694531811635127</v>
      </c>
      <c r="M10" s="18">
        <v>16.815968771744394</v>
      </c>
      <c r="N10" s="47">
        <v>0.69525644641392503</v>
      </c>
      <c r="O10" s="50">
        <v>410.6</v>
      </c>
      <c r="P10" s="50">
        <v>37.200000000000003</v>
      </c>
      <c r="Q10" s="50">
        <v>456.5</v>
      </c>
      <c r="R10" s="50">
        <v>156.19999999999999</v>
      </c>
      <c r="S10" s="48">
        <v>10</v>
      </c>
      <c r="T10" s="48">
        <v>2.5</v>
      </c>
      <c r="U10" s="50">
        <v>417.9</v>
      </c>
      <c r="V10" s="50">
        <v>23</v>
      </c>
      <c r="W10" s="18"/>
      <c r="X10" s="18"/>
    </row>
    <row r="11" spans="1:24" ht="15.75" x14ac:dyDescent="0.25">
      <c r="A11" s="47"/>
      <c r="B11" s="47"/>
      <c r="C11" s="48"/>
      <c r="D11" s="49"/>
      <c r="E11" s="49"/>
      <c r="F11" s="51"/>
      <c r="G11" s="51"/>
      <c r="H11" s="49"/>
      <c r="I11" s="49"/>
      <c r="J11" s="50"/>
      <c r="K11" s="50"/>
      <c r="L11" s="48"/>
      <c r="M11" s="18"/>
      <c r="N11" s="47"/>
      <c r="O11" s="50"/>
      <c r="P11" s="50"/>
      <c r="Q11" s="50"/>
      <c r="R11" s="50"/>
      <c r="S11" s="48"/>
      <c r="T11" s="48"/>
      <c r="U11" s="50"/>
      <c r="V11" s="50"/>
      <c r="W11" s="18"/>
      <c r="X11" s="18"/>
    </row>
    <row r="12" spans="1:24" ht="15.75" x14ac:dyDescent="0.25">
      <c r="A12" s="28" t="s">
        <v>312</v>
      </c>
      <c r="O12" s="50"/>
      <c r="P12" s="50"/>
      <c r="Q12" s="50"/>
      <c r="R12" s="50"/>
      <c r="S12" s="48"/>
      <c r="T12" s="48"/>
      <c r="U12" s="50"/>
      <c r="V12" s="50"/>
    </row>
    <row r="13" spans="1:24" ht="15.75" x14ac:dyDescent="0.25">
      <c r="A13" s="47" t="s">
        <v>277</v>
      </c>
      <c r="B13" s="47"/>
      <c r="C13" s="48">
        <v>3.9896977061592002E-2</v>
      </c>
      <c r="D13" s="49">
        <v>4.6235498120000003</v>
      </c>
      <c r="E13" s="49">
        <v>0.20054594786024138</v>
      </c>
      <c r="F13" s="51">
        <v>9.7139452000000001E-2</v>
      </c>
      <c r="G13" s="51">
        <v>4.8389476713917674E-3</v>
      </c>
      <c r="H13" s="49">
        <v>3.9314089700291937</v>
      </c>
      <c r="I13" s="49">
        <v>0.20391937368718469</v>
      </c>
      <c r="J13" s="50">
        <v>10916.5319602</v>
      </c>
      <c r="K13" s="50">
        <v>2340.5106042372099</v>
      </c>
      <c r="L13" s="48">
        <v>0.21440056354622075</v>
      </c>
      <c r="M13" s="48"/>
      <c r="N13" s="47">
        <v>0.65667840974871705</v>
      </c>
      <c r="O13" s="50">
        <v>1461.1</v>
      </c>
      <c r="P13" s="50">
        <v>67.8</v>
      </c>
      <c r="Q13" s="50">
        <v>1569.1</v>
      </c>
      <c r="R13" s="50">
        <v>93.4</v>
      </c>
      <c r="S13" s="48">
        <v>6.9</v>
      </c>
      <c r="T13" s="48">
        <v>4.7</v>
      </c>
      <c r="U13" s="50">
        <v>1504.7</v>
      </c>
      <c r="V13" s="50">
        <v>33.200000000000003</v>
      </c>
      <c r="W13" s="18"/>
      <c r="X13" s="18"/>
    </row>
    <row r="14" spans="1:24" ht="15.75" x14ac:dyDescent="0.25">
      <c r="A14" s="47" t="s">
        <v>279</v>
      </c>
      <c r="B14" s="47"/>
      <c r="C14" s="48">
        <v>73.323885683754398</v>
      </c>
      <c r="D14" s="49">
        <v>72.715672620000007</v>
      </c>
      <c r="E14" s="49">
        <v>161.02283325067017</v>
      </c>
      <c r="F14" s="51">
        <v>0.642267527</v>
      </c>
      <c r="G14" s="51">
        <v>1.2341607248817192</v>
      </c>
      <c r="H14" s="49">
        <v>57.826946533875272</v>
      </c>
      <c r="I14" s="49">
        <v>161.02304774641485</v>
      </c>
      <c r="J14" s="50">
        <v>73.760424196584196</v>
      </c>
      <c r="K14" s="50">
        <v>397.52848685913898</v>
      </c>
      <c r="L14" s="48">
        <v>5.3894549982475333</v>
      </c>
      <c r="M14" s="48"/>
      <c r="N14" s="47">
        <v>0.75528271227997401</v>
      </c>
      <c r="O14" s="50">
        <v>111</v>
      </c>
      <c r="P14" s="50">
        <v>306</v>
      </c>
      <c r="Q14" s="50">
        <v>4606</v>
      </c>
      <c r="R14" s="50">
        <v>2778</v>
      </c>
      <c r="S14" s="48">
        <v>98</v>
      </c>
      <c r="T14" s="48">
        <v>1500</v>
      </c>
      <c r="U14" s="50">
        <v>5.5000000000000002E-5</v>
      </c>
      <c r="V14" s="50">
        <v>231.73766800000001</v>
      </c>
      <c r="W14" s="18"/>
      <c r="X14" s="18"/>
    </row>
    <row r="15" spans="1:24" ht="15.75" x14ac:dyDescent="0.25">
      <c r="A15" s="47"/>
      <c r="B15" s="47"/>
      <c r="C15" s="48"/>
      <c r="D15" s="49"/>
      <c r="E15" s="49"/>
      <c r="F15" s="51"/>
      <c r="G15" s="51"/>
      <c r="H15" s="49"/>
      <c r="I15" s="49"/>
      <c r="J15" s="50"/>
      <c r="K15" s="50"/>
      <c r="L15" s="48"/>
      <c r="M15" s="48"/>
      <c r="N15" s="47"/>
      <c r="O15" s="50"/>
      <c r="P15" s="50"/>
      <c r="Q15" s="50"/>
      <c r="R15" s="50"/>
      <c r="S15" s="48"/>
      <c r="T15" s="48"/>
      <c r="U15" s="50"/>
      <c r="V15" s="50"/>
      <c r="W15" s="18"/>
      <c r="X15" s="18"/>
    </row>
    <row r="16" spans="1:24" ht="15.75" x14ac:dyDescent="0.25">
      <c r="A16" s="28" t="s">
        <v>313</v>
      </c>
      <c r="B16" s="47"/>
      <c r="C16" s="48"/>
      <c r="D16" s="49"/>
      <c r="E16" s="49"/>
      <c r="F16" s="51"/>
      <c r="G16" s="51"/>
      <c r="H16" s="49"/>
      <c r="I16" s="49"/>
      <c r="J16" s="50"/>
      <c r="K16" s="50"/>
      <c r="L16" s="48"/>
      <c r="M16" s="48"/>
      <c r="N16" s="47"/>
      <c r="O16" s="50"/>
      <c r="P16" s="50"/>
      <c r="Q16" s="50"/>
      <c r="R16" s="50"/>
      <c r="S16" s="48"/>
      <c r="T16" s="48"/>
      <c r="U16" s="50"/>
      <c r="V16" s="50"/>
      <c r="W16" s="18"/>
      <c r="X16" s="18"/>
    </row>
    <row r="17" spans="1:24" ht="15.75" x14ac:dyDescent="0.25">
      <c r="A17" s="47" t="s">
        <v>278</v>
      </c>
      <c r="B17" s="47"/>
      <c r="C17" s="48">
        <v>-0.41555284039859802</v>
      </c>
      <c r="D17" s="49">
        <v>7.3916851269999997</v>
      </c>
      <c r="E17" s="49">
        <v>2.2356751319999999</v>
      </c>
      <c r="F17" s="51">
        <v>8.0456111999999996E-2</v>
      </c>
      <c r="G17" s="51">
        <v>8.1238119437407035E-3</v>
      </c>
      <c r="H17" s="49">
        <v>6.3745945441206047</v>
      </c>
      <c r="I17" s="49">
        <v>2.2377852330229704</v>
      </c>
      <c r="J17" s="50">
        <v>342.47941733012601</v>
      </c>
      <c r="K17" s="50">
        <v>38.872763851996197</v>
      </c>
      <c r="L17" s="48">
        <v>0.11350394179900626</v>
      </c>
      <c r="M17" s="18">
        <v>13.887549999999999</v>
      </c>
      <c r="N17" s="47">
        <v>0.404906061658524</v>
      </c>
      <c r="O17" s="50">
        <v>939</v>
      </c>
      <c r="P17" s="50">
        <v>306</v>
      </c>
      <c r="Q17" s="50">
        <v>1207.4000000000001</v>
      </c>
      <c r="R17" s="50">
        <v>198.8</v>
      </c>
      <c r="S17" s="48">
        <v>22</v>
      </c>
      <c r="T17" s="48">
        <v>20</v>
      </c>
      <c r="U17" s="50">
        <v>1123.0999999999999</v>
      </c>
      <c r="V17" s="50">
        <v>129.80000000000001</v>
      </c>
      <c r="W17" s="18"/>
      <c r="X17" s="18"/>
    </row>
    <row r="18" spans="1:24" ht="15.75" x14ac:dyDescent="0.25">
      <c r="D18" s="19"/>
      <c r="E18" s="19"/>
      <c r="F18" s="20"/>
      <c r="G18" s="20"/>
      <c r="H18" s="19"/>
      <c r="I18" s="20"/>
      <c r="J18" s="18"/>
      <c r="K18" s="18"/>
      <c r="L18" s="17"/>
      <c r="M18" s="17"/>
      <c r="N18" s="20"/>
      <c r="O18" s="18"/>
      <c r="P18" s="18"/>
      <c r="Q18" s="18"/>
      <c r="R18" s="18"/>
      <c r="S18" s="17"/>
      <c r="T18" s="17"/>
      <c r="U18" s="18"/>
      <c r="V18" s="18"/>
      <c r="W18" s="18"/>
      <c r="X18" s="18"/>
    </row>
    <row r="19" spans="1:24" ht="15.75" x14ac:dyDescent="0.25">
      <c r="A19" s="81" t="s">
        <v>326</v>
      </c>
      <c r="B19" s="82"/>
      <c r="C19" s="83"/>
      <c r="D19" s="84"/>
      <c r="E19" s="84"/>
      <c r="F19" s="85"/>
      <c r="G19" s="85"/>
      <c r="H19" s="84"/>
      <c r="I19" s="84"/>
      <c r="J19" s="86"/>
      <c r="K19" s="86"/>
      <c r="L19" s="83"/>
      <c r="M19" s="83"/>
      <c r="N19" s="82"/>
      <c r="O19" s="86"/>
      <c r="P19" s="86"/>
      <c r="Q19" s="86"/>
      <c r="R19" s="86"/>
      <c r="S19" s="83"/>
      <c r="T19" s="83"/>
      <c r="U19" s="86"/>
      <c r="V19" s="86"/>
      <c r="W19" s="18"/>
      <c r="X19" s="18"/>
    </row>
    <row r="20" spans="1:24" ht="15.75" x14ac:dyDescent="0.25">
      <c r="A20" s="82" t="s">
        <v>327</v>
      </c>
      <c r="B20" s="82"/>
      <c r="C20" s="83">
        <v>2.1184885449588499E-11</v>
      </c>
      <c r="D20" s="84">
        <v>6.0988585169130207</v>
      </c>
      <c r="E20" s="84">
        <v>4.0508479963552314E-2</v>
      </c>
      <c r="F20" s="85">
        <v>7.1688976913249006E-2</v>
      </c>
      <c r="G20" s="85">
        <v>3.567416672444704E-3</v>
      </c>
      <c r="H20" s="84"/>
      <c r="I20" s="82"/>
      <c r="J20" s="86">
        <v>17498.449472359</v>
      </c>
      <c r="K20" s="86">
        <v>8015.4116124350703</v>
      </c>
      <c r="L20" s="83">
        <v>0.45806410591386515</v>
      </c>
      <c r="M20" s="83"/>
      <c r="N20" s="82">
        <v>0.73818300762553501</v>
      </c>
      <c r="O20" s="86">
        <v>978.75</v>
      </c>
      <c r="P20" s="86">
        <v>6.1</v>
      </c>
      <c r="Q20" s="86">
        <v>976.2</v>
      </c>
      <c r="R20" s="86">
        <v>101.4</v>
      </c>
      <c r="S20" s="83">
        <v>-0.26</v>
      </c>
      <c r="T20" s="83">
        <v>-0.12</v>
      </c>
      <c r="U20" s="86">
        <v>978.64</v>
      </c>
      <c r="V20" s="86">
        <v>3.92</v>
      </c>
      <c r="W20" s="18"/>
      <c r="X20" s="18"/>
    </row>
    <row r="21" spans="1:24" ht="15.75" x14ac:dyDescent="0.25">
      <c r="A21" s="82" t="s">
        <v>328</v>
      </c>
      <c r="B21" s="82"/>
      <c r="C21" s="83">
        <v>-9.3675628381741907E-12</v>
      </c>
      <c r="D21" s="84">
        <v>6.4409045748427847</v>
      </c>
      <c r="E21" s="84">
        <v>4.8464275612678286E-3</v>
      </c>
      <c r="F21" s="85">
        <v>6.9650420722712297E-2</v>
      </c>
      <c r="G21" s="85">
        <v>3.0023684922392273E-3</v>
      </c>
      <c r="H21" s="84"/>
      <c r="I21" s="82"/>
      <c r="J21" s="86">
        <v>18678.592749086602</v>
      </c>
      <c r="K21" s="86">
        <v>8590.6624535447409</v>
      </c>
      <c r="L21" s="83">
        <v>0.45992021823832696</v>
      </c>
      <c r="M21" s="83"/>
      <c r="N21" s="82">
        <v>0.13427856714510999</v>
      </c>
      <c r="O21" s="86">
        <v>930.36</v>
      </c>
      <c r="P21" s="86">
        <v>0.68</v>
      </c>
      <c r="Q21" s="86">
        <v>917.1</v>
      </c>
      <c r="R21" s="86">
        <v>88.6</v>
      </c>
      <c r="S21" s="83">
        <v>-1.4</v>
      </c>
      <c r="T21" s="83">
        <v>-0.64</v>
      </c>
      <c r="U21" s="86">
        <v>930.34</v>
      </c>
      <c r="V21" s="86">
        <v>0.66</v>
      </c>
      <c r="W21" s="18"/>
      <c r="X21" s="18"/>
    </row>
    <row r="22" spans="1:24" ht="15.75" x14ac:dyDescent="0.25">
      <c r="A22" s="82" t="s">
        <v>329</v>
      </c>
      <c r="B22" s="82"/>
      <c r="C22" s="83">
        <v>2.0716348658380598E-3</v>
      </c>
      <c r="D22" s="84">
        <v>6.2125064422164407</v>
      </c>
      <c r="E22" s="84">
        <v>3.1114899526992389E-2</v>
      </c>
      <c r="F22" s="85">
        <v>7.2483313169083893E-2</v>
      </c>
      <c r="G22" s="85">
        <v>1.6780987490069338E-3</v>
      </c>
      <c r="H22" s="84"/>
      <c r="I22" s="82"/>
      <c r="J22" s="86">
        <v>16962.513975557002</v>
      </c>
      <c r="K22" s="86">
        <v>7765.6696975044297</v>
      </c>
      <c r="L22" s="83">
        <v>0.45781360644387775</v>
      </c>
      <c r="M22" s="83"/>
      <c r="N22" s="82">
        <v>0.86715068415464702</v>
      </c>
      <c r="O22" s="86">
        <v>962.07</v>
      </c>
      <c r="P22" s="86">
        <v>4.46</v>
      </c>
      <c r="Q22" s="86">
        <v>998.5</v>
      </c>
      <c r="R22" s="86">
        <v>47</v>
      </c>
      <c r="S22" s="83">
        <v>3.7</v>
      </c>
      <c r="T22" s="83">
        <v>1.7</v>
      </c>
      <c r="U22" s="86">
        <v>964.88</v>
      </c>
      <c r="V22" s="86">
        <v>2.04</v>
      </c>
      <c r="W22" s="18"/>
      <c r="X22" s="18"/>
    </row>
    <row r="23" spans="1:24" ht="15.75" x14ac:dyDescent="0.25">
      <c r="A23" s="82" t="s">
        <v>330</v>
      </c>
      <c r="B23" s="82"/>
      <c r="C23" s="83">
        <v>1.4508813349455699E-2</v>
      </c>
      <c r="D23" s="84">
        <v>6.3365262479722446</v>
      </c>
      <c r="E23" s="84">
        <v>3.6436771850612823E-2</v>
      </c>
      <c r="F23" s="85">
        <v>7.2109726945976699E-2</v>
      </c>
      <c r="G23" s="85">
        <v>2.7312425194876578E-3</v>
      </c>
      <c r="H23" s="84"/>
      <c r="I23" s="82"/>
      <c r="J23" s="86">
        <v>15073.4991703172</v>
      </c>
      <c r="K23" s="86">
        <v>6992.7954821766298</v>
      </c>
      <c r="L23" s="83">
        <v>0.46391321637824301</v>
      </c>
      <c r="M23" s="83"/>
      <c r="N23" s="82">
        <v>0.76768428633645802</v>
      </c>
      <c r="O23" s="86">
        <v>944.56</v>
      </c>
      <c r="P23" s="86">
        <v>5</v>
      </c>
      <c r="Q23" s="86">
        <v>988.1</v>
      </c>
      <c r="R23" s="86">
        <v>77</v>
      </c>
      <c r="S23" s="83">
        <v>4.4000000000000004</v>
      </c>
      <c r="T23" s="83">
        <v>2</v>
      </c>
      <c r="U23" s="86">
        <v>946.67</v>
      </c>
      <c r="V23" s="86">
        <v>3.04</v>
      </c>
      <c r="W23" s="18"/>
      <c r="X23" s="18"/>
    </row>
    <row r="24" spans="1:24" ht="15.75" x14ac:dyDescent="0.25">
      <c r="A24" s="82" t="s">
        <v>331</v>
      </c>
      <c r="B24" s="82"/>
      <c r="C24" s="83">
        <v>-8.9924746752161507E-3</v>
      </c>
      <c r="D24" s="84">
        <v>6.2302006788653888</v>
      </c>
      <c r="E24" s="84">
        <v>5.7027211736085402E-2</v>
      </c>
      <c r="F24" s="85">
        <v>7.2384895939564903E-2</v>
      </c>
      <c r="G24" s="85">
        <v>4.1858590679029473E-3</v>
      </c>
      <c r="H24" s="84"/>
      <c r="I24" s="82"/>
      <c r="J24" s="86">
        <v>21710.138700610001</v>
      </c>
      <c r="K24" s="86">
        <v>10248.459044461501</v>
      </c>
      <c r="L24" s="83">
        <v>0.47205866281146991</v>
      </c>
      <c r="M24" s="83"/>
      <c r="N24" s="82">
        <v>0.78574846181717695</v>
      </c>
      <c r="O24" s="86">
        <v>959.63</v>
      </c>
      <c r="P24" s="86">
        <v>8.16</v>
      </c>
      <c r="Q24" s="86">
        <v>995.7</v>
      </c>
      <c r="R24" s="86">
        <v>117.6</v>
      </c>
      <c r="S24" s="83">
        <v>3.6</v>
      </c>
      <c r="T24" s="83">
        <v>1.7</v>
      </c>
      <c r="U24" s="86">
        <v>961.54</v>
      </c>
      <c r="V24" s="86">
        <v>4.76</v>
      </c>
      <c r="W24" s="18"/>
      <c r="X24" s="18"/>
    </row>
    <row r="25" spans="1:24" ht="15.75" x14ac:dyDescent="0.25">
      <c r="A25" s="82" t="s">
        <v>332</v>
      </c>
      <c r="B25" s="82"/>
      <c r="C25" s="83">
        <v>2.11596688325867E-11</v>
      </c>
      <c r="D25" s="84">
        <v>6.4939198242950589</v>
      </c>
      <c r="E25" s="84">
        <v>2.5604268905767908E-2</v>
      </c>
      <c r="F25" s="85">
        <v>7.0083258914824198E-2</v>
      </c>
      <c r="G25" s="85">
        <v>9.5003053571940594E-4</v>
      </c>
      <c r="H25" s="84"/>
      <c r="I25" s="82"/>
      <c r="J25" s="86">
        <v>21717.630193553101</v>
      </c>
      <c r="K25" s="86">
        <v>10248.9249329505</v>
      </c>
      <c r="L25" s="83">
        <v>0.47191727834065905</v>
      </c>
      <c r="M25" s="83"/>
      <c r="N25" s="82">
        <v>0.91310197295414197</v>
      </c>
      <c r="O25" s="86">
        <v>923.28</v>
      </c>
      <c r="P25" s="86">
        <v>3.44</v>
      </c>
      <c r="Q25" s="86">
        <v>929.8</v>
      </c>
      <c r="R25" s="86">
        <v>27.8</v>
      </c>
      <c r="S25" s="83">
        <v>0.7</v>
      </c>
      <c r="T25" s="83">
        <v>0.28999999999999998</v>
      </c>
      <c r="U25" s="86">
        <v>923.95</v>
      </c>
      <c r="V25" s="86">
        <v>1.28</v>
      </c>
      <c r="W25" s="18"/>
      <c r="X25" s="18"/>
    </row>
    <row r="26" spans="1:24" ht="15.75" x14ac:dyDescent="0.25">
      <c r="A26" s="82" t="s">
        <v>333</v>
      </c>
      <c r="B26" s="82"/>
      <c r="C26" s="83">
        <v>3.08526797389975E-2</v>
      </c>
      <c r="D26" s="84">
        <v>6.4426667954341568</v>
      </c>
      <c r="E26" s="84">
        <v>5.1288098550624252E-3</v>
      </c>
      <c r="F26" s="85">
        <v>6.9648014356318996E-2</v>
      </c>
      <c r="G26" s="85">
        <v>1.7791345048804904E-3</v>
      </c>
      <c r="H26" s="84"/>
      <c r="I26" s="82"/>
      <c r="J26" s="86">
        <v>17505.4418202733</v>
      </c>
      <c r="K26" s="86">
        <v>7976.2428774281198</v>
      </c>
      <c r="L26" s="83">
        <v>0.45564361981373813</v>
      </c>
      <c r="M26" s="83"/>
      <c r="N26" s="82">
        <v>0.23507748832046599</v>
      </c>
      <c r="O26" s="86">
        <v>930.09</v>
      </c>
      <c r="P26" s="86">
        <v>0.68</v>
      </c>
      <c r="Q26" s="86">
        <v>917.1</v>
      </c>
      <c r="R26" s="86">
        <v>52.6</v>
      </c>
      <c r="S26" s="83">
        <v>-1.4</v>
      </c>
      <c r="T26" s="83">
        <v>-0.63</v>
      </c>
      <c r="U26" s="86">
        <v>930.05</v>
      </c>
      <c r="V26" s="86">
        <v>0.66</v>
      </c>
      <c r="W26" s="18"/>
      <c r="X26" s="18"/>
    </row>
    <row r="27" spans="1:24" ht="15.75" x14ac:dyDescent="0.25">
      <c r="A27" s="82" t="s">
        <v>334</v>
      </c>
      <c r="B27" s="82"/>
      <c r="C27" s="83">
        <v>8.4648395485009808E-3</v>
      </c>
      <c r="D27" s="84">
        <v>6.2105306520207559</v>
      </c>
      <c r="E27" s="84">
        <v>3.846737918456631E-2</v>
      </c>
      <c r="F27" s="85">
        <v>6.9234788060071606E-2</v>
      </c>
      <c r="G27" s="85">
        <v>1.7022795170562378E-3</v>
      </c>
      <c r="H27" s="84"/>
      <c r="I27" s="82"/>
      <c r="J27" s="86">
        <v>22377.584639437599</v>
      </c>
      <c r="K27" s="86">
        <v>10260.0365555027</v>
      </c>
      <c r="L27" s="83">
        <v>0.45849615679346878</v>
      </c>
      <c r="M27" s="83"/>
      <c r="N27" s="82">
        <v>0.89690250576980002</v>
      </c>
      <c r="O27" s="86">
        <v>962.36</v>
      </c>
      <c r="P27" s="86">
        <v>5.46</v>
      </c>
      <c r="Q27" s="86">
        <v>904.7</v>
      </c>
      <c r="R27" s="86">
        <v>50.6</v>
      </c>
      <c r="S27" s="83">
        <v>-6.4</v>
      </c>
      <c r="T27" s="83">
        <v>-2.6</v>
      </c>
      <c r="U27" s="86">
        <v>957.09</v>
      </c>
      <c r="V27" s="86">
        <v>2.16</v>
      </c>
    </row>
    <row r="28" spans="1:24" ht="15.75" x14ac:dyDescent="0.25">
      <c r="A28" s="82" t="s">
        <v>335</v>
      </c>
      <c r="B28" s="82"/>
      <c r="C28" s="83">
        <v>-1.6476573298538699E-2</v>
      </c>
      <c r="D28" s="84">
        <v>6.0953591886163583</v>
      </c>
      <c r="E28" s="84">
        <v>4.9796982889965483E-3</v>
      </c>
      <c r="F28" s="85">
        <v>7.1040724453393406E-2</v>
      </c>
      <c r="G28" s="85">
        <v>1.7080415189980544E-3</v>
      </c>
      <c r="H28" s="84"/>
      <c r="I28" s="82"/>
      <c r="J28" s="86">
        <v>19650.157820562999</v>
      </c>
      <c r="K28" s="86">
        <v>9161.7386488573502</v>
      </c>
      <c r="L28" s="83">
        <v>0.46624249700783604</v>
      </c>
      <c r="M28" s="83"/>
      <c r="N28" s="82">
        <v>0.26849512280568699</v>
      </c>
      <c r="O28" s="86">
        <v>979.35</v>
      </c>
      <c r="P28" s="86">
        <v>0.74</v>
      </c>
      <c r="Q28" s="86">
        <v>957.6</v>
      </c>
      <c r="R28" s="86">
        <v>49.2</v>
      </c>
      <c r="S28" s="83">
        <v>-2.2999999999999998</v>
      </c>
      <c r="T28" s="83">
        <v>-1.1000000000000001</v>
      </c>
      <c r="U28" s="86">
        <v>979.26</v>
      </c>
      <c r="V28" s="86">
        <v>0.72</v>
      </c>
    </row>
    <row r="29" spans="1:24" ht="15.75" x14ac:dyDescent="0.25">
      <c r="A29" s="82" t="s">
        <v>336</v>
      </c>
      <c r="B29" s="82"/>
      <c r="C29" s="83">
        <v>2.0559394560447902E-3</v>
      </c>
      <c r="D29" s="84">
        <v>6.356997004991225</v>
      </c>
      <c r="E29" s="84">
        <v>2.1411071565452543E-2</v>
      </c>
      <c r="F29" s="85">
        <v>7.0542912458650395E-2</v>
      </c>
      <c r="G29" s="85">
        <v>1.6809537939160605E-3</v>
      </c>
      <c r="H29" s="84"/>
      <c r="I29" s="82"/>
      <c r="J29" s="86">
        <v>19048.376695839001</v>
      </c>
      <c r="K29" s="86">
        <v>8806.5785466668895</v>
      </c>
      <c r="L29" s="83">
        <v>0.4623269839361499</v>
      </c>
      <c r="M29" s="83"/>
      <c r="N29" s="82">
        <v>0.74348138922352003</v>
      </c>
      <c r="O29" s="86">
        <v>941.79</v>
      </c>
      <c r="P29" s="86">
        <v>2.9</v>
      </c>
      <c r="Q29" s="86">
        <v>943.2</v>
      </c>
      <c r="R29" s="86">
        <v>48.8</v>
      </c>
      <c r="S29" s="83">
        <v>0.15</v>
      </c>
      <c r="T29" s="83">
        <v>6.6000000000000003E-2</v>
      </c>
      <c r="U29" s="86">
        <v>941.85</v>
      </c>
      <c r="V29" s="86">
        <v>1.86</v>
      </c>
    </row>
    <row r="30" spans="1:24" ht="15.75" x14ac:dyDescent="0.25">
      <c r="A30" s="82" t="s">
        <v>337</v>
      </c>
      <c r="B30" s="82"/>
      <c r="C30" s="83">
        <v>4.2802019451517598E-3</v>
      </c>
      <c r="D30" s="84">
        <v>5.9744524783647872</v>
      </c>
      <c r="E30" s="84">
        <v>3.7354909254934496E-2</v>
      </c>
      <c r="F30" s="85">
        <v>7.0658461894690397E-2</v>
      </c>
      <c r="G30" s="85">
        <v>3.7416466858894381E-3</v>
      </c>
      <c r="H30" s="84"/>
      <c r="I30" s="82"/>
      <c r="J30" s="86">
        <v>21534.211206121701</v>
      </c>
      <c r="K30" s="86">
        <v>10413.421922884399</v>
      </c>
      <c r="L30" s="83">
        <v>0.48357573087813371</v>
      </c>
      <c r="M30" s="83"/>
      <c r="N30" s="82">
        <v>0.70287971445140796</v>
      </c>
      <c r="O30" s="86">
        <v>997.73</v>
      </c>
      <c r="P30" s="86">
        <v>5.72</v>
      </c>
      <c r="Q30" s="86">
        <v>946.7</v>
      </c>
      <c r="R30" s="86">
        <v>108.4</v>
      </c>
      <c r="S30" s="83">
        <v>-5.4</v>
      </c>
      <c r="T30" s="83">
        <v>-2.4</v>
      </c>
      <c r="U30" s="86">
        <v>995.81</v>
      </c>
      <c r="V30" s="86">
        <v>3.92</v>
      </c>
    </row>
    <row r="31" spans="1:24" ht="15.75" x14ac:dyDescent="0.25">
      <c r="A31" s="82" t="s">
        <v>338</v>
      </c>
      <c r="B31" s="82"/>
      <c r="C31" s="83">
        <v>4.0774182257140804E-3</v>
      </c>
      <c r="D31" s="84">
        <v>6.425917966720343</v>
      </c>
      <c r="E31" s="84">
        <v>4.9903203025011408E-3</v>
      </c>
      <c r="F31" s="85">
        <v>7.1337588534449506E-2</v>
      </c>
      <c r="G31" s="85">
        <v>1.6867591535656716E-3</v>
      </c>
      <c r="H31" s="84"/>
      <c r="I31" s="82"/>
      <c r="J31" s="86">
        <v>26862.246028117199</v>
      </c>
      <c r="K31" s="86">
        <v>12678.5681505188</v>
      </c>
      <c r="L31" s="83">
        <v>0.47198466342866169</v>
      </c>
      <c r="M31" s="83"/>
      <c r="N31" s="82">
        <v>0.24760259926992201</v>
      </c>
      <c r="O31" s="86">
        <v>932.38</v>
      </c>
      <c r="P31" s="86">
        <v>0.68</v>
      </c>
      <c r="Q31" s="86">
        <v>966.3</v>
      </c>
      <c r="R31" s="86">
        <v>48.4</v>
      </c>
      <c r="S31" s="83">
        <v>3.5</v>
      </c>
      <c r="T31" s="83">
        <v>1.6</v>
      </c>
      <c r="U31" s="86">
        <v>932.5</v>
      </c>
      <c r="V31" s="86">
        <v>0.66</v>
      </c>
    </row>
    <row r="32" spans="1:24" ht="15.75" x14ac:dyDescent="0.25">
      <c r="A32" s="82" t="s">
        <v>339</v>
      </c>
      <c r="B32" s="82"/>
      <c r="C32" s="83">
        <v>3.9744748645249E-3</v>
      </c>
      <c r="D32" s="84">
        <v>6.319716085419679</v>
      </c>
      <c r="E32" s="84">
        <v>6.0873464104006106E-3</v>
      </c>
      <c r="F32" s="85">
        <v>7.1940198632080093E-2</v>
      </c>
      <c r="G32" s="85">
        <v>1.71565643532633E-3</v>
      </c>
      <c r="H32" s="84"/>
      <c r="I32" s="82"/>
      <c r="J32" s="86">
        <v>23737.997171024701</v>
      </c>
      <c r="K32" s="86">
        <v>10895.088541974101</v>
      </c>
      <c r="L32" s="83">
        <v>0.45897252676704198</v>
      </c>
      <c r="M32" s="83"/>
      <c r="N32" s="82">
        <v>0.30439028756331499</v>
      </c>
      <c r="O32" s="86">
        <v>946.92</v>
      </c>
      <c r="P32" s="86">
        <v>0.84</v>
      </c>
      <c r="Q32" s="86">
        <v>983.3</v>
      </c>
      <c r="R32" s="86">
        <v>48.6</v>
      </c>
      <c r="S32" s="83">
        <v>3.7</v>
      </c>
      <c r="T32" s="83">
        <v>1.8</v>
      </c>
      <c r="U32" s="86">
        <v>947.11</v>
      </c>
      <c r="V32" s="86">
        <v>0.8</v>
      </c>
    </row>
    <row r="33" spans="1:22" ht="15.75" x14ac:dyDescent="0.25">
      <c r="A33" s="82" t="s">
        <v>340</v>
      </c>
      <c r="B33" s="82"/>
      <c r="C33" s="83">
        <v>6.1979839652722803E-3</v>
      </c>
      <c r="D33" s="84">
        <v>6.0418095044940632</v>
      </c>
      <c r="E33" s="84">
        <v>2.2954783689209831E-2</v>
      </c>
      <c r="F33" s="85">
        <v>7.07724578284471E-2</v>
      </c>
      <c r="G33" s="85">
        <v>1.679041095025097E-3</v>
      </c>
      <c r="H33" s="84"/>
      <c r="I33" s="82"/>
      <c r="J33" s="86">
        <v>14353.160357140399</v>
      </c>
      <c r="K33" s="86">
        <v>6743.5179512000504</v>
      </c>
      <c r="L33" s="83">
        <v>0.46982809244831508</v>
      </c>
      <c r="M33" s="83"/>
      <c r="N33" s="82">
        <v>0.79825332374437097</v>
      </c>
      <c r="O33" s="86">
        <v>987.31</v>
      </c>
      <c r="P33" s="86">
        <v>3.48</v>
      </c>
      <c r="Q33" s="86">
        <v>949.9</v>
      </c>
      <c r="R33" s="86">
        <v>48.6</v>
      </c>
      <c r="S33" s="83">
        <v>-3.9</v>
      </c>
      <c r="T33" s="83">
        <v>-1.7</v>
      </c>
      <c r="U33" s="86">
        <v>985.2</v>
      </c>
      <c r="V33" s="86">
        <v>1.96</v>
      </c>
    </row>
    <row r="34" spans="1:22" ht="15.75" x14ac:dyDescent="0.25">
      <c r="A34" s="82"/>
      <c r="B34" s="82"/>
      <c r="C34" s="83"/>
      <c r="D34" s="84"/>
      <c r="E34" s="84"/>
      <c r="F34" s="85"/>
      <c r="G34" s="85"/>
      <c r="H34" s="84"/>
      <c r="I34" s="82"/>
      <c r="J34" s="86"/>
      <c r="K34" s="86"/>
      <c r="L34" s="83"/>
      <c r="M34" s="83"/>
      <c r="N34" s="82"/>
      <c r="O34" s="86"/>
      <c r="P34" s="86"/>
      <c r="Q34" s="86"/>
      <c r="R34" s="86"/>
      <c r="S34" s="83"/>
      <c r="T34" s="83"/>
      <c r="U34" s="86"/>
      <c r="V34" s="86"/>
    </row>
    <row r="35" spans="1:22" ht="15.75" x14ac:dyDescent="0.25">
      <c r="A35" s="81" t="s">
        <v>341</v>
      </c>
      <c r="B35" s="82"/>
      <c r="C35" s="83"/>
      <c r="D35" s="84"/>
      <c r="E35" s="84"/>
      <c r="F35" s="85"/>
      <c r="G35" s="85"/>
      <c r="H35" s="84"/>
      <c r="I35" s="82"/>
      <c r="J35" s="86"/>
      <c r="K35" s="86"/>
      <c r="L35" s="83"/>
      <c r="M35" s="83"/>
      <c r="N35" s="82"/>
      <c r="O35" s="86"/>
      <c r="P35" s="86"/>
      <c r="Q35" s="86"/>
      <c r="R35" s="86"/>
      <c r="S35" s="83"/>
      <c r="T35" s="83"/>
      <c r="U35" s="86"/>
      <c r="V35" s="86"/>
    </row>
    <row r="36" spans="1:22" ht="15.75" x14ac:dyDescent="0.25">
      <c r="A36" s="82" t="s">
        <v>342</v>
      </c>
      <c r="B36" s="82"/>
      <c r="C36" s="83">
        <v>1.57816412842498E-2</v>
      </c>
      <c r="D36" s="84">
        <v>2.0377066209999999</v>
      </c>
      <c r="E36" s="84">
        <v>8.7955044816734135E-2</v>
      </c>
      <c r="F36" s="85">
        <v>0.17751815400000001</v>
      </c>
      <c r="G36" s="85">
        <v>7.1560753085637228E-3</v>
      </c>
      <c r="H36" s="84">
        <v>1.9816719053003289</v>
      </c>
      <c r="I36" s="84">
        <v>0.11973756731024825</v>
      </c>
      <c r="J36" s="86">
        <v>13153.3492376252</v>
      </c>
      <c r="K36" s="86">
        <v>15488.0386646889</v>
      </c>
      <c r="L36" s="83">
        <v>1.1774977144517165</v>
      </c>
      <c r="M36" s="83"/>
      <c r="N36" s="82">
        <v>0.73083873062408899</v>
      </c>
      <c r="O36" s="86">
        <v>2633.3</v>
      </c>
      <c r="P36" s="86">
        <v>130.80000000000001</v>
      </c>
      <c r="Q36" s="86">
        <v>2629.1</v>
      </c>
      <c r="R36" s="86">
        <v>67</v>
      </c>
      <c r="S36" s="83">
        <v>-0.16</v>
      </c>
      <c r="T36" s="83">
        <v>-0.15</v>
      </c>
      <c r="U36" s="86">
        <v>2630.4</v>
      </c>
      <c r="V36" s="86">
        <v>32.4</v>
      </c>
    </row>
    <row r="37" spans="1:22" ht="15.75" x14ac:dyDescent="0.25">
      <c r="A37" s="82" t="s">
        <v>343</v>
      </c>
      <c r="B37" s="82"/>
      <c r="C37" s="83">
        <v>1.3960674339846999E-3</v>
      </c>
      <c r="D37" s="84">
        <v>2.0929257880000001</v>
      </c>
      <c r="E37" s="84">
        <v>0.11571140470085697</v>
      </c>
      <c r="F37" s="85">
        <v>0.17929278500000001</v>
      </c>
      <c r="G37" s="85">
        <v>2.4646439552180933E-3</v>
      </c>
      <c r="H37" s="84">
        <v>1.9866966664547892</v>
      </c>
      <c r="I37" s="84">
        <v>0.14835519171555572</v>
      </c>
      <c r="J37" s="86">
        <v>10657.7354818149</v>
      </c>
      <c r="K37" s="86">
        <v>13042.4848937445</v>
      </c>
      <c r="L37" s="83">
        <v>1.2237576092968956</v>
      </c>
      <c r="M37" s="83"/>
      <c r="N37" s="82">
        <v>0.97045250426405605</v>
      </c>
      <c r="O37" s="86">
        <v>2627.8</v>
      </c>
      <c r="P37" s="86">
        <v>160.80000000000001</v>
      </c>
      <c r="Q37" s="86">
        <v>2645.6</v>
      </c>
      <c r="R37" s="86">
        <v>22.8</v>
      </c>
      <c r="S37" s="83">
        <v>0.67</v>
      </c>
      <c r="T37" s="83">
        <v>0.73</v>
      </c>
      <c r="U37" s="86">
        <v>2643.42</v>
      </c>
      <c r="V37" s="86">
        <v>4.84</v>
      </c>
    </row>
    <row r="38" spans="1:22" ht="15.75" x14ac:dyDescent="0.25">
      <c r="A38" s="82" t="s">
        <v>344</v>
      </c>
      <c r="B38" s="82"/>
      <c r="C38" s="83">
        <v>7.8149371571283998E-3</v>
      </c>
      <c r="D38" s="84">
        <v>1.933604383</v>
      </c>
      <c r="E38" s="84">
        <v>9.1679424759723474E-2</v>
      </c>
      <c r="F38" s="85">
        <v>0.17706038399999999</v>
      </c>
      <c r="G38" s="85">
        <v>2.4615455176621032E-3</v>
      </c>
      <c r="H38" s="84">
        <v>1.8790613589645968</v>
      </c>
      <c r="I38" s="84">
        <v>0.12183824358227603</v>
      </c>
      <c r="J38" s="86">
        <v>12925.677029889301</v>
      </c>
      <c r="K38" s="86">
        <v>15744.2349746123</v>
      </c>
      <c r="L38" s="83">
        <v>1.2180588249424285</v>
      </c>
      <c r="M38" s="83"/>
      <c r="N38" s="82">
        <v>0.95960034065407396</v>
      </c>
      <c r="O38" s="86">
        <v>2750.7</v>
      </c>
      <c r="P38" s="86">
        <v>145.4</v>
      </c>
      <c r="Q38" s="86">
        <v>2624.8</v>
      </c>
      <c r="R38" s="86">
        <v>23.2</v>
      </c>
      <c r="S38" s="83">
        <v>-4.8</v>
      </c>
      <c r="T38" s="83">
        <v>-5</v>
      </c>
      <c r="U38" s="86">
        <v>2642.12</v>
      </c>
      <c r="V38" s="86">
        <v>5.76</v>
      </c>
    </row>
    <row r="39" spans="1:22" ht="15.75" x14ac:dyDescent="0.25">
      <c r="A39" s="82" t="s">
        <v>345</v>
      </c>
      <c r="B39" s="82"/>
      <c r="C39" s="83">
        <v>2.7904444222999398E-3</v>
      </c>
      <c r="D39" s="84">
        <v>2.0183862079999999</v>
      </c>
      <c r="E39" s="84">
        <v>0.10319883343757255</v>
      </c>
      <c r="F39" s="85">
        <v>0.17859657900000001</v>
      </c>
      <c r="G39" s="85">
        <v>4.1416812600406127E-3</v>
      </c>
      <c r="H39" s="84">
        <v>1.9683391047269614</v>
      </c>
      <c r="I39" s="84">
        <v>0.13468001154007961</v>
      </c>
      <c r="J39" s="86">
        <v>13035.812579002601</v>
      </c>
      <c r="K39" s="86">
        <v>16622.700098762001</v>
      </c>
      <c r="L39" s="83">
        <v>1.275156419902582</v>
      </c>
      <c r="M39" s="83"/>
      <c r="N39" s="82">
        <v>0.910704875115942</v>
      </c>
      <c r="O39" s="86">
        <v>2648.6</v>
      </c>
      <c r="P39" s="86">
        <v>149</v>
      </c>
      <c r="Q39" s="86">
        <v>2639.2</v>
      </c>
      <c r="R39" s="86">
        <v>38.4</v>
      </c>
      <c r="S39" s="83">
        <v>-0.36</v>
      </c>
      <c r="T39" s="83">
        <v>-0.37</v>
      </c>
      <c r="U39" s="86">
        <v>2641.03</v>
      </c>
      <c r="V39" s="86">
        <v>12.88</v>
      </c>
    </row>
    <row r="40" spans="1:22" ht="15.75" x14ac:dyDescent="0.25">
      <c r="A40" s="82" t="s">
        <v>346</v>
      </c>
      <c r="B40" s="82"/>
      <c r="C40" s="83">
        <v>-1.12184026398963E-2</v>
      </c>
      <c r="D40" s="84">
        <v>2.071173221</v>
      </c>
      <c r="E40" s="84">
        <v>8.9666865529167611E-2</v>
      </c>
      <c r="F40" s="85">
        <v>0.177283201</v>
      </c>
      <c r="G40" s="85">
        <v>2.5333894939406311E-3</v>
      </c>
      <c r="H40" s="84">
        <v>2.0613384605575078</v>
      </c>
      <c r="I40" s="84">
        <v>0.12197137335477988</v>
      </c>
      <c r="J40" s="86">
        <v>14907.607876149699</v>
      </c>
      <c r="K40" s="86">
        <v>19001.480433576598</v>
      </c>
      <c r="L40" s="83">
        <v>1.2746163295572446</v>
      </c>
      <c r="M40" s="83"/>
      <c r="N40" s="82">
        <v>0.94960612410997602</v>
      </c>
      <c r="O40" s="86">
        <v>2549.9</v>
      </c>
      <c r="P40" s="86">
        <v>124.6</v>
      </c>
      <c r="Q40" s="86">
        <v>2626.8</v>
      </c>
      <c r="R40" s="86">
        <v>23.8</v>
      </c>
      <c r="S40" s="83">
        <v>2.9</v>
      </c>
      <c r="T40" s="83">
        <v>3.1</v>
      </c>
      <c r="U40" s="86">
        <v>2615.11</v>
      </c>
      <c r="V40" s="86">
        <v>6.16</v>
      </c>
    </row>
    <row r="41" spans="1:22" ht="15.75" x14ac:dyDescent="0.25">
      <c r="A41" s="82" t="s">
        <v>347</v>
      </c>
      <c r="B41" s="82"/>
      <c r="C41" s="83">
        <v>3.81360693082477E-2</v>
      </c>
      <c r="D41" s="84">
        <v>2.067684501</v>
      </c>
      <c r="E41" s="84">
        <v>9.202697763890863E-2</v>
      </c>
      <c r="F41" s="85">
        <v>0.17600295099999999</v>
      </c>
      <c r="G41" s="85">
        <v>2.530139947380208E-3</v>
      </c>
      <c r="H41" s="84">
        <v>1.9672571504222467</v>
      </c>
      <c r="I41" s="84">
        <v>0.12427707119274574</v>
      </c>
      <c r="J41" s="86">
        <v>10702.5083594404</v>
      </c>
      <c r="K41" s="86">
        <v>13695.897809030001</v>
      </c>
      <c r="L41" s="83">
        <v>1.2796904565787337</v>
      </c>
      <c r="M41" s="83"/>
      <c r="N41" s="82">
        <v>0.95159377917590804</v>
      </c>
      <c r="O41" s="86">
        <v>2649.7</v>
      </c>
      <c r="P41" s="86">
        <v>137</v>
      </c>
      <c r="Q41" s="86">
        <v>2614.8000000000002</v>
      </c>
      <c r="R41" s="86">
        <v>24</v>
      </c>
      <c r="S41" s="83">
        <v>-1.3</v>
      </c>
      <c r="T41" s="83">
        <v>-1.4</v>
      </c>
      <c r="U41" s="86">
        <v>2619.87</v>
      </c>
      <c r="V41" s="86">
        <v>6.44</v>
      </c>
    </row>
    <row r="42" spans="1:22" ht="15.75" x14ac:dyDescent="0.25">
      <c r="A42" s="82"/>
      <c r="B42" s="82"/>
      <c r="C42" s="83"/>
      <c r="D42" s="84"/>
      <c r="E42" s="84"/>
      <c r="F42" s="85"/>
      <c r="G42" s="85"/>
      <c r="H42" s="84"/>
      <c r="I42" s="84"/>
      <c r="J42" s="86"/>
      <c r="K42" s="86"/>
      <c r="L42" s="83"/>
      <c r="M42" s="83"/>
      <c r="N42" s="82"/>
      <c r="O42" s="86"/>
      <c r="P42" s="86"/>
      <c r="Q42" s="86"/>
      <c r="R42" s="86"/>
      <c r="S42" s="83"/>
      <c r="T42" s="83"/>
      <c r="U42" s="86"/>
      <c r="V42" s="86"/>
    </row>
    <row r="43" spans="1:22" ht="15.75" x14ac:dyDescent="0.25">
      <c r="A43" s="81" t="s">
        <v>348</v>
      </c>
      <c r="B43" s="82"/>
      <c r="C43" s="83"/>
      <c r="D43" s="84"/>
      <c r="E43" s="84"/>
      <c r="F43" s="85"/>
      <c r="G43" s="85"/>
      <c r="H43" s="84"/>
      <c r="I43" s="84"/>
      <c r="J43" s="86"/>
      <c r="K43" s="86"/>
      <c r="L43" s="83"/>
      <c r="M43" s="83"/>
      <c r="N43" s="82"/>
      <c r="O43" s="86"/>
      <c r="P43" s="86"/>
      <c r="Q43" s="86"/>
      <c r="R43" s="86"/>
      <c r="S43" s="83"/>
      <c r="T43" s="83"/>
      <c r="U43" s="86"/>
      <c r="V43" s="86"/>
    </row>
    <row r="44" spans="1:22" ht="15.75" x14ac:dyDescent="0.25">
      <c r="A44" s="82" t="s">
        <v>349</v>
      </c>
      <c r="B44" s="82"/>
      <c r="C44" s="83">
        <v>2.8858911114412198</v>
      </c>
      <c r="D44" s="84">
        <v>13.09919228</v>
      </c>
      <c r="E44" s="84">
        <v>1.8126362426073359</v>
      </c>
      <c r="F44" s="85">
        <v>5.0083888E-2</v>
      </c>
      <c r="G44" s="85">
        <v>7.2447018351518372E-2</v>
      </c>
      <c r="H44" s="84">
        <v>11.202278565256794</v>
      </c>
      <c r="I44" s="84">
        <v>2.0169469951933299</v>
      </c>
      <c r="J44" s="86">
        <v>0.92874366800428398</v>
      </c>
      <c r="K44" s="86">
        <v>35.999221271576602</v>
      </c>
      <c r="L44" s="83">
        <v>38.76120237668264</v>
      </c>
      <c r="M44" s="83"/>
      <c r="N44" s="82">
        <v>9.5228183260031005E-2</v>
      </c>
      <c r="O44" s="86">
        <v>551.20000000000005</v>
      </c>
      <c r="P44" s="86">
        <v>95.2</v>
      </c>
      <c r="Q44" s="86">
        <v>198</v>
      </c>
      <c r="R44" s="86">
        <v>3362</v>
      </c>
      <c r="S44" s="83">
        <v>-180</v>
      </c>
      <c r="T44" s="83">
        <v>-16</v>
      </c>
      <c r="U44" s="86">
        <v>549.5</v>
      </c>
      <c r="V44" s="86">
        <v>94</v>
      </c>
    </row>
    <row r="45" spans="1:22" ht="15.75" x14ac:dyDescent="0.25">
      <c r="A45" s="82" t="s">
        <v>350</v>
      </c>
      <c r="B45" s="82"/>
      <c r="C45" s="83">
        <v>9.9183196199001493</v>
      </c>
      <c r="D45" s="84">
        <v>13.96084025</v>
      </c>
      <c r="E45" s="84">
        <v>2.5989292801572912</v>
      </c>
      <c r="F45" s="85">
        <v>3.2986786999999997E-2</v>
      </c>
      <c r="G45" s="85">
        <v>6.9020857823303611E-2</v>
      </c>
      <c r="H45" s="84">
        <v>11.939023723825464</v>
      </c>
      <c r="I45" s="84">
        <v>2.8166793304840798</v>
      </c>
      <c r="J45" s="86">
        <v>0.82400513104575701</v>
      </c>
      <c r="K45" s="86">
        <v>32.394969753513699</v>
      </c>
      <c r="L45" s="83">
        <v>39.314038873035621</v>
      </c>
      <c r="M45" s="83"/>
      <c r="N45" s="82">
        <v>8.8619741628160206E-2</v>
      </c>
      <c r="O45" s="86">
        <v>518.5</v>
      </c>
      <c r="P45" s="86">
        <v>117.6</v>
      </c>
      <c r="Q45" s="86">
        <v>1.4999999999999999E-4</v>
      </c>
      <c r="R45" s="86">
        <v>3574.35538</v>
      </c>
      <c r="S45" s="83" t="s">
        <v>20</v>
      </c>
      <c r="T45" s="83">
        <v>-56</v>
      </c>
      <c r="U45" s="86">
        <v>509.7</v>
      </c>
      <c r="V45" s="86">
        <v>114.6</v>
      </c>
    </row>
    <row r="46" spans="1:22" ht="15.75" x14ac:dyDescent="0.25">
      <c r="A46" s="82" t="s">
        <v>351</v>
      </c>
      <c r="B46" s="82"/>
      <c r="C46" s="83">
        <v>32.536867158648803</v>
      </c>
      <c r="D46" s="84">
        <v>23.57579715</v>
      </c>
      <c r="E46" s="84">
        <v>9.6228216799223709</v>
      </c>
      <c r="F46" s="85">
        <v>0.32388091499999999</v>
      </c>
      <c r="G46" s="85">
        <v>0.28208254027445184</v>
      </c>
      <c r="H46" s="84">
        <v>20.162260563614986</v>
      </c>
      <c r="I46" s="84">
        <v>9.9905381585853732</v>
      </c>
      <c r="J46" s="86">
        <v>1.2268994640098501</v>
      </c>
      <c r="K46" s="86">
        <v>44.517165597023698</v>
      </c>
      <c r="L46" s="83">
        <v>36.284281559247873</v>
      </c>
      <c r="M46" s="83"/>
      <c r="N46" s="82">
        <v>0.42435689910737001</v>
      </c>
      <c r="O46" s="86">
        <v>312.10000000000002</v>
      </c>
      <c r="P46" s="86">
        <v>151</v>
      </c>
      <c r="Q46" s="86">
        <v>3588</v>
      </c>
      <c r="R46" s="86">
        <v>1338</v>
      </c>
      <c r="S46" s="83">
        <v>91</v>
      </c>
      <c r="T46" s="83">
        <v>180</v>
      </c>
      <c r="U46" s="86">
        <v>304.2</v>
      </c>
      <c r="V46" s="86">
        <v>152.19999999999999</v>
      </c>
    </row>
    <row r="47" spans="1:22" ht="15.75" x14ac:dyDescent="0.25">
      <c r="A47" s="82" t="s">
        <v>352</v>
      </c>
      <c r="B47" s="82"/>
      <c r="C47" s="83">
        <v>-13.552352442958201</v>
      </c>
      <c r="D47" s="84">
        <v>10.92933348</v>
      </c>
      <c r="E47" s="84">
        <v>1.9237082932792071</v>
      </c>
      <c r="F47" s="85">
        <v>0.15667629399999999</v>
      </c>
      <c r="G47" s="85">
        <v>9.1304561777687615E-2</v>
      </c>
      <c r="H47" s="84">
        <v>9.3465309113504755</v>
      </c>
      <c r="I47" s="84">
        <v>2.0941753190950978</v>
      </c>
      <c r="J47" s="86">
        <v>0.84265459230481599</v>
      </c>
      <c r="K47" s="86">
        <v>31.947782421405499</v>
      </c>
      <c r="L47" s="83">
        <v>37.913259730801933</v>
      </c>
      <c r="M47" s="83"/>
      <c r="N47" s="82">
        <v>0.28913405613818199</v>
      </c>
      <c r="O47" s="86">
        <v>655.20000000000005</v>
      </c>
      <c r="P47" s="86">
        <v>139.6</v>
      </c>
      <c r="Q47" s="86">
        <v>2419</v>
      </c>
      <c r="R47" s="86">
        <v>988</v>
      </c>
      <c r="S47" s="83">
        <v>73</v>
      </c>
      <c r="T47" s="83">
        <v>93</v>
      </c>
      <c r="U47" s="86">
        <v>671.4</v>
      </c>
      <c r="V47" s="86">
        <v>140.19999999999999</v>
      </c>
    </row>
    <row r="48" spans="1:22" ht="15.75" x14ac:dyDescent="0.25">
      <c r="A48" s="82" t="s">
        <v>353</v>
      </c>
      <c r="B48" s="82"/>
      <c r="C48" s="83">
        <v>29.539893227099299</v>
      </c>
      <c r="D48" s="84">
        <v>19.73700114</v>
      </c>
      <c r="E48" s="84">
        <v>6.1601400220562201</v>
      </c>
      <c r="F48" s="85">
        <v>0.233118616</v>
      </c>
      <c r="G48" s="85">
        <v>0.15358510571723707</v>
      </c>
      <c r="H48" s="84">
        <v>16.878822459057098</v>
      </c>
      <c r="I48" s="84">
        <v>6.4679820225787132</v>
      </c>
      <c r="J48" s="86">
        <v>0.954414646568713</v>
      </c>
      <c r="K48" s="86">
        <v>35.2172104386934</v>
      </c>
      <c r="L48" s="83">
        <v>36.899277023152784</v>
      </c>
      <c r="M48" s="83"/>
      <c r="N48" s="82">
        <v>0.42812528234362301</v>
      </c>
      <c r="O48" s="86">
        <v>371</v>
      </c>
      <c r="P48" s="86">
        <v>138.19999999999999</v>
      </c>
      <c r="Q48" s="86">
        <v>3073</v>
      </c>
      <c r="R48" s="86">
        <v>1052</v>
      </c>
      <c r="S48" s="83">
        <v>88</v>
      </c>
      <c r="T48" s="83">
        <v>150</v>
      </c>
      <c r="U48" s="86">
        <v>372</v>
      </c>
      <c r="V48" s="86">
        <v>140</v>
      </c>
    </row>
    <row r="49" spans="1:22" ht="15.75" x14ac:dyDescent="0.25">
      <c r="A49" s="82" t="s">
        <v>354</v>
      </c>
      <c r="B49" s="82"/>
      <c r="C49" s="83">
        <v>-16.113042669749799</v>
      </c>
      <c r="D49" s="84">
        <v>11.741418769999999</v>
      </c>
      <c r="E49" s="84">
        <v>2.2376457760139976</v>
      </c>
      <c r="F49" s="85">
        <v>0.16868986899999999</v>
      </c>
      <c r="G49" s="85">
        <v>9.3036422039677311E-2</v>
      </c>
      <c r="H49" s="84">
        <v>10.041123238503245</v>
      </c>
      <c r="I49" s="84">
        <v>2.4207790604218191</v>
      </c>
      <c r="J49" s="86">
        <v>0.97598352773748998</v>
      </c>
      <c r="K49" s="86">
        <v>35.788310302803801</v>
      </c>
      <c r="L49" s="83">
        <v>36.668969593951765</v>
      </c>
      <c r="M49" s="83"/>
      <c r="N49" s="82">
        <v>0.32659807396488399</v>
      </c>
      <c r="O49" s="86">
        <v>612</v>
      </c>
      <c r="P49" s="86">
        <v>140.80000000000001</v>
      </c>
      <c r="Q49" s="86">
        <v>2544</v>
      </c>
      <c r="R49" s="86">
        <v>924</v>
      </c>
      <c r="S49" s="83">
        <v>76</v>
      </c>
      <c r="T49" s="83">
        <v>100</v>
      </c>
      <c r="U49" s="86">
        <v>629.1</v>
      </c>
      <c r="V49" s="86">
        <v>141.80000000000001</v>
      </c>
    </row>
    <row r="51" spans="1:22" ht="283.5" x14ac:dyDescent="0.25">
      <c r="A51" s="72" t="s">
        <v>302</v>
      </c>
    </row>
  </sheetData>
  <sortState xmlns:xlrd2="http://schemas.microsoft.com/office/spreadsheetml/2017/richdata2" ref="A6:X14">
    <sortCondition ref="B6:B14"/>
  </sortState>
  <mergeCells count="1">
    <mergeCell ref="S3:T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T39"/>
  <sheetViews>
    <sheetView zoomScaleNormal="100" workbookViewId="0">
      <selection activeCell="E12" sqref="E12"/>
    </sheetView>
  </sheetViews>
  <sheetFormatPr defaultColWidth="9.140625" defaultRowHeight="15" x14ac:dyDescent="0.25"/>
  <cols>
    <col min="1" max="1" width="23.28515625" style="22" customWidth="1"/>
    <col min="2" max="2" width="21.42578125" style="22" bestFit="1" customWidth="1"/>
    <col min="3" max="3" width="7.140625" style="22" bestFit="1" customWidth="1"/>
    <col min="4" max="4" width="16.28515625" style="22" bestFit="1" customWidth="1"/>
    <col min="5" max="5" width="8.5703125" style="31" bestFit="1" customWidth="1"/>
    <col min="6" max="6" width="16.28515625" style="30" bestFit="1" customWidth="1"/>
    <col min="7" max="7" width="8.85546875" style="30" bestFit="1" customWidth="1"/>
    <col min="8" max="9" width="7" style="23" bestFit="1" customWidth="1"/>
    <col min="10" max="10" width="6" style="21" bestFit="1" customWidth="1"/>
    <col min="11" max="11" width="13.28515625" style="22" customWidth="1"/>
    <col min="12" max="12" width="10.85546875" style="22" bestFit="1" customWidth="1"/>
    <col min="13" max="13" width="8.5703125" style="22" bestFit="1" customWidth="1"/>
    <col min="14" max="14" width="11.85546875" style="22" customWidth="1"/>
    <col min="15" max="15" width="8.5703125" style="22" bestFit="1" customWidth="1"/>
    <col min="16" max="16" width="21.42578125" style="22" customWidth="1"/>
    <col min="17" max="17" width="10.85546875" style="21" bestFit="1" customWidth="1"/>
    <col min="18" max="18" width="10.85546875" style="23" bestFit="1" customWidth="1"/>
    <col min="19" max="19" width="8.5703125" style="23" bestFit="1" customWidth="1"/>
    <col min="20" max="16384" width="9.140625" style="22"/>
  </cols>
  <sheetData>
    <row r="1" spans="1:20" s="76" customFormat="1" ht="15.75" x14ac:dyDescent="0.25">
      <c r="A1" s="75" t="s">
        <v>320</v>
      </c>
      <c r="D1" s="77"/>
      <c r="E1" s="77"/>
      <c r="F1" s="78"/>
      <c r="G1" s="78"/>
      <c r="H1" s="77"/>
      <c r="J1" s="79"/>
      <c r="K1" s="79"/>
      <c r="L1" s="80"/>
      <c r="M1" s="80"/>
      <c r="S1" s="80"/>
      <c r="T1" s="80"/>
    </row>
    <row r="2" spans="1:20" ht="16.5" thickBot="1" x14ac:dyDescent="0.3">
      <c r="A2" s="39" t="s">
        <v>314</v>
      </c>
      <c r="B2" s="34"/>
      <c r="C2" s="34"/>
      <c r="D2" s="34"/>
      <c r="E2" s="43"/>
      <c r="F2" s="44"/>
      <c r="G2" s="44"/>
      <c r="H2" s="37"/>
      <c r="I2" s="37"/>
      <c r="J2" s="58"/>
      <c r="K2" s="34"/>
      <c r="L2" s="34"/>
      <c r="M2" s="34"/>
      <c r="N2" s="34"/>
      <c r="O2" s="34"/>
      <c r="P2" s="34"/>
      <c r="Q2" s="58"/>
      <c r="R2" s="37"/>
      <c r="S2" s="37"/>
    </row>
    <row r="3" spans="1:20" ht="19.5" thickTop="1" x14ac:dyDescent="0.25">
      <c r="A3" s="24" t="s">
        <v>17</v>
      </c>
      <c r="B3" s="16" t="s">
        <v>316</v>
      </c>
      <c r="C3" s="33" t="s">
        <v>27</v>
      </c>
      <c r="D3" s="5" t="s">
        <v>0</v>
      </c>
      <c r="E3" s="4" t="s">
        <v>1</v>
      </c>
      <c r="F3" s="45" t="s">
        <v>2</v>
      </c>
      <c r="G3" s="45" t="s">
        <v>1</v>
      </c>
      <c r="H3" s="6" t="s">
        <v>3</v>
      </c>
      <c r="I3" s="6" t="s">
        <v>4</v>
      </c>
      <c r="J3" s="35" t="s">
        <v>5</v>
      </c>
      <c r="K3" s="5" t="s">
        <v>6</v>
      </c>
      <c r="L3" s="5" t="s">
        <v>7</v>
      </c>
      <c r="M3" s="5" t="s">
        <v>1</v>
      </c>
      <c r="N3" s="5" t="s">
        <v>2</v>
      </c>
      <c r="O3" s="5" t="s">
        <v>1</v>
      </c>
      <c r="P3" s="88" t="s">
        <v>8</v>
      </c>
      <c r="Q3" s="88"/>
      <c r="R3" s="6" t="s">
        <v>9</v>
      </c>
      <c r="S3" s="6" t="s">
        <v>1</v>
      </c>
    </row>
    <row r="4" spans="1:20" ht="53.25" x14ac:dyDescent="0.25">
      <c r="A4" s="40"/>
      <c r="B4" s="40"/>
      <c r="C4" s="10" t="s">
        <v>26</v>
      </c>
      <c r="D4" s="10" t="s">
        <v>16</v>
      </c>
      <c r="E4" s="9" t="s">
        <v>10</v>
      </c>
      <c r="F4" s="46" t="s">
        <v>16</v>
      </c>
      <c r="G4" s="46" t="s">
        <v>10</v>
      </c>
      <c r="H4" s="12" t="s">
        <v>11</v>
      </c>
      <c r="I4" s="12" t="s">
        <v>11</v>
      </c>
      <c r="J4" s="36"/>
      <c r="K4" s="38" t="s">
        <v>12</v>
      </c>
      <c r="L4" s="10" t="s">
        <v>13</v>
      </c>
      <c r="M4" s="10" t="s">
        <v>10</v>
      </c>
      <c r="N4" s="10" t="s">
        <v>13</v>
      </c>
      <c r="O4" s="10" t="s">
        <v>10</v>
      </c>
      <c r="P4" s="38" t="s">
        <v>14</v>
      </c>
      <c r="Q4" s="11" t="s">
        <v>15</v>
      </c>
      <c r="R4" s="12" t="s">
        <v>13</v>
      </c>
      <c r="S4" s="12" t="s">
        <v>10</v>
      </c>
    </row>
    <row r="5" spans="1:20" ht="15.75" x14ac:dyDescent="0.25">
      <c r="A5" s="42" t="s">
        <v>37</v>
      </c>
      <c r="D5" s="16"/>
      <c r="E5" s="19"/>
      <c r="F5" s="20"/>
      <c r="G5" s="20"/>
      <c r="H5" s="18"/>
      <c r="I5" s="18"/>
      <c r="J5" s="17"/>
      <c r="K5" s="16"/>
      <c r="L5" s="16"/>
      <c r="M5" s="16"/>
      <c r="N5" s="16"/>
      <c r="O5" s="16"/>
      <c r="P5" s="16"/>
      <c r="Q5" s="17"/>
      <c r="R5" s="18"/>
      <c r="S5" s="18"/>
    </row>
    <row r="6" spans="1:20" ht="15.75" x14ac:dyDescent="0.25">
      <c r="A6" s="47" t="s">
        <v>280</v>
      </c>
      <c r="B6" s="47" t="s">
        <v>47</v>
      </c>
      <c r="C6" s="47">
        <v>2.7483366380259899</v>
      </c>
      <c r="D6" s="49">
        <v>4.8113264860845497</v>
      </c>
      <c r="E6" s="49">
        <v>0.64704460340713488</v>
      </c>
      <c r="F6" s="51">
        <v>7.2679842743743103E-2</v>
      </c>
      <c r="G6" s="51">
        <v>2.1514783300848082E-2</v>
      </c>
      <c r="H6" s="50">
        <v>40.957092326145698</v>
      </c>
      <c r="I6" s="50">
        <v>124.99115648879599</v>
      </c>
      <c r="J6" s="48">
        <f t="shared" ref="J6:J20" si="0">H6/I6</f>
        <v>0.32767992133761098</v>
      </c>
      <c r="K6" s="47">
        <v>0.56054951006561304</v>
      </c>
      <c r="L6" s="50">
        <v>1217.3</v>
      </c>
      <c r="M6" s="50">
        <v>149.19999999999999</v>
      </c>
      <c r="N6" s="50">
        <v>1004</v>
      </c>
      <c r="O6" s="50">
        <v>600</v>
      </c>
      <c r="P6" s="48">
        <v>-21</v>
      </c>
      <c r="Q6" s="48">
        <v>-9.5</v>
      </c>
      <c r="R6" s="50">
        <v>1183.2</v>
      </c>
      <c r="S6" s="50">
        <v>102.4</v>
      </c>
    </row>
    <row r="7" spans="1:20" ht="15.75" x14ac:dyDescent="0.25">
      <c r="A7" s="47" t="s">
        <v>281</v>
      </c>
      <c r="B7" s="47" t="s">
        <v>48</v>
      </c>
      <c r="C7" s="47">
        <v>1.7595458217395199</v>
      </c>
      <c r="D7" s="49">
        <v>4.7033567667034299</v>
      </c>
      <c r="E7" s="49">
        <v>0.41252727861230803</v>
      </c>
      <c r="F7" s="51">
        <v>7.9435374649047805E-2</v>
      </c>
      <c r="G7" s="51">
        <v>1.1669845092644784E-2</v>
      </c>
      <c r="H7" s="50">
        <v>102.56638470522201</v>
      </c>
      <c r="I7" s="50">
        <v>259.29207282632001</v>
      </c>
      <c r="J7" s="48">
        <f t="shared" si="0"/>
        <v>0.39556313306162433</v>
      </c>
      <c r="K7" s="47">
        <v>0.59744621909270401</v>
      </c>
      <c r="L7" s="50">
        <v>1242.7</v>
      </c>
      <c r="M7" s="50">
        <v>99.2</v>
      </c>
      <c r="N7" s="50">
        <v>1182</v>
      </c>
      <c r="O7" s="50">
        <v>290</v>
      </c>
      <c r="P7" s="48">
        <v>-5.0999999999999996</v>
      </c>
      <c r="Q7" s="48">
        <v>-2.7</v>
      </c>
      <c r="R7" s="50">
        <v>1229.8</v>
      </c>
      <c r="S7" s="50">
        <v>63.6</v>
      </c>
    </row>
    <row r="8" spans="1:20" ht="15.75" x14ac:dyDescent="0.25">
      <c r="A8" s="47" t="s">
        <v>282</v>
      </c>
      <c r="B8" s="47" t="s">
        <v>51</v>
      </c>
      <c r="C8" s="47">
        <v>0.23695337430563701</v>
      </c>
      <c r="D8" s="49">
        <v>3.2055737923336398</v>
      </c>
      <c r="E8" s="49">
        <v>0.15001609163709692</v>
      </c>
      <c r="F8" s="51">
        <v>0.10252046136923899</v>
      </c>
      <c r="G8" s="51">
        <v>2.7087715874957985E-3</v>
      </c>
      <c r="H8" s="50">
        <v>786.55745481998804</v>
      </c>
      <c r="I8" s="50">
        <v>261.95012024508401</v>
      </c>
      <c r="J8" s="48">
        <f t="shared" si="0"/>
        <v>3.0026993462880429</v>
      </c>
      <c r="K8" s="47">
        <v>0.89698928411939904</v>
      </c>
      <c r="L8" s="50">
        <v>1750.3</v>
      </c>
      <c r="M8" s="50">
        <v>71.8</v>
      </c>
      <c r="N8" s="50">
        <v>1669.4</v>
      </c>
      <c r="O8" s="50">
        <v>48.8</v>
      </c>
      <c r="P8" s="48">
        <v>-4.8</v>
      </c>
      <c r="Q8" s="48">
        <v>-3.6</v>
      </c>
      <c r="R8" s="50">
        <v>1702.12</v>
      </c>
      <c r="S8" s="50">
        <v>13.12</v>
      </c>
    </row>
    <row r="9" spans="1:20" ht="15.75" x14ac:dyDescent="0.25">
      <c r="A9" s="47" t="s">
        <v>283</v>
      </c>
      <c r="B9" s="47" t="s">
        <v>52</v>
      </c>
      <c r="C9" s="47">
        <v>0.28754369924164902</v>
      </c>
      <c r="D9" s="49">
        <v>2.9548416095795398</v>
      </c>
      <c r="E9" s="49">
        <v>0.19459209929035154</v>
      </c>
      <c r="F9" s="51">
        <v>0.115125733515328</v>
      </c>
      <c r="G9" s="51">
        <v>5.2736463807044522E-3</v>
      </c>
      <c r="H9" s="50">
        <v>202.47993157978701</v>
      </c>
      <c r="I9" s="50">
        <v>125.24890243262401</v>
      </c>
      <c r="J9" s="48">
        <f t="shared" si="0"/>
        <v>1.6166204066235903</v>
      </c>
      <c r="K9" s="47">
        <v>0.71996026533139901</v>
      </c>
      <c r="L9" s="50">
        <v>1879.1</v>
      </c>
      <c r="M9" s="50">
        <v>107.4</v>
      </c>
      <c r="N9" s="50">
        <v>1881</v>
      </c>
      <c r="O9" s="50">
        <v>82.4</v>
      </c>
      <c r="P9" s="48">
        <v>0.1</v>
      </c>
      <c r="Q9" s="48">
        <v>8.2000000000000003E-2</v>
      </c>
      <c r="R9" s="50">
        <v>1880.2</v>
      </c>
      <c r="S9" s="50">
        <v>34.799999999999997</v>
      </c>
    </row>
    <row r="10" spans="1:20" ht="15.75" x14ac:dyDescent="0.25">
      <c r="A10" s="47" t="s">
        <v>284</v>
      </c>
      <c r="B10" s="47" t="s">
        <v>46</v>
      </c>
      <c r="C10" s="47">
        <v>0.257931920359666</v>
      </c>
      <c r="D10" s="49">
        <v>3.6308161665265</v>
      </c>
      <c r="E10" s="49">
        <v>0.17535035744082639</v>
      </c>
      <c r="F10" s="51">
        <v>0.10320333983106</v>
      </c>
      <c r="G10" s="51">
        <v>2.9736158125962743E-3</v>
      </c>
      <c r="H10" s="50">
        <v>828.50984315317999</v>
      </c>
      <c r="I10" s="50">
        <v>316.73108649287798</v>
      </c>
      <c r="J10" s="48">
        <f t="shared" si="0"/>
        <v>2.6158147352290597</v>
      </c>
      <c r="K10" s="47">
        <v>0.87987856359800698</v>
      </c>
      <c r="L10" s="50">
        <v>1568.3</v>
      </c>
      <c r="M10" s="50">
        <v>67.2</v>
      </c>
      <c r="N10" s="50">
        <v>1681.7</v>
      </c>
      <c r="O10" s="50">
        <v>53.2</v>
      </c>
      <c r="P10" s="48">
        <v>6.7</v>
      </c>
      <c r="Q10" s="48">
        <v>5.3</v>
      </c>
      <c r="R10" s="50">
        <v>1632.64</v>
      </c>
      <c r="S10" s="50">
        <v>14.68</v>
      </c>
    </row>
    <row r="11" spans="1:20" ht="15.75" x14ac:dyDescent="0.25">
      <c r="A11" s="47" t="s">
        <v>285</v>
      </c>
      <c r="B11" s="47" t="s">
        <v>49</v>
      </c>
      <c r="C11" s="47">
        <v>5.4491187090230699</v>
      </c>
      <c r="D11" s="49">
        <v>6.3136858275655001</v>
      </c>
      <c r="E11" s="49">
        <v>0.39604289224238304</v>
      </c>
      <c r="F11" s="51">
        <v>6.0266337002460299E-2</v>
      </c>
      <c r="G11" s="51">
        <v>2.1003446832376687E-2</v>
      </c>
      <c r="H11" s="50">
        <v>1215.3362525719799</v>
      </c>
      <c r="I11" s="50">
        <v>374.07244213696498</v>
      </c>
      <c r="J11" s="48">
        <f t="shared" si="0"/>
        <v>3.2489328688024282</v>
      </c>
      <c r="K11" s="47">
        <v>0.418564146167068</v>
      </c>
      <c r="L11" s="50">
        <v>947.8</v>
      </c>
      <c r="M11" s="50">
        <v>55.2</v>
      </c>
      <c r="N11" s="50">
        <v>612</v>
      </c>
      <c r="O11" s="50">
        <v>752</v>
      </c>
      <c r="P11" s="48">
        <v>-55</v>
      </c>
      <c r="Q11" s="48">
        <v>-15</v>
      </c>
      <c r="R11" s="50">
        <v>934.5</v>
      </c>
      <c r="S11" s="50">
        <v>47.6</v>
      </c>
    </row>
    <row r="12" spans="1:20" ht="15.75" x14ac:dyDescent="0.25">
      <c r="A12" s="47" t="s">
        <v>286</v>
      </c>
      <c r="B12" s="47" t="s">
        <v>50</v>
      </c>
      <c r="C12" s="47">
        <v>0.33552429266251699</v>
      </c>
      <c r="D12" s="49">
        <v>6.2944673215218296</v>
      </c>
      <c r="E12" s="49">
        <v>0.29464103744634579</v>
      </c>
      <c r="F12" s="51">
        <v>7.2608173339043305E-2</v>
      </c>
      <c r="G12" s="51">
        <v>2.6888248696153262E-3</v>
      </c>
      <c r="H12" s="50">
        <v>1205.63351593013</v>
      </c>
      <c r="I12" s="50">
        <v>509.96915735076402</v>
      </c>
      <c r="J12" s="48">
        <f t="shared" si="0"/>
        <v>2.3641302587655866</v>
      </c>
      <c r="K12" s="47">
        <v>0.74729071403235903</v>
      </c>
      <c r="L12" s="50">
        <v>950.5</v>
      </c>
      <c r="M12" s="50">
        <v>41.4</v>
      </c>
      <c r="N12" s="50">
        <v>1002.1</v>
      </c>
      <c r="O12" s="50">
        <v>75.2</v>
      </c>
      <c r="P12" s="48">
        <v>5.2</v>
      </c>
      <c r="Q12" s="48">
        <v>2.6</v>
      </c>
      <c r="R12" s="50">
        <v>967.85</v>
      </c>
      <c r="S12" s="50">
        <v>19.12</v>
      </c>
    </row>
    <row r="13" spans="1:20" ht="15.75" x14ac:dyDescent="0.25">
      <c r="A13" s="47" t="s">
        <v>287</v>
      </c>
      <c r="B13" s="47"/>
      <c r="C13" s="47">
        <v>44.945871583001697</v>
      </c>
      <c r="D13" s="49">
        <v>5.6901208184655099</v>
      </c>
      <c r="E13" s="49">
        <v>1.1914629510587733</v>
      </c>
      <c r="F13" s="51">
        <v>0.13897890165083401</v>
      </c>
      <c r="G13" s="51">
        <v>0.13802713437830405</v>
      </c>
      <c r="H13" s="50">
        <v>774.19050590273503</v>
      </c>
      <c r="I13" s="50">
        <v>818.086193828261</v>
      </c>
      <c r="J13" s="48">
        <f t="shared" si="0"/>
        <v>0.94634344369006562</v>
      </c>
      <c r="K13" s="47">
        <v>0.712183976443441</v>
      </c>
      <c r="L13" s="50">
        <v>1044</v>
      </c>
      <c r="M13" s="50">
        <v>202</v>
      </c>
      <c r="N13" s="50">
        <v>2214</v>
      </c>
      <c r="O13" s="50">
        <v>1722</v>
      </c>
      <c r="P13" s="48">
        <v>53</v>
      </c>
      <c r="Q13" s="48">
        <v>60</v>
      </c>
      <c r="R13" s="50">
        <v>1111</v>
      </c>
      <c r="S13" s="50">
        <v>144.19999999999999</v>
      </c>
    </row>
    <row r="14" spans="1:20" ht="15.75" x14ac:dyDescent="0.25">
      <c r="A14" s="47" t="s">
        <v>291</v>
      </c>
      <c r="B14" s="47"/>
      <c r="C14" s="47">
        <v>0.18749079431877999</v>
      </c>
      <c r="D14" s="49">
        <v>2.70465454755101</v>
      </c>
      <c r="E14" s="49">
        <v>0.13379583548137092</v>
      </c>
      <c r="F14" s="51">
        <v>0.12352885362517101</v>
      </c>
      <c r="G14" s="51">
        <v>3.1300255288970224E-3</v>
      </c>
      <c r="H14" s="50">
        <v>563.69397286331605</v>
      </c>
      <c r="I14" s="50">
        <v>274.37637415659702</v>
      </c>
      <c r="J14" s="48">
        <f t="shared" si="0"/>
        <v>2.0544552153808784</v>
      </c>
      <c r="K14" s="47">
        <v>0.85026197327011199</v>
      </c>
      <c r="L14" s="50">
        <v>2028.1</v>
      </c>
      <c r="M14" s="50">
        <v>86</v>
      </c>
      <c r="N14" s="50">
        <v>2007</v>
      </c>
      <c r="O14" s="50">
        <v>45</v>
      </c>
      <c r="P14" s="48">
        <v>-1.1000000000000001</v>
      </c>
      <c r="Q14" s="48">
        <v>-0.9</v>
      </c>
      <c r="R14" s="50">
        <v>2014.04</v>
      </c>
      <c r="S14" s="50">
        <v>16.100000000000001</v>
      </c>
    </row>
    <row r="15" spans="1:20" ht="15.75" x14ac:dyDescent="0.25">
      <c r="A15" s="47" t="s">
        <v>292</v>
      </c>
      <c r="B15" s="47"/>
      <c r="C15" s="47">
        <v>0.74138839582871197</v>
      </c>
      <c r="D15" s="49">
        <v>4.7926547080512103</v>
      </c>
      <c r="E15" s="49">
        <v>0.28219998465079249</v>
      </c>
      <c r="F15" s="51">
        <v>7.6192773501508604E-2</v>
      </c>
      <c r="G15" s="51">
        <v>5.1640730225023298E-3</v>
      </c>
      <c r="H15" s="50">
        <v>331.902324953483</v>
      </c>
      <c r="I15" s="50">
        <v>11.7995636113996</v>
      </c>
      <c r="J15" s="48">
        <f t="shared" si="0"/>
        <v>28.128355919267303</v>
      </c>
      <c r="K15" s="47">
        <v>0.72685745781802302</v>
      </c>
      <c r="L15" s="50">
        <v>1221.5999999999999</v>
      </c>
      <c r="M15" s="50">
        <v>65.599999999999994</v>
      </c>
      <c r="N15" s="50">
        <v>1099.2</v>
      </c>
      <c r="O15" s="50">
        <v>135.4</v>
      </c>
      <c r="P15" s="48">
        <v>-11</v>
      </c>
      <c r="Q15" s="48">
        <v>-5.5</v>
      </c>
      <c r="R15" s="50">
        <v>1184.4000000000001</v>
      </c>
      <c r="S15" s="50">
        <v>31.4</v>
      </c>
    </row>
    <row r="16" spans="1:20" ht="15.75" x14ac:dyDescent="0.25">
      <c r="A16" s="47" t="s">
        <v>293</v>
      </c>
      <c r="B16" s="47"/>
      <c r="C16" s="47">
        <v>0.80100382051089902</v>
      </c>
      <c r="D16" s="49">
        <v>4.4818613231279096</v>
      </c>
      <c r="E16" s="49">
        <v>0.37905108712244723</v>
      </c>
      <c r="F16" s="51">
        <v>8.3586135761078706E-2</v>
      </c>
      <c r="G16" s="51">
        <v>8.8888174247321646E-3</v>
      </c>
      <c r="H16" s="50">
        <v>107.54339520768301</v>
      </c>
      <c r="I16" s="50">
        <v>40.730406721267002</v>
      </c>
      <c r="J16" s="48">
        <f t="shared" si="0"/>
        <v>2.6403712573665565</v>
      </c>
      <c r="K16" s="47">
        <v>0.60310216477899803</v>
      </c>
      <c r="L16" s="50">
        <v>1298.3</v>
      </c>
      <c r="M16" s="50">
        <v>99.4</v>
      </c>
      <c r="N16" s="50">
        <v>1282</v>
      </c>
      <c r="O16" s="50">
        <v>208</v>
      </c>
      <c r="P16" s="48">
        <v>-1.3</v>
      </c>
      <c r="Q16" s="48">
        <v>-0.72</v>
      </c>
      <c r="R16" s="50">
        <v>1293.7</v>
      </c>
      <c r="S16" s="50">
        <v>58.8</v>
      </c>
    </row>
    <row r="17" spans="1:19" ht="15.75" x14ac:dyDescent="0.25">
      <c r="A17" s="47" t="s">
        <v>294</v>
      </c>
      <c r="B17" s="47"/>
      <c r="C17" s="47">
        <v>2.8240863348118102</v>
      </c>
      <c r="D17" s="49">
        <v>4.4067357132100096</v>
      </c>
      <c r="E17" s="49">
        <v>0.26063473993161101</v>
      </c>
      <c r="F17" s="51">
        <v>8.5850718705440004E-2</v>
      </c>
      <c r="G17" s="51">
        <v>1.2349161011423623E-2</v>
      </c>
      <c r="H17" s="50">
        <v>349.55250232777303</v>
      </c>
      <c r="I17" s="50">
        <v>478.03657406680401</v>
      </c>
      <c r="J17" s="48">
        <f t="shared" si="0"/>
        <v>0.73122543606658064</v>
      </c>
      <c r="K17" s="47">
        <v>0.55757211030906895</v>
      </c>
      <c r="L17" s="50">
        <v>1318.4</v>
      </c>
      <c r="M17" s="50">
        <v>70.599999999999994</v>
      </c>
      <c r="N17" s="50">
        <v>1334</v>
      </c>
      <c r="O17" s="50">
        <v>278</v>
      </c>
      <c r="P17" s="48">
        <v>1.2</v>
      </c>
      <c r="Q17" s="48">
        <v>0.71</v>
      </c>
      <c r="R17" s="50">
        <v>1320.7</v>
      </c>
      <c r="S17" s="50">
        <v>50.6</v>
      </c>
    </row>
    <row r="18" spans="1:19" ht="15.75" x14ac:dyDescent="0.25">
      <c r="A18" s="47" t="s">
        <v>288</v>
      </c>
      <c r="B18" s="47"/>
      <c r="C18" s="47">
        <v>0.73100548633543605</v>
      </c>
      <c r="D18" s="49">
        <v>3.3882649512839098</v>
      </c>
      <c r="E18" s="49">
        <v>0.19027811295949265</v>
      </c>
      <c r="F18" s="51">
        <v>0.1059608788802</v>
      </c>
      <c r="G18" s="51">
        <v>4.558068517182468E-3</v>
      </c>
      <c r="H18" s="50">
        <v>274.90341229031998</v>
      </c>
      <c r="I18" s="50">
        <v>203.87394743002201</v>
      </c>
      <c r="J18" s="48">
        <f t="shared" si="0"/>
        <v>1.3483989286305365</v>
      </c>
      <c r="K18" s="47">
        <v>0.70609909695030304</v>
      </c>
      <c r="L18" s="50">
        <v>1667.1</v>
      </c>
      <c r="M18" s="50">
        <v>82.4</v>
      </c>
      <c r="N18" s="50">
        <v>1730.2</v>
      </c>
      <c r="O18" s="50">
        <v>79</v>
      </c>
      <c r="P18" s="48">
        <v>3.6</v>
      </c>
      <c r="Q18" s="48">
        <v>2.8</v>
      </c>
      <c r="R18" s="50">
        <v>1699.6</v>
      </c>
      <c r="S18" s="50">
        <v>31.2</v>
      </c>
    </row>
    <row r="19" spans="1:19" ht="15.75" x14ac:dyDescent="0.25">
      <c r="A19" s="47" t="s">
        <v>289</v>
      </c>
      <c r="B19" s="47"/>
      <c r="C19" s="47">
        <v>1.4218830660149</v>
      </c>
      <c r="D19" s="49">
        <v>3.7776449855047001</v>
      </c>
      <c r="E19" s="49">
        <v>0.2038460946810523</v>
      </c>
      <c r="F19" s="51">
        <v>0.10337437203380601</v>
      </c>
      <c r="G19" s="51">
        <v>6.3815569985734549E-3</v>
      </c>
      <c r="H19" s="50">
        <v>470.17285274550198</v>
      </c>
      <c r="I19" s="50">
        <v>398.60295048529798</v>
      </c>
      <c r="J19" s="48">
        <f t="shared" si="0"/>
        <v>1.1795518627573325</v>
      </c>
      <c r="K19" s="47">
        <v>0.770286920311823</v>
      </c>
      <c r="L19" s="50">
        <v>1513.9</v>
      </c>
      <c r="M19" s="50">
        <v>72.8</v>
      </c>
      <c r="N19" s="50">
        <v>1684.7</v>
      </c>
      <c r="O19" s="50">
        <v>114</v>
      </c>
      <c r="P19" s="48">
        <v>10</v>
      </c>
      <c r="Q19" s="48">
        <v>7.4</v>
      </c>
      <c r="R19" s="50">
        <v>1577.9</v>
      </c>
      <c r="S19" s="50">
        <v>31.2</v>
      </c>
    </row>
    <row r="20" spans="1:19" ht="15.75" x14ac:dyDescent="0.25">
      <c r="A20" s="47" t="s">
        <v>290</v>
      </c>
      <c r="B20" s="47"/>
      <c r="C20" s="47">
        <v>0.583356485297987</v>
      </c>
      <c r="D20" s="49">
        <v>5.1080916323030401</v>
      </c>
      <c r="E20" s="49">
        <v>0.28241316232758151</v>
      </c>
      <c r="F20" s="51">
        <v>0.104709013205267</v>
      </c>
      <c r="G20" s="51">
        <v>5.355013368715745E-3</v>
      </c>
      <c r="H20" s="50">
        <v>428.885075885861</v>
      </c>
      <c r="I20" s="50">
        <v>420.95947249689999</v>
      </c>
      <c r="J20" s="48">
        <f t="shared" si="0"/>
        <v>1.018827473680425</v>
      </c>
      <c r="K20" s="47">
        <v>0.73888315642274804</v>
      </c>
      <c r="L20" s="50">
        <v>1152.5</v>
      </c>
      <c r="M20" s="50">
        <v>58.4</v>
      </c>
      <c r="N20" s="50">
        <v>1708.4</v>
      </c>
      <c r="O20" s="50">
        <v>94.2</v>
      </c>
      <c r="P20" s="48">
        <v>33</v>
      </c>
      <c r="Q20" s="48">
        <v>26</v>
      </c>
      <c r="R20" s="50">
        <v>1353.5</v>
      </c>
      <c r="S20" s="50">
        <v>30</v>
      </c>
    </row>
    <row r="21" spans="1:19" x14ac:dyDescent="0.25">
      <c r="E21" s="22"/>
      <c r="F21" s="22"/>
      <c r="G21" s="22"/>
      <c r="H21" s="22"/>
      <c r="I21" s="22"/>
      <c r="J21" s="22"/>
      <c r="Q21" s="22"/>
      <c r="R21" s="22"/>
      <c r="S21" s="22"/>
    </row>
    <row r="22" spans="1:19" ht="15.75" x14ac:dyDescent="0.25">
      <c r="A22" s="57" t="s">
        <v>42</v>
      </c>
      <c r="B22" s="47"/>
      <c r="C22" s="47"/>
      <c r="D22" s="49"/>
      <c r="E22" s="49"/>
      <c r="F22" s="51"/>
      <c r="G22" s="51"/>
      <c r="H22" s="50"/>
      <c r="I22" s="50"/>
      <c r="J22" s="48"/>
      <c r="K22" s="47"/>
      <c r="L22" s="50"/>
      <c r="M22" s="50"/>
      <c r="N22" s="50"/>
      <c r="O22" s="50"/>
      <c r="P22" s="48"/>
      <c r="Q22" s="48"/>
      <c r="R22" s="50"/>
      <c r="S22" s="50"/>
    </row>
    <row r="23" spans="1:19" ht="15.75" x14ac:dyDescent="0.25">
      <c r="A23" s="47" t="s">
        <v>38</v>
      </c>
      <c r="B23" s="47"/>
      <c r="C23" s="47">
        <v>0.16182152505051001</v>
      </c>
      <c r="D23" s="49">
        <v>1.4782272517542201</v>
      </c>
      <c r="E23" s="49">
        <v>0.11583314457556294</v>
      </c>
      <c r="F23" s="51">
        <v>0.29634664973069402</v>
      </c>
      <c r="G23" s="51">
        <v>8.8566206446364423E-3</v>
      </c>
      <c r="H23" s="50">
        <v>102.115673377352</v>
      </c>
      <c r="I23" s="50">
        <v>59.992398814736099</v>
      </c>
      <c r="J23" s="48">
        <f>H23/I23</f>
        <v>1.7021435280942465</v>
      </c>
      <c r="K23" s="47">
        <v>0.91503805772513003</v>
      </c>
      <c r="L23" s="50">
        <v>3331</v>
      </c>
      <c r="M23" s="50">
        <v>204</v>
      </c>
      <c r="N23" s="50">
        <v>3450.5</v>
      </c>
      <c r="O23" s="50">
        <v>46.4</v>
      </c>
      <c r="P23" s="48">
        <v>3.5</v>
      </c>
      <c r="Q23" s="48">
        <v>4</v>
      </c>
      <c r="R23" s="50">
        <v>3429.73</v>
      </c>
      <c r="S23" s="50">
        <v>15.22</v>
      </c>
    </row>
    <row r="24" spans="1:19" ht="15.75" x14ac:dyDescent="0.25">
      <c r="A24" s="47" t="s">
        <v>39</v>
      </c>
      <c r="B24" s="47"/>
      <c r="C24" s="47">
        <v>0.54499451330299198</v>
      </c>
      <c r="D24" s="49">
        <v>1.31435766333225</v>
      </c>
      <c r="E24" s="49">
        <v>9.0277994942228434E-2</v>
      </c>
      <c r="F24" s="51">
        <v>0.29715333934182198</v>
      </c>
      <c r="G24" s="51">
        <v>8.1804703655022383E-3</v>
      </c>
      <c r="H24" s="50">
        <v>149.152033480586</v>
      </c>
      <c r="I24" s="50">
        <v>129.51211740175299</v>
      </c>
      <c r="J24" s="48">
        <f>H24/I24</f>
        <v>1.1516453940592217</v>
      </c>
      <c r="K24" s="47">
        <v>0.89633827954079803</v>
      </c>
      <c r="L24" s="50">
        <v>3647.3</v>
      </c>
      <c r="M24" s="50">
        <v>191.4</v>
      </c>
      <c r="N24" s="50">
        <v>3454.7</v>
      </c>
      <c r="O24" s="50">
        <v>42.6</v>
      </c>
      <c r="P24" s="48">
        <v>-5.6</v>
      </c>
      <c r="Q24" s="48">
        <v>-6.2</v>
      </c>
      <c r="R24" s="50">
        <v>3488.84</v>
      </c>
      <c r="S24" s="50">
        <v>16.059999999999999</v>
      </c>
    </row>
    <row r="25" spans="1:19" ht="15.75" x14ac:dyDescent="0.25">
      <c r="A25" s="47" t="s">
        <v>40</v>
      </c>
      <c r="B25" s="47"/>
      <c r="C25" s="47">
        <v>0.51937631708738796</v>
      </c>
      <c r="D25" s="49">
        <v>1.3950093837248101</v>
      </c>
      <c r="E25" s="49">
        <v>0.11037393673315599</v>
      </c>
      <c r="F25" s="51">
        <v>0.30500859834000499</v>
      </c>
      <c r="G25" s="51">
        <v>9.0186038291802002E-3</v>
      </c>
      <c r="H25" s="50">
        <v>101.89448815426501</v>
      </c>
      <c r="I25" s="50">
        <v>60.349000926583102</v>
      </c>
      <c r="J25" s="48">
        <f>H25/I25</f>
        <v>1.6884204641303606</v>
      </c>
      <c r="K25" s="47">
        <v>0.91784654747087102</v>
      </c>
      <c r="L25" s="50">
        <v>3484</v>
      </c>
      <c r="M25" s="50">
        <v>212</v>
      </c>
      <c r="N25" s="50">
        <v>3495.2</v>
      </c>
      <c r="O25" s="50">
        <v>45.8</v>
      </c>
      <c r="P25" s="48">
        <v>0.31</v>
      </c>
      <c r="Q25" s="48">
        <v>0.36</v>
      </c>
      <c r="R25" s="50">
        <v>3493.3</v>
      </c>
      <c r="S25" s="50">
        <v>15.1</v>
      </c>
    </row>
    <row r="26" spans="1:19" ht="15.75" x14ac:dyDescent="0.25">
      <c r="A26" s="47" t="s">
        <v>41</v>
      </c>
      <c r="B26" s="47"/>
      <c r="C26" s="47">
        <v>0.20733630841082601</v>
      </c>
      <c r="D26" s="49">
        <v>1.3672636416594299</v>
      </c>
      <c r="E26" s="49">
        <v>7.7837204326520984E-2</v>
      </c>
      <c r="F26" s="51">
        <v>0.30047537421910803</v>
      </c>
      <c r="G26" s="51">
        <v>5.4813181349849622E-3</v>
      </c>
      <c r="H26" s="50">
        <v>253.53686730632</v>
      </c>
      <c r="I26" s="50">
        <v>288.83990442352501</v>
      </c>
      <c r="J26" s="48">
        <f>H26/I26</f>
        <v>0.877776454788462</v>
      </c>
      <c r="K26" s="47">
        <v>0.909197755611173</v>
      </c>
      <c r="L26" s="50">
        <v>3538.6</v>
      </c>
      <c r="M26" s="50">
        <v>155</v>
      </c>
      <c r="N26" s="50">
        <v>3472</v>
      </c>
      <c r="O26" s="50">
        <v>28.2</v>
      </c>
      <c r="P26" s="48">
        <v>-1.9</v>
      </c>
      <c r="Q26" s="48">
        <v>-4.3</v>
      </c>
      <c r="R26" s="50">
        <v>3538.59</v>
      </c>
      <c r="S26" s="50">
        <v>9.16</v>
      </c>
    </row>
    <row r="27" spans="1:19" x14ac:dyDescent="0.25">
      <c r="E27" s="22"/>
      <c r="F27" s="22"/>
      <c r="G27" s="22"/>
      <c r="H27" s="22"/>
      <c r="I27" s="22"/>
      <c r="J27" s="22"/>
      <c r="Q27" s="22"/>
      <c r="R27" s="22"/>
      <c r="S27" s="22"/>
    </row>
    <row r="28" spans="1:19" x14ac:dyDescent="0.25">
      <c r="E28" s="22"/>
      <c r="F28" s="22"/>
      <c r="G28" s="22"/>
      <c r="H28" s="22"/>
      <c r="I28" s="22"/>
      <c r="J28" s="22"/>
      <c r="Q28" s="22"/>
      <c r="R28" s="22"/>
      <c r="S28" s="22"/>
    </row>
    <row r="29" spans="1:19" x14ac:dyDescent="0.25">
      <c r="E29" s="22"/>
      <c r="F29" s="22"/>
      <c r="G29" s="22"/>
      <c r="H29" s="22"/>
      <c r="I29" s="22"/>
      <c r="J29" s="22"/>
      <c r="Q29" s="22"/>
      <c r="R29" s="22"/>
      <c r="S29" s="22"/>
    </row>
    <row r="30" spans="1:19" x14ac:dyDescent="0.25">
      <c r="E30" s="22"/>
      <c r="F30" s="22"/>
      <c r="G30" s="22"/>
      <c r="H30" s="22"/>
      <c r="I30" s="22"/>
      <c r="J30" s="22"/>
      <c r="Q30" s="22"/>
      <c r="R30" s="22"/>
      <c r="S30" s="22"/>
    </row>
    <row r="38" spans="6:6" ht="15.75" x14ac:dyDescent="0.25">
      <c r="F38" s="53"/>
    </row>
    <row r="39" spans="6:6" ht="15.75" x14ac:dyDescent="0.25">
      <c r="F39" s="53"/>
    </row>
  </sheetData>
  <sortState xmlns:xlrd2="http://schemas.microsoft.com/office/spreadsheetml/2017/richdata2" ref="A14:S21">
    <sortCondition ref="A14:A21"/>
  </sortState>
  <mergeCells count="1">
    <mergeCell ref="P3:Q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T60"/>
  <sheetViews>
    <sheetView topLeftCell="A44" zoomScaleNormal="100" workbookViewId="0">
      <selection activeCell="B12" sqref="B12"/>
    </sheetView>
  </sheetViews>
  <sheetFormatPr defaultColWidth="9.140625" defaultRowHeight="15" x14ac:dyDescent="0.25"/>
  <cols>
    <col min="1" max="1" width="36.42578125" bestFit="1" customWidth="1"/>
    <col min="2" max="2" width="20.85546875" bestFit="1" customWidth="1"/>
    <col min="3" max="3" width="12.85546875" bestFit="1" customWidth="1"/>
    <col min="4" max="4" width="9.140625" bestFit="1" customWidth="1"/>
    <col min="5" max="5" width="12.42578125" bestFit="1" customWidth="1"/>
    <col min="6" max="6" width="9.140625" bestFit="1" customWidth="1"/>
    <col min="7" max="7" width="13.28515625" customWidth="1"/>
    <col min="8" max="8" width="11.28515625" bestFit="1" customWidth="1"/>
    <col min="9" max="9" width="10" bestFit="1" customWidth="1"/>
    <col min="10" max="10" width="11.85546875" bestFit="1" customWidth="1"/>
    <col min="11" max="11" width="8.5703125" bestFit="1" customWidth="1"/>
    <col min="12" max="12" width="21.42578125" bestFit="1" customWidth="1"/>
    <col min="13" max="13" width="10.85546875" bestFit="1" customWidth="1"/>
    <col min="14" max="14" width="13.7109375" bestFit="1" customWidth="1"/>
    <col min="15" max="15" width="11.28515625" bestFit="1" customWidth="1"/>
  </cols>
  <sheetData>
    <row r="1" spans="1:20" s="76" customFormat="1" ht="15.75" x14ac:dyDescent="0.25">
      <c r="A1" s="75" t="s">
        <v>320</v>
      </c>
      <c r="D1" s="77"/>
      <c r="E1" s="77"/>
      <c r="F1" s="78"/>
      <c r="G1" s="78"/>
      <c r="H1" s="77"/>
      <c r="J1" s="79"/>
      <c r="K1" s="79"/>
      <c r="L1" s="80"/>
      <c r="M1" s="80"/>
      <c r="S1" s="80"/>
      <c r="T1" s="80"/>
    </row>
    <row r="2" spans="1:20" ht="16.5" thickBot="1" x14ac:dyDescent="0.3">
      <c r="A2" s="13" t="s">
        <v>303</v>
      </c>
      <c r="B2" s="14"/>
      <c r="C2" s="14"/>
      <c r="D2" s="14"/>
      <c r="E2" s="14"/>
      <c r="F2" s="14"/>
      <c r="G2" s="14"/>
      <c r="H2" s="14"/>
      <c r="I2" s="14"/>
      <c r="J2" s="14"/>
      <c r="K2" s="14"/>
      <c r="L2" s="14"/>
      <c r="M2" s="14"/>
      <c r="N2" s="14"/>
      <c r="O2" s="14"/>
    </row>
    <row r="3" spans="1:20" ht="19.5" thickTop="1" x14ac:dyDescent="0.25">
      <c r="A3" s="1" t="s">
        <v>17</v>
      </c>
      <c r="B3" s="2" t="s">
        <v>316</v>
      </c>
      <c r="C3" s="3" t="s">
        <v>0</v>
      </c>
      <c r="D3" s="3" t="s">
        <v>1</v>
      </c>
      <c r="E3" s="3" t="s">
        <v>2</v>
      </c>
      <c r="F3" s="4" t="s">
        <v>1</v>
      </c>
      <c r="G3" s="5" t="s">
        <v>6</v>
      </c>
      <c r="H3" s="6" t="s">
        <v>7</v>
      </c>
      <c r="I3" s="6" t="s">
        <v>1</v>
      </c>
      <c r="J3" s="6" t="s">
        <v>2</v>
      </c>
      <c r="K3" s="6" t="s">
        <v>1</v>
      </c>
      <c r="L3" s="89" t="s">
        <v>8</v>
      </c>
      <c r="M3" s="89"/>
      <c r="N3" s="6" t="s">
        <v>9</v>
      </c>
      <c r="O3" s="6" t="s">
        <v>1</v>
      </c>
    </row>
    <row r="4" spans="1:20" ht="53.25" x14ac:dyDescent="0.25">
      <c r="A4" s="7"/>
      <c r="B4" s="7"/>
      <c r="C4" s="8"/>
      <c r="D4" s="8" t="s">
        <v>10</v>
      </c>
      <c r="E4" s="8"/>
      <c r="F4" s="9" t="s">
        <v>10</v>
      </c>
      <c r="G4" s="11" t="s">
        <v>12</v>
      </c>
      <c r="H4" s="12" t="s">
        <v>13</v>
      </c>
      <c r="I4" s="12" t="s">
        <v>10</v>
      </c>
      <c r="J4" s="12" t="s">
        <v>13</v>
      </c>
      <c r="K4" s="12" t="s">
        <v>10</v>
      </c>
      <c r="L4" s="11" t="s">
        <v>14</v>
      </c>
      <c r="M4" s="11" t="s">
        <v>15</v>
      </c>
      <c r="N4" s="12" t="s">
        <v>13</v>
      </c>
      <c r="O4" s="12" t="s">
        <v>10</v>
      </c>
    </row>
    <row r="5" spans="1:20" ht="15.75" x14ac:dyDescent="0.25">
      <c r="A5" s="28" t="s">
        <v>311</v>
      </c>
      <c r="C5" s="20"/>
      <c r="D5" s="20"/>
      <c r="E5" s="20"/>
      <c r="F5" s="20"/>
      <c r="G5" s="20"/>
      <c r="H5" s="20"/>
      <c r="I5" s="20"/>
      <c r="J5" s="20"/>
      <c r="K5" s="20"/>
      <c r="L5" s="20"/>
      <c r="M5" s="20"/>
      <c r="N5" s="20"/>
      <c r="O5" s="20"/>
    </row>
    <row r="6" spans="1:20" ht="15.75" x14ac:dyDescent="0.25">
      <c r="A6" s="20" t="s">
        <v>175</v>
      </c>
      <c r="B6" s="20" t="s">
        <v>29</v>
      </c>
      <c r="C6" s="20">
        <v>5.7220053589495503</v>
      </c>
      <c r="D6" s="20">
        <v>0.25702096647406703</v>
      </c>
      <c r="E6" s="20">
        <v>9.2503172126320504E-2</v>
      </c>
      <c r="F6" s="20">
        <v>4.5507728812122297E-3</v>
      </c>
      <c r="G6" s="20">
        <v>7.6979462418626493E-2</v>
      </c>
      <c r="H6" s="18">
        <v>1038.3</v>
      </c>
      <c r="I6" s="18">
        <v>43</v>
      </c>
      <c r="J6" s="18">
        <v>1476.8</v>
      </c>
      <c r="K6" s="18">
        <v>93.2</v>
      </c>
      <c r="L6" s="18">
        <v>30</v>
      </c>
      <c r="M6" s="18">
        <v>21</v>
      </c>
      <c r="N6" s="18">
        <v>1071</v>
      </c>
      <c r="O6" s="18">
        <v>45.6</v>
      </c>
    </row>
    <row r="7" spans="1:20" ht="15.75" x14ac:dyDescent="0.25">
      <c r="A7" s="20" t="s">
        <v>176</v>
      </c>
      <c r="B7" s="20" t="s">
        <v>28</v>
      </c>
      <c r="C7" s="20">
        <v>18.288530420733501</v>
      </c>
      <c r="D7" s="20">
        <v>1.23093138655005</v>
      </c>
      <c r="E7" s="20">
        <v>5.4393606976584997E-2</v>
      </c>
      <c r="F7" s="20">
        <v>4.8999249800841102E-3</v>
      </c>
      <c r="G7" s="20">
        <v>-0.63216898966251101</v>
      </c>
      <c r="H7" s="18">
        <v>343.2</v>
      </c>
      <c r="I7" s="18">
        <v>22.4</v>
      </c>
      <c r="J7" s="18">
        <v>386</v>
      </c>
      <c r="K7" s="18">
        <v>202</v>
      </c>
      <c r="L7" s="18">
        <v>11</v>
      </c>
      <c r="M7" s="18">
        <v>1.9</v>
      </c>
      <c r="N7" s="18">
        <v>343.6</v>
      </c>
      <c r="O7" s="18">
        <v>22.4</v>
      </c>
    </row>
    <row r="8" spans="1:20" ht="15.75" x14ac:dyDescent="0.25">
      <c r="A8" s="20" t="s">
        <v>177</v>
      </c>
      <c r="B8" s="20"/>
      <c r="C8" s="20">
        <v>5.3069447583075897</v>
      </c>
      <c r="D8" s="20">
        <v>0.29876775530724198</v>
      </c>
      <c r="E8" s="20">
        <v>0.29899303554710899</v>
      </c>
      <c r="F8" s="20">
        <v>3.6923424839979298E-2</v>
      </c>
      <c r="G8" s="20">
        <v>4.7354122166935797E-2</v>
      </c>
      <c r="H8" s="18">
        <v>1112.9000000000001</v>
      </c>
      <c r="I8" s="18">
        <v>57.6</v>
      </c>
      <c r="J8" s="18">
        <v>3464.3</v>
      </c>
      <c r="K8" s="18">
        <v>191.4</v>
      </c>
      <c r="L8" s="18">
        <v>68</v>
      </c>
      <c r="M8" s="18">
        <v>140</v>
      </c>
      <c r="N8" s="18">
        <v>1018.7</v>
      </c>
      <c r="O8" s="18">
        <v>57.2</v>
      </c>
    </row>
    <row r="9" spans="1:20" ht="15.75" x14ac:dyDescent="0.25">
      <c r="A9" s="20" t="s">
        <v>221</v>
      </c>
      <c r="B9" s="20" t="s">
        <v>321</v>
      </c>
      <c r="C9" s="20">
        <v>3.19905076148898</v>
      </c>
      <c r="D9" s="20">
        <v>0.14389541775207401</v>
      </c>
      <c r="E9" s="20">
        <v>0.109951807833189</v>
      </c>
      <c r="F9" s="20">
        <v>1.0662753296355E-2</v>
      </c>
      <c r="G9" s="20">
        <v>0.202290183990533</v>
      </c>
      <c r="H9" s="18">
        <v>1753.5</v>
      </c>
      <c r="I9" s="18">
        <v>69</v>
      </c>
      <c r="J9" s="18">
        <v>1797.8</v>
      </c>
      <c r="K9" s="18">
        <v>176.4</v>
      </c>
      <c r="L9" s="18">
        <v>2.5</v>
      </c>
      <c r="M9" s="18">
        <v>2.2000000000000002</v>
      </c>
      <c r="N9" s="18">
        <v>1759</v>
      </c>
      <c r="O9" s="18">
        <v>65</v>
      </c>
    </row>
    <row r="10" spans="1:20" ht="15.75" x14ac:dyDescent="0.25">
      <c r="A10" s="20" t="s">
        <v>179</v>
      </c>
      <c r="B10" s="20"/>
      <c r="C10" s="20">
        <v>3.4140919456286798</v>
      </c>
      <c r="D10" s="20">
        <v>0.25403585227162101</v>
      </c>
      <c r="E10" s="20">
        <v>0.57469126532141002</v>
      </c>
      <c r="F10" s="20">
        <v>3.9681845539382102E-2</v>
      </c>
      <c r="G10" s="20">
        <v>0.25775862984855002</v>
      </c>
      <c r="H10" s="18">
        <v>1656</v>
      </c>
      <c r="I10" s="18">
        <v>108.6</v>
      </c>
      <c r="J10" s="18">
        <v>4444.6000000000004</v>
      </c>
      <c r="K10" s="18">
        <v>100.6</v>
      </c>
      <c r="L10" s="18">
        <v>63</v>
      </c>
      <c r="M10" s="18">
        <v>220</v>
      </c>
      <c r="N10" s="18">
        <v>953.1</v>
      </c>
      <c r="O10" s="18">
        <v>94.2</v>
      </c>
    </row>
    <row r="11" spans="1:20" ht="15.75" x14ac:dyDescent="0.25">
      <c r="A11" s="20" t="s">
        <v>180</v>
      </c>
      <c r="B11" s="20" t="s">
        <v>322</v>
      </c>
      <c r="C11" s="20">
        <v>4.9742554759796</v>
      </c>
      <c r="D11" s="20">
        <v>0.15822094170850501</v>
      </c>
      <c r="E11" s="20">
        <v>8.0533817380577993E-2</v>
      </c>
      <c r="F11" s="20">
        <v>3.0641825678958002E-3</v>
      </c>
      <c r="G11" s="20">
        <v>0.31428127898359798</v>
      </c>
      <c r="H11" s="18">
        <v>1180.9000000000001</v>
      </c>
      <c r="I11" s="18">
        <v>34.4</v>
      </c>
      <c r="J11" s="18">
        <v>1209.0999999999999</v>
      </c>
      <c r="K11" s="18">
        <v>74.8</v>
      </c>
      <c r="L11" s="18">
        <v>2.2999999999999998</v>
      </c>
      <c r="M11" s="18">
        <v>1.3</v>
      </c>
      <c r="N11" s="18">
        <v>1185.5999999999999</v>
      </c>
      <c r="O11" s="18">
        <v>31.6</v>
      </c>
    </row>
    <row r="12" spans="1:20" ht="15.75" x14ac:dyDescent="0.25">
      <c r="A12" s="20" t="s">
        <v>181</v>
      </c>
      <c r="B12" s="20"/>
      <c r="C12" s="20">
        <v>18.370624510918901</v>
      </c>
      <c r="D12" s="20">
        <v>0.88364603221634097</v>
      </c>
      <c r="E12" s="20">
        <v>0.228173292583774</v>
      </c>
      <c r="F12" s="20">
        <v>3.4487059628245997E-2</v>
      </c>
      <c r="G12" s="20">
        <v>-2.7954857681337399E-2</v>
      </c>
      <c r="H12" s="18">
        <v>341.69</v>
      </c>
      <c r="I12" s="18">
        <v>16</v>
      </c>
      <c r="J12" s="18">
        <v>3039</v>
      </c>
      <c r="K12" s="18">
        <v>242</v>
      </c>
      <c r="L12" s="18">
        <v>89</v>
      </c>
      <c r="M12" s="18">
        <v>150</v>
      </c>
      <c r="N12" s="18">
        <v>323.64999999999998</v>
      </c>
      <c r="O12" s="18">
        <v>15.66</v>
      </c>
    </row>
    <row r="13" spans="1:20" ht="15.75" x14ac:dyDescent="0.25">
      <c r="A13" s="20" t="s">
        <v>182</v>
      </c>
      <c r="B13" s="20" t="s">
        <v>107</v>
      </c>
      <c r="C13" s="20">
        <v>21.210197959683502</v>
      </c>
      <c r="D13" s="20">
        <v>0.736813226644772</v>
      </c>
      <c r="E13" s="20">
        <v>5.35296256491819E-2</v>
      </c>
      <c r="F13" s="20">
        <v>4.5332110413769796E-3</v>
      </c>
      <c r="G13" s="20">
        <v>1.49263946531078E-2</v>
      </c>
      <c r="H13" s="18">
        <v>296.98</v>
      </c>
      <c r="I13" s="18">
        <v>10.08</v>
      </c>
      <c r="J13" s="18">
        <v>350.3</v>
      </c>
      <c r="K13" s="18">
        <v>191.2</v>
      </c>
      <c r="L13" s="18">
        <v>32</v>
      </c>
      <c r="M13" s="18">
        <v>6.3</v>
      </c>
      <c r="N13" s="18">
        <v>297.14</v>
      </c>
      <c r="O13" s="18">
        <v>10.08</v>
      </c>
    </row>
    <row r="14" spans="1:20" ht="15.75" x14ac:dyDescent="0.25">
      <c r="A14" s="20"/>
      <c r="C14" s="20"/>
      <c r="D14" s="20"/>
      <c r="E14" s="20"/>
      <c r="F14" s="20"/>
      <c r="G14" s="20"/>
    </row>
    <row r="15" spans="1:20" ht="15.75" x14ac:dyDescent="0.25">
      <c r="A15" s="28" t="s">
        <v>312</v>
      </c>
      <c r="C15" s="20"/>
      <c r="D15" s="20"/>
      <c r="E15" s="20"/>
      <c r="F15" s="20"/>
      <c r="G15" s="20"/>
    </row>
    <row r="16" spans="1:20" ht="15.75" x14ac:dyDescent="0.25">
      <c r="A16" s="20" t="s">
        <v>183</v>
      </c>
      <c r="C16" s="20">
        <v>4.1533640098203302</v>
      </c>
      <c r="D16" s="20">
        <v>0.13650789655083001</v>
      </c>
      <c r="E16" s="20">
        <v>8.9475357743016903E-2</v>
      </c>
      <c r="F16" s="20">
        <v>5.74841132940001E-3</v>
      </c>
      <c r="G16" s="20">
        <v>0.170687224597068</v>
      </c>
      <c r="H16" s="18">
        <v>1390.7</v>
      </c>
      <c r="I16" s="18">
        <v>41.2</v>
      </c>
      <c r="J16" s="18">
        <v>1413.6</v>
      </c>
      <c r="K16" s="18">
        <v>123</v>
      </c>
      <c r="L16" s="18">
        <v>1.6</v>
      </c>
      <c r="M16" s="18">
        <v>1.1000000000000001</v>
      </c>
      <c r="N16" s="18">
        <v>1392.9</v>
      </c>
      <c r="O16" s="18">
        <v>39.200000000000003</v>
      </c>
    </row>
    <row r="17" spans="1:15" ht="15.75" x14ac:dyDescent="0.25">
      <c r="A17" s="20" t="s">
        <v>218</v>
      </c>
      <c r="C17" s="20">
        <v>10.066546572160499</v>
      </c>
      <c r="D17" s="20">
        <v>1.20407677148118</v>
      </c>
      <c r="E17" s="20">
        <v>0.1224807266257</v>
      </c>
      <c r="F17" s="20">
        <v>1.4681187412278401E-2</v>
      </c>
      <c r="G17" s="20">
        <v>0.60731942573841902</v>
      </c>
      <c r="H17" s="18">
        <v>610.5</v>
      </c>
      <c r="I17" s="18">
        <v>69.599999999999994</v>
      </c>
      <c r="J17" s="18">
        <v>1992</v>
      </c>
      <c r="K17" s="18">
        <v>214</v>
      </c>
      <c r="L17" s="18">
        <v>69</v>
      </c>
      <c r="M17" s="18">
        <v>79</v>
      </c>
      <c r="N17" s="18">
        <v>501.5</v>
      </c>
      <c r="O17" s="18">
        <v>68.8</v>
      </c>
    </row>
    <row r="18" spans="1:15" ht="15.75" x14ac:dyDescent="0.25">
      <c r="A18" s="20" t="s">
        <v>184</v>
      </c>
      <c r="C18" s="20">
        <v>12.6745669225499</v>
      </c>
      <c r="D18" s="20">
        <v>0.61590419944316799</v>
      </c>
      <c r="E18" s="20">
        <v>6.8644463877329503E-2</v>
      </c>
      <c r="F18" s="20">
        <v>7.7770899704308798E-3</v>
      </c>
      <c r="G18" s="20">
        <v>8.3636093194037003E-2</v>
      </c>
      <c r="H18" s="18">
        <v>489.5</v>
      </c>
      <c r="I18" s="18">
        <v>23</v>
      </c>
      <c r="J18" s="18">
        <v>887</v>
      </c>
      <c r="K18" s="18">
        <v>234</v>
      </c>
      <c r="L18" s="18">
        <v>45</v>
      </c>
      <c r="M18" s="18">
        <v>19</v>
      </c>
      <c r="N18" s="18">
        <v>489.7</v>
      </c>
      <c r="O18" s="18">
        <v>23</v>
      </c>
    </row>
    <row r="19" spans="1:15" ht="15.75" x14ac:dyDescent="0.25">
      <c r="A19" s="20" t="s">
        <v>185</v>
      </c>
      <c r="C19" s="20">
        <v>3.7215940622091499</v>
      </c>
      <c r="D19" s="20">
        <v>0.122760341582218</v>
      </c>
      <c r="E19" s="20">
        <v>0.10202912666590599</v>
      </c>
      <c r="F19" s="20">
        <v>3.94160972638066E-3</v>
      </c>
      <c r="G19" s="20">
        <v>0.42022246344264302</v>
      </c>
      <c r="H19" s="18">
        <v>1534.2</v>
      </c>
      <c r="I19" s="18">
        <v>45</v>
      </c>
      <c r="J19" s="18">
        <v>1660.5</v>
      </c>
      <c r="K19" s="18">
        <v>71.400000000000006</v>
      </c>
      <c r="L19" s="18">
        <v>7.6</v>
      </c>
      <c r="M19" s="18">
        <v>5.6</v>
      </c>
      <c r="N19" s="18">
        <v>1567</v>
      </c>
      <c r="O19" s="18">
        <v>40.200000000000003</v>
      </c>
    </row>
    <row r="20" spans="1:15" ht="15.75" x14ac:dyDescent="0.25">
      <c r="A20" s="20" t="s">
        <v>186</v>
      </c>
      <c r="C20" s="20">
        <v>11.3366271097193</v>
      </c>
      <c r="D20" s="20">
        <v>0.63549889688209904</v>
      </c>
      <c r="E20" s="20">
        <v>7.4513601249587405E-2</v>
      </c>
      <c r="F20" s="20">
        <v>1.40867942012708E-2</v>
      </c>
      <c r="G20" s="20">
        <v>4.7591014111917601E-2</v>
      </c>
      <c r="H20" s="18">
        <v>544.9</v>
      </c>
      <c r="I20" s="18">
        <v>29.2</v>
      </c>
      <c r="J20" s="18">
        <v>1054</v>
      </c>
      <c r="K20" s="18">
        <v>380</v>
      </c>
      <c r="L20" s="18">
        <v>48</v>
      </c>
      <c r="M20" s="18">
        <v>24</v>
      </c>
      <c r="N20" s="18">
        <v>544.70000000000005</v>
      </c>
      <c r="O20" s="18">
        <v>29.4</v>
      </c>
    </row>
    <row r="21" spans="1:15" ht="15.75" x14ac:dyDescent="0.25">
      <c r="A21" s="20"/>
      <c r="C21" s="20"/>
      <c r="D21" s="20"/>
      <c r="E21" s="20"/>
      <c r="F21" s="20"/>
      <c r="G21" s="20"/>
    </row>
    <row r="22" spans="1:15" ht="15.75" x14ac:dyDescent="0.25">
      <c r="A22" s="28" t="s">
        <v>313</v>
      </c>
      <c r="C22" s="20"/>
      <c r="D22" s="20"/>
      <c r="E22" s="20"/>
      <c r="F22" s="20"/>
      <c r="G22" s="20"/>
    </row>
    <row r="23" spans="1:15" ht="15.75" x14ac:dyDescent="0.25">
      <c r="A23" s="20" t="s">
        <v>187</v>
      </c>
      <c r="C23" s="20">
        <v>12.002667550494399</v>
      </c>
      <c r="D23" s="20">
        <v>0.33825440405218998</v>
      </c>
      <c r="E23" s="20">
        <v>5.9728138159132499E-2</v>
      </c>
      <c r="F23" s="20">
        <v>2.9071732397085198E-3</v>
      </c>
      <c r="G23" s="20">
        <v>0.331298532579057</v>
      </c>
      <c r="H23" s="18">
        <v>515.88</v>
      </c>
      <c r="I23" s="18">
        <v>13.98</v>
      </c>
      <c r="J23" s="18">
        <v>592.79999999999995</v>
      </c>
      <c r="K23" s="18">
        <v>105.6</v>
      </c>
      <c r="L23" s="18">
        <v>13</v>
      </c>
      <c r="M23" s="18">
        <v>3.5</v>
      </c>
      <c r="N23" s="18">
        <v>516.92999999999995</v>
      </c>
      <c r="O23" s="18">
        <v>13.92</v>
      </c>
    </row>
    <row r="24" spans="1:15" ht="15.75" x14ac:dyDescent="0.25">
      <c r="A24" s="20" t="s">
        <v>220</v>
      </c>
      <c r="C24" s="20">
        <v>15.578086908101801</v>
      </c>
      <c r="D24" s="20">
        <v>0.84281626634959494</v>
      </c>
      <c r="E24" s="20">
        <v>5.0962670486012399E-2</v>
      </c>
      <c r="F24" s="20">
        <v>8.9279943485615493E-3</v>
      </c>
      <c r="G24" s="20">
        <v>0.23763957782568099</v>
      </c>
      <c r="H24" s="18">
        <v>401.1</v>
      </c>
      <c r="I24" s="18">
        <v>21</v>
      </c>
      <c r="J24" s="18">
        <v>238</v>
      </c>
      <c r="K24" s="18">
        <v>404</v>
      </c>
      <c r="L24" s="18">
        <v>-69</v>
      </c>
      <c r="M24" s="18">
        <v>-7.1</v>
      </c>
      <c r="N24" s="18">
        <v>400.4</v>
      </c>
      <c r="O24" s="18">
        <v>21</v>
      </c>
    </row>
    <row r="25" spans="1:15" ht="15.75" x14ac:dyDescent="0.25">
      <c r="A25" s="20" t="s">
        <v>219</v>
      </c>
      <c r="C25" s="20">
        <v>10.9334116802358</v>
      </c>
      <c r="D25" s="20">
        <v>1.07620748197782</v>
      </c>
      <c r="E25" s="20">
        <v>6.3634459305862007E-2</v>
      </c>
      <c r="F25" s="20">
        <v>1.02180338194504E-2</v>
      </c>
      <c r="G25" s="20">
        <v>-5.3109611742933202E-2</v>
      </c>
      <c r="H25" s="18">
        <v>564.20000000000005</v>
      </c>
      <c r="I25" s="18">
        <v>53.2</v>
      </c>
      <c r="J25" s="18">
        <v>728</v>
      </c>
      <c r="K25" s="18">
        <v>340</v>
      </c>
      <c r="L25" s="18">
        <v>23</v>
      </c>
      <c r="M25" s="18">
        <v>7.5</v>
      </c>
      <c r="N25" s="18">
        <v>566.5</v>
      </c>
      <c r="O25" s="18">
        <v>53.2</v>
      </c>
    </row>
    <row r="26" spans="1:15" ht="15.75" x14ac:dyDescent="0.25">
      <c r="A26" s="20" t="s">
        <v>188</v>
      </c>
      <c r="C26" s="20">
        <v>12.7650703693044</v>
      </c>
      <c r="D26" s="20">
        <v>0.58001841096626705</v>
      </c>
      <c r="E26" s="20">
        <v>5.8747451843457997E-2</v>
      </c>
      <c r="F26" s="20">
        <v>8.8910248836067303E-3</v>
      </c>
      <c r="G26" s="20">
        <v>0.13339560922583099</v>
      </c>
      <c r="H26" s="18">
        <v>486.2</v>
      </c>
      <c r="I26" s="18">
        <v>21.2</v>
      </c>
      <c r="J26" s="18">
        <v>557</v>
      </c>
      <c r="K26" s="18">
        <v>330</v>
      </c>
      <c r="L26" s="18">
        <v>13</v>
      </c>
      <c r="M26" s="18">
        <v>3.2</v>
      </c>
      <c r="N26" s="18">
        <v>486.4</v>
      </c>
      <c r="O26" s="18">
        <v>21.2</v>
      </c>
    </row>
    <row r="27" spans="1:15" ht="15.75" x14ac:dyDescent="0.25">
      <c r="A27" s="20" t="s">
        <v>189</v>
      </c>
      <c r="C27" s="20">
        <v>2.1979037644932302</v>
      </c>
      <c r="D27" s="20">
        <v>5.7855924570999799E-2</v>
      </c>
      <c r="E27" s="20">
        <v>0.19509975705667401</v>
      </c>
      <c r="F27" s="20">
        <v>9.4730389963481893E-3</v>
      </c>
      <c r="G27" s="20">
        <v>7.5514755921575498E-3</v>
      </c>
      <c r="H27" s="18">
        <v>2417.4</v>
      </c>
      <c r="I27" s="18">
        <v>53</v>
      </c>
      <c r="J27" s="18">
        <v>2784.9</v>
      </c>
      <c r="K27" s="18">
        <v>79.599999999999994</v>
      </c>
      <c r="L27" s="18">
        <v>13</v>
      </c>
      <c r="M27" s="18">
        <v>18</v>
      </c>
      <c r="N27" s="18">
        <v>2502.1999999999998</v>
      </c>
      <c r="O27" s="18">
        <v>50.4</v>
      </c>
    </row>
    <row r="28" spans="1:15" ht="15.75" x14ac:dyDescent="0.25">
      <c r="A28" s="20" t="s">
        <v>190</v>
      </c>
      <c r="C28" s="20">
        <v>16.124559636788401</v>
      </c>
      <c r="D28" s="20">
        <v>0.51705248774296397</v>
      </c>
      <c r="E28" s="20">
        <v>5.8318985322598098E-2</v>
      </c>
      <c r="F28" s="20">
        <v>5.0979478311299802E-3</v>
      </c>
      <c r="G28" s="20">
        <v>-0.126273363912287</v>
      </c>
      <c r="H28" s="18">
        <v>387.88</v>
      </c>
      <c r="I28" s="18">
        <v>12.08</v>
      </c>
      <c r="J28" s="18">
        <v>540.79999999999995</v>
      </c>
      <c r="K28" s="18">
        <v>191.2</v>
      </c>
      <c r="L28" s="18">
        <v>28</v>
      </c>
      <c r="M28" s="18">
        <v>6.9</v>
      </c>
      <c r="N28" s="18">
        <v>388.19</v>
      </c>
      <c r="O28" s="18">
        <v>12.08</v>
      </c>
    </row>
    <row r="29" spans="1:15" ht="15.75" x14ac:dyDescent="0.25">
      <c r="A29" s="20" t="s">
        <v>191</v>
      </c>
      <c r="C29" s="20">
        <v>13.009498882090201</v>
      </c>
      <c r="D29" s="20">
        <v>0.60279065311651403</v>
      </c>
      <c r="E29" s="20">
        <v>5.8299207979961097E-2</v>
      </c>
      <c r="F29" s="20">
        <v>8.4993929547285893E-3</v>
      </c>
      <c r="G29" s="20">
        <v>0.21832685693214099</v>
      </c>
      <c r="H29" s="18">
        <v>477.4</v>
      </c>
      <c r="I29" s="18">
        <v>21.4</v>
      </c>
      <c r="J29" s="18">
        <v>540</v>
      </c>
      <c r="K29" s="18">
        <v>318</v>
      </c>
      <c r="L29" s="18">
        <v>12</v>
      </c>
      <c r="M29" s="18">
        <v>2.8</v>
      </c>
      <c r="N29" s="18">
        <v>477.6</v>
      </c>
      <c r="O29" s="18">
        <v>21.4</v>
      </c>
    </row>
    <row r="30" spans="1:15" ht="15.75" x14ac:dyDescent="0.25">
      <c r="A30" s="20" t="s">
        <v>192</v>
      </c>
      <c r="C30" s="20">
        <v>19.5912056142094</v>
      </c>
      <c r="D30" s="20">
        <v>1.5333999178581099</v>
      </c>
      <c r="E30" s="20">
        <v>6.6593695316358406E-2</v>
      </c>
      <c r="F30" s="20">
        <v>2.16540289189695E-2</v>
      </c>
      <c r="G30" s="20">
        <v>-8.1837064217026495E-2</v>
      </c>
      <c r="H30" s="18">
        <v>320.89999999999998</v>
      </c>
      <c r="I30" s="18">
        <v>24.6</v>
      </c>
      <c r="J30" s="18">
        <v>824</v>
      </c>
      <c r="K30" s="18">
        <v>678</v>
      </c>
      <c r="L30" s="18">
        <v>61</v>
      </c>
      <c r="M30" s="18">
        <v>23</v>
      </c>
      <c r="N30" s="18">
        <v>320.60000000000002</v>
      </c>
      <c r="O30" s="18">
        <v>24.6</v>
      </c>
    </row>
    <row r="31" spans="1:15" ht="15.75" x14ac:dyDescent="0.25">
      <c r="A31" s="20"/>
      <c r="C31" s="20"/>
      <c r="D31" s="20"/>
      <c r="E31" s="20"/>
      <c r="F31" s="20"/>
      <c r="G31" s="20"/>
    </row>
    <row r="32" spans="1:15" ht="15.75" x14ac:dyDescent="0.25">
      <c r="A32" s="28" t="s">
        <v>18</v>
      </c>
      <c r="C32" s="20"/>
      <c r="D32" s="20"/>
      <c r="E32" s="20"/>
      <c r="F32" s="20"/>
      <c r="G32" s="20"/>
    </row>
    <row r="33" spans="1:15" ht="15.75" x14ac:dyDescent="0.25">
      <c r="A33" s="20" t="s">
        <v>193</v>
      </c>
      <c r="C33" s="20">
        <v>5.9914700891921404</v>
      </c>
      <c r="D33" s="20">
        <v>0.15574644893211401</v>
      </c>
      <c r="E33" s="20">
        <v>7.2226452358278501E-2</v>
      </c>
      <c r="F33" s="20">
        <v>2.3632655641593601E-3</v>
      </c>
      <c r="G33" s="20">
        <v>0.38826166556248698</v>
      </c>
      <c r="H33" s="18">
        <v>995</v>
      </c>
      <c r="I33" s="18">
        <v>24</v>
      </c>
      <c r="J33" s="18">
        <v>991.5</v>
      </c>
      <c r="K33" s="18">
        <v>66.400000000000006</v>
      </c>
      <c r="L33" s="18">
        <v>-0.35</v>
      </c>
      <c r="M33" s="18">
        <v>-0.16</v>
      </c>
      <c r="N33" s="18">
        <v>994.6</v>
      </c>
      <c r="O33" s="18">
        <v>22.6</v>
      </c>
    </row>
    <row r="34" spans="1:15" ht="15.75" x14ac:dyDescent="0.25">
      <c r="A34" s="20" t="s">
        <v>194</v>
      </c>
      <c r="C34" s="20">
        <v>6.01906259343109</v>
      </c>
      <c r="D34" s="20">
        <v>0.56455023367311696</v>
      </c>
      <c r="E34" s="20">
        <v>7.34793324512545E-2</v>
      </c>
      <c r="F34" s="20">
        <v>7.8935619884052295E-3</v>
      </c>
      <c r="G34" s="20">
        <v>0.72988736095142603</v>
      </c>
      <c r="H34" s="18">
        <v>990.8</v>
      </c>
      <c r="I34" s="18">
        <v>86.2</v>
      </c>
      <c r="J34" s="18">
        <v>1026</v>
      </c>
      <c r="K34" s="18">
        <v>218</v>
      </c>
      <c r="L34" s="18">
        <v>3.5</v>
      </c>
      <c r="M34" s="18">
        <v>1.6</v>
      </c>
      <c r="N34" s="18">
        <v>995.4</v>
      </c>
      <c r="O34" s="18">
        <v>81</v>
      </c>
    </row>
    <row r="35" spans="1:15" ht="15.75" x14ac:dyDescent="0.25">
      <c r="A35" s="20" t="s">
        <v>195</v>
      </c>
      <c r="C35" s="20">
        <v>6.0020901712231298</v>
      </c>
      <c r="D35" s="20">
        <v>0.185597300300443</v>
      </c>
      <c r="E35" s="20">
        <v>7.2905676369472996E-2</v>
      </c>
      <c r="F35" s="20">
        <v>2.6090562483562199E-3</v>
      </c>
      <c r="G35" s="20">
        <v>0.25898382198332498</v>
      </c>
      <c r="H35" s="18">
        <v>993.4</v>
      </c>
      <c r="I35" s="18">
        <v>28.4</v>
      </c>
      <c r="J35" s="18">
        <v>1010.5</v>
      </c>
      <c r="K35" s="18">
        <v>72.599999999999994</v>
      </c>
      <c r="L35" s="18">
        <v>1.7</v>
      </c>
      <c r="M35" s="18">
        <v>0.77</v>
      </c>
      <c r="N35" s="18">
        <v>995.6</v>
      </c>
      <c r="O35" s="18">
        <v>26.6</v>
      </c>
    </row>
    <row r="36" spans="1:15" ht="15.75" x14ac:dyDescent="0.25">
      <c r="A36" s="20" t="s">
        <v>196</v>
      </c>
      <c r="C36" s="20">
        <v>6.0360467032651801</v>
      </c>
      <c r="D36" s="20">
        <v>0.15928565195901101</v>
      </c>
      <c r="E36" s="20">
        <v>7.3740564650649598E-2</v>
      </c>
      <c r="F36" s="20">
        <v>2.56643261372982E-3</v>
      </c>
      <c r="G36" s="20">
        <v>0.33141416289633702</v>
      </c>
      <c r="H36" s="18">
        <v>988.2</v>
      </c>
      <c r="I36" s="18">
        <v>24.2</v>
      </c>
      <c r="J36" s="18">
        <v>1033.5</v>
      </c>
      <c r="K36" s="18">
        <v>70.400000000000006</v>
      </c>
      <c r="L36" s="18">
        <v>4.4000000000000004</v>
      </c>
      <c r="M36" s="18">
        <v>2.1</v>
      </c>
      <c r="N36" s="18">
        <v>992.7</v>
      </c>
      <c r="O36" s="18">
        <v>23.2</v>
      </c>
    </row>
    <row r="37" spans="1:15" ht="15.75" x14ac:dyDescent="0.25">
      <c r="A37" s="20" t="s">
        <v>197</v>
      </c>
      <c r="C37" s="20">
        <v>6.0247098271768298</v>
      </c>
      <c r="D37" s="20">
        <v>0.191528898223322</v>
      </c>
      <c r="E37" s="20">
        <v>7.08069447984781E-2</v>
      </c>
      <c r="F37" s="20">
        <v>3.0419741195721901E-3</v>
      </c>
      <c r="G37" s="20">
        <v>0.64495323684114103</v>
      </c>
      <c r="H37" s="18">
        <v>989.9</v>
      </c>
      <c r="I37" s="18">
        <v>29.2</v>
      </c>
      <c r="J37" s="18">
        <v>951</v>
      </c>
      <c r="K37" s="18">
        <v>87.8</v>
      </c>
      <c r="L37" s="18">
        <v>-4.0999999999999996</v>
      </c>
      <c r="M37" s="18">
        <v>-1.8</v>
      </c>
      <c r="N37" s="18">
        <v>985.9</v>
      </c>
      <c r="O37" s="18">
        <v>27.4</v>
      </c>
    </row>
    <row r="38" spans="1:15" ht="15.75" x14ac:dyDescent="0.25">
      <c r="A38" s="20" t="s">
        <v>198</v>
      </c>
      <c r="C38" s="20">
        <v>6.03699412935286</v>
      </c>
      <c r="D38" s="20">
        <v>0.145020908147491</v>
      </c>
      <c r="E38" s="20">
        <v>7.2206917896011302E-2</v>
      </c>
      <c r="F38" s="20">
        <v>2.6951573231605102E-3</v>
      </c>
      <c r="G38" s="20">
        <v>0.45797024950159898</v>
      </c>
      <c r="H38" s="18">
        <v>988.1</v>
      </c>
      <c r="I38" s="18">
        <v>22</v>
      </c>
      <c r="J38" s="18">
        <v>991</v>
      </c>
      <c r="K38" s="18">
        <v>76</v>
      </c>
      <c r="L38" s="18">
        <v>0.28999999999999998</v>
      </c>
      <c r="M38" s="18">
        <v>0.13</v>
      </c>
      <c r="N38" s="18">
        <v>988.3</v>
      </c>
      <c r="O38" s="18">
        <v>21.2</v>
      </c>
    </row>
    <row r="39" spans="1:15" ht="15.75" x14ac:dyDescent="0.25">
      <c r="A39" s="20" t="s">
        <v>199</v>
      </c>
      <c r="C39" s="20">
        <v>6.0352832586666798</v>
      </c>
      <c r="D39" s="20">
        <v>0.246262170098932</v>
      </c>
      <c r="E39" s="20">
        <v>7.5737438068992094E-2</v>
      </c>
      <c r="F39" s="20">
        <v>2.65938617678771E-3</v>
      </c>
      <c r="G39" s="20">
        <v>0.47536402091573499</v>
      </c>
      <c r="H39" s="18">
        <v>988.3</v>
      </c>
      <c r="I39" s="18">
        <v>37.4</v>
      </c>
      <c r="J39" s="18">
        <v>1087.3</v>
      </c>
      <c r="K39" s="18">
        <v>70.400000000000006</v>
      </c>
      <c r="L39" s="18">
        <v>9.1</v>
      </c>
      <c r="M39" s="18">
        <v>4.5</v>
      </c>
      <c r="N39" s="18">
        <v>1008</v>
      </c>
      <c r="O39" s="18">
        <v>34.6</v>
      </c>
    </row>
    <row r="40" spans="1:15" ht="15.75" x14ac:dyDescent="0.25">
      <c r="A40" s="20" t="s">
        <v>200</v>
      </c>
      <c r="C40" s="20">
        <v>6.0505010001395201</v>
      </c>
      <c r="D40" s="20">
        <v>0.19215676768241499</v>
      </c>
      <c r="E40" s="20">
        <v>6.9381882737890699E-2</v>
      </c>
      <c r="F40" s="20">
        <v>2.9451319939005102E-3</v>
      </c>
      <c r="G40" s="20">
        <v>0.245798910006712</v>
      </c>
      <c r="H40" s="18">
        <v>986</v>
      </c>
      <c r="I40" s="18">
        <v>29</v>
      </c>
      <c r="J40" s="18">
        <v>909.1</v>
      </c>
      <c r="K40" s="18">
        <v>87.6</v>
      </c>
      <c r="L40" s="18">
        <v>-8.5</v>
      </c>
      <c r="M40" s="18">
        <v>-3.5</v>
      </c>
      <c r="N40" s="18">
        <v>977.5</v>
      </c>
      <c r="O40" s="18">
        <v>27</v>
      </c>
    </row>
    <row r="41" spans="1:15" ht="15.75" x14ac:dyDescent="0.25">
      <c r="A41" s="20" t="s">
        <v>201</v>
      </c>
      <c r="C41" s="20">
        <v>6.0285068381835902</v>
      </c>
      <c r="D41" s="20">
        <v>0.14621499108335501</v>
      </c>
      <c r="E41" s="20">
        <v>7.0727167954329401E-2</v>
      </c>
      <c r="F41" s="20">
        <v>3.8012592549341601E-3</v>
      </c>
      <c r="G41" s="20">
        <v>4.58318137380491E-2</v>
      </c>
      <c r="H41" s="18">
        <v>989.4</v>
      </c>
      <c r="I41" s="18">
        <v>22.2</v>
      </c>
      <c r="J41" s="18">
        <v>948.7</v>
      </c>
      <c r="K41" s="18">
        <v>110</v>
      </c>
      <c r="L41" s="18">
        <v>-4.3</v>
      </c>
      <c r="M41" s="18">
        <v>-1.9</v>
      </c>
      <c r="N41" s="18">
        <v>987.6</v>
      </c>
      <c r="O41" s="18">
        <v>21.8</v>
      </c>
    </row>
    <row r="42" spans="1:15" ht="15.75" x14ac:dyDescent="0.25">
      <c r="A42" s="20" t="s">
        <v>202</v>
      </c>
      <c r="C42" s="20">
        <v>6.0577651950396003</v>
      </c>
      <c r="D42" s="20">
        <v>0.198898437455854</v>
      </c>
      <c r="E42" s="20">
        <v>7.0045248066530702E-2</v>
      </c>
      <c r="F42" s="20">
        <v>4.4321900158949198E-3</v>
      </c>
      <c r="G42" s="20">
        <v>0.58749465919333299</v>
      </c>
      <c r="H42" s="18">
        <v>984.9</v>
      </c>
      <c r="I42" s="18">
        <v>30</v>
      </c>
      <c r="J42" s="18">
        <v>928.9</v>
      </c>
      <c r="K42" s="18">
        <v>129.80000000000001</v>
      </c>
      <c r="L42" s="18">
        <v>-6</v>
      </c>
      <c r="M42" s="18">
        <v>-2.6</v>
      </c>
      <c r="N42" s="18">
        <v>981.8</v>
      </c>
      <c r="O42" s="18">
        <v>29</v>
      </c>
    </row>
    <row r="43" spans="1:15" ht="15.75" x14ac:dyDescent="0.25">
      <c r="A43" s="20" t="s">
        <v>203</v>
      </c>
      <c r="C43" s="20">
        <v>6.0467556276585297</v>
      </c>
      <c r="D43" s="20">
        <v>0.18712488610220901</v>
      </c>
      <c r="E43" s="20">
        <v>7.1806922138825793E-2</v>
      </c>
      <c r="F43" s="20">
        <v>3.5834223048439901E-3</v>
      </c>
      <c r="G43" s="20">
        <v>0.53598074136402396</v>
      </c>
      <c r="H43" s="18">
        <v>986.6</v>
      </c>
      <c r="I43" s="18">
        <v>28.4</v>
      </c>
      <c r="J43" s="18">
        <v>979.6</v>
      </c>
      <c r="K43" s="18">
        <v>101.6</v>
      </c>
      <c r="L43" s="18">
        <v>-0.71</v>
      </c>
      <c r="M43" s="18">
        <v>-0.32</v>
      </c>
      <c r="N43" s="18">
        <v>986.1</v>
      </c>
      <c r="O43" s="18">
        <v>27.2</v>
      </c>
    </row>
    <row r="44" spans="1:15" ht="15.75" x14ac:dyDescent="0.25">
      <c r="A44" s="20" t="s">
        <v>204</v>
      </c>
      <c r="C44" s="20">
        <v>6.0761686703501798</v>
      </c>
      <c r="D44" s="20">
        <v>0.24195763042688501</v>
      </c>
      <c r="E44" s="20">
        <v>7.0556013514593896E-2</v>
      </c>
      <c r="F44" s="20">
        <v>3.2179237399863102E-3</v>
      </c>
      <c r="G44" s="20">
        <v>0.28460659988466502</v>
      </c>
      <c r="H44" s="18">
        <v>982.2</v>
      </c>
      <c r="I44" s="18">
        <v>36.200000000000003</v>
      </c>
      <c r="J44" s="18">
        <v>943.8</v>
      </c>
      <c r="K44" s="18">
        <v>93.4</v>
      </c>
      <c r="L44" s="18">
        <v>-4.0999999999999996</v>
      </c>
      <c r="M44" s="18">
        <v>-1.7</v>
      </c>
      <c r="N44" s="18">
        <v>976.9</v>
      </c>
      <c r="O44" s="18">
        <v>33.4</v>
      </c>
    </row>
    <row r="45" spans="1:15" ht="15.75" x14ac:dyDescent="0.25">
      <c r="A45" s="20" t="s">
        <v>205</v>
      </c>
      <c r="C45" s="20">
        <v>6.0445169153103198</v>
      </c>
      <c r="D45" s="20">
        <v>0.200137061169812</v>
      </c>
      <c r="E45" s="20">
        <v>7.1658207481871794E-2</v>
      </c>
      <c r="F45" s="20">
        <v>2.72739339356837E-3</v>
      </c>
      <c r="G45" s="20">
        <v>0.109410502753266</v>
      </c>
      <c r="H45" s="18">
        <v>986.9</v>
      </c>
      <c r="I45" s="18">
        <v>30.2</v>
      </c>
      <c r="J45" s="18">
        <v>975.4</v>
      </c>
      <c r="K45" s="18">
        <v>77.599999999999994</v>
      </c>
      <c r="L45" s="18">
        <v>-1.2</v>
      </c>
      <c r="M45" s="18">
        <v>-0.52</v>
      </c>
      <c r="N45" s="18">
        <v>985.4</v>
      </c>
      <c r="O45" s="18">
        <v>28.2</v>
      </c>
    </row>
    <row r="46" spans="1:15" ht="15.75" x14ac:dyDescent="0.25">
      <c r="A46" s="20" t="s">
        <v>206</v>
      </c>
      <c r="C46" s="20">
        <v>6.0373673150497398</v>
      </c>
      <c r="D46" s="20">
        <v>0.15368134600750899</v>
      </c>
      <c r="E46" s="20">
        <v>7.1712376350423296E-2</v>
      </c>
      <c r="F46" s="20">
        <v>2.6187290714128801E-3</v>
      </c>
      <c r="G46" s="20">
        <v>0.31979147537243102</v>
      </c>
      <c r="H46" s="18">
        <v>988</v>
      </c>
      <c r="I46" s="18">
        <v>23.4</v>
      </c>
      <c r="J46" s="18">
        <v>976.8</v>
      </c>
      <c r="K46" s="18">
        <v>74.400000000000006</v>
      </c>
      <c r="L46" s="18">
        <v>-1.1000000000000001</v>
      </c>
      <c r="M46" s="18">
        <v>-0.51</v>
      </c>
      <c r="N46" s="18">
        <v>987</v>
      </c>
      <c r="O46" s="18">
        <v>22.2</v>
      </c>
    </row>
    <row r="47" spans="1:15" ht="15.75" x14ac:dyDescent="0.25">
      <c r="A47" s="20" t="s">
        <v>207</v>
      </c>
      <c r="C47" s="20">
        <v>6.0373273616911298</v>
      </c>
      <c r="D47" s="20">
        <v>0.18031841387207201</v>
      </c>
      <c r="E47" s="20">
        <v>7.5582176144597599E-2</v>
      </c>
      <c r="F47" s="20">
        <v>3.0897104750345801E-3</v>
      </c>
      <c r="G47" s="20">
        <v>0.255323936231173</v>
      </c>
      <c r="H47" s="18">
        <v>988</v>
      </c>
      <c r="I47" s="18">
        <v>27.4</v>
      </c>
      <c r="J47" s="18">
        <v>1083.0999999999999</v>
      </c>
      <c r="K47" s="18">
        <v>82</v>
      </c>
      <c r="L47" s="18">
        <v>8.8000000000000007</v>
      </c>
      <c r="M47" s="18">
        <v>4.4000000000000004</v>
      </c>
      <c r="N47" s="18">
        <v>996.2</v>
      </c>
      <c r="O47" s="18">
        <v>26.6</v>
      </c>
    </row>
    <row r="48" spans="1:15" ht="15.75" x14ac:dyDescent="0.25">
      <c r="A48" s="20" t="s">
        <v>208</v>
      </c>
      <c r="C48" s="20">
        <v>6.0232877315926796</v>
      </c>
      <c r="D48" s="20">
        <v>0.21077546175475001</v>
      </c>
      <c r="E48" s="20">
        <v>7.2714590435565093E-2</v>
      </c>
      <c r="F48" s="20">
        <v>2.45875205750472E-3</v>
      </c>
      <c r="G48" s="20">
        <v>0.41498233017869401</v>
      </c>
      <c r="H48" s="18">
        <v>990.2</v>
      </c>
      <c r="I48" s="18">
        <v>32.200000000000003</v>
      </c>
      <c r="J48" s="18">
        <v>1005</v>
      </c>
      <c r="K48" s="18">
        <v>68.599999999999994</v>
      </c>
      <c r="L48" s="18">
        <v>1.5</v>
      </c>
      <c r="M48" s="18">
        <v>0.66</v>
      </c>
      <c r="N48" s="18">
        <v>992.8</v>
      </c>
      <c r="O48" s="18">
        <v>29.2</v>
      </c>
    </row>
    <row r="49" spans="1:15" ht="15.75" x14ac:dyDescent="0.25">
      <c r="A49" s="20" t="s">
        <v>209</v>
      </c>
      <c r="C49" s="20">
        <v>6.0357505109005798</v>
      </c>
      <c r="D49" s="20">
        <v>0.17487333382262499</v>
      </c>
      <c r="E49" s="20">
        <v>7.3932740501202299E-2</v>
      </c>
      <c r="F49" s="20">
        <v>3.0595585018559301E-3</v>
      </c>
      <c r="G49" s="20">
        <v>0.197038293922674</v>
      </c>
      <c r="H49" s="18">
        <v>988.3</v>
      </c>
      <c r="I49" s="18">
        <v>26.6</v>
      </c>
      <c r="J49" s="18">
        <v>1038.5999999999999</v>
      </c>
      <c r="K49" s="18">
        <v>83.6</v>
      </c>
      <c r="L49" s="18">
        <v>4.9000000000000004</v>
      </c>
      <c r="M49" s="18">
        <v>2.2999999999999998</v>
      </c>
      <c r="N49" s="18">
        <v>992.5</v>
      </c>
      <c r="O49" s="18">
        <v>25.6</v>
      </c>
    </row>
    <row r="50" spans="1:15" ht="15.75" x14ac:dyDescent="0.25">
      <c r="A50" s="20" t="s">
        <v>210</v>
      </c>
      <c r="C50" s="20">
        <v>6.0388255173605598</v>
      </c>
      <c r="D50" s="20">
        <v>0.16670349868689199</v>
      </c>
      <c r="E50" s="20">
        <v>7.2045138111401494E-2</v>
      </c>
      <c r="F50" s="20">
        <v>2.0046691241454402E-3</v>
      </c>
      <c r="G50" s="20">
        <v>0.46641386876440499</v>
      </c>
      <c r="H50" s="18">
        <v>987.8</v>
      </c>
      <c r="I50" s="18">
        <v>25.2</v>
      </c>
      <c r="J50" s="18">
        <v>986.4</v>
      </c>
      <c r="K50" s="18">
        <v>56.4</v>
      </c>
      <c r="L50" s="18">
        <v>-0.14000000000000001</v>
      </c>
      <c r="M50" s="18">
        <v>-6.0999999999999999E-2</v>
      </c>
      <c r="N50" s="18">
        <v>987.6</v>
      </c>
      <c r="O50" s="18">
        <v>23</v>
      </c>
    </row>
    <row r="51" spans="1:15" ht="15.75" x14ac:dyDescent="0.25">
      <c r="A51" s="20" t="s">
        <v>211</v>
      </c>
      <c r="C51" s="20">
        <v>5.9927330059947499</v>
      </c>
      <c r="D51" s="20">
        <v>0.187020545670147</v>
      </c>
      <c r="E51" s="20">
        <v>7.1053987352981698E-2</v>
      </c>
      <c r="F51" s="20">
        <v>2.6843147300634998E-3</v>
      </c>
      <c r="G51" s="20">
        <v>0.432789610778893</v>
      </c>
      <c r="H51" s="18">
        <v>994.8</v>
      </c>
      <c r="I51" s="18">
        <v>28.8</v>
      </c>
      <c r="J51" s="18">
        <v>957.9</v>
      </c>
      <c r="K51" s="18">
        <v>77</v>
      </c>
      <c r="L51" s="18">
        <v>-3.9</v>
      </c>
      <c r="M51" s="18">
        <v>-1.7</v>
      </c>
      <c r="N51" s="18">
        <v>990.1</v>
      </c>
      <c r="O51" s="18">
        <v>26.6</v>
      </c>
    </row>
    <row r="52" spans="1:15" ht="15.75" x14ac:dyDescent="0.25">
      <c r="A52" s="20" t="s">
        <v>212</v>
      </c>
      <c r="C52" s="20">
        <v>6.0453697785292997</v>
      </c>
      <c r="D52" s="20">
        <v>0.183564750641665</v>
      </c>
      <c r="E52" s="20">
        <v>7.37425066589385E-2</v>
      </c>
      <c r="F52" s="20">
        <v>3.0149389725475E-3</v>
      </c>
      <c r="G52" s="20">
        <v>0.22140487411259899</v>
      </c>
      <c r="H52" s="18">
        <v>986.8</v>
      </c>
      <c r="I52" s="18">
        <v>27.8</v>
      </c>
      <c r="J52" s="18">
        <v>1033.5</v>
      </c>
      <c r="K52" s="18">
        <v>82.4</v>
      </c>
      <c r="L52" s="18">
        <v>4.5</v>
      </c>
      <c r="M52" s="18">
        <v>2.1</v>
      </c>
      <c r="N52" s="18">
        <v>991.2</v>
      </c>
      <c r="O52" s="18">
        <v>26.6</v>
      </c>
    </row>
    <row r="53" spans="1:15" ht="15.75" x14ac:dyDescent="0.25">
      <c r="A53" s="20"/>
      <c r="C53" s="20"/>
      <c r="D53" s="20"/>
      <c r="E53" s="20"/>
      <c r="F53" s="20"/>
      <c r="G53" s="20"/>
    </row>
    <row r="54" spans="1:15" ht="15.75" x14ac:dyDescent="0.25">
      <c r="A54" s="28" t="s">
        <v>19</v>
      </c>
      <c r="C54" s="20"/>
      <c r="D54" s="20"/>
      <c r="E54" s="20"/>
      <c r="F54" s="20"/>
      <c r="G54" s="20"/>
    </row>
    <row r="55" spans="1:15" ht="15.75" x14ac:dyDescent="0.25">
      <c r="A55" s="20" t="s">
        <v>213</v>
      </c>
      <c r="C55" s="20">
        <v>12.110035267887</v>
      </c>
      <c r="D55" s="20">
        <v>0.58700127339715702</v>
      </c>
      <c r="E55" s="20">
        <v>5.6733886204334602E-2</v>
      </c>
      <c r="F55" s="20">
        <v>7.6019906974919204E-3</v>
      </c>
      <c r="G55" s="20">
        <v>9.9855007164200399E-2</v>
      </c>
      <c r="H55" s="18">
        <v>511.5</v>
      </c>
      <c r="I55" s="18">
        <v>23.8</v>
      </c>
      <c r="J55" s="18">
        <v>480</v>
      </c>
      <c r="K55" s="18">
        <v>296</v>
      </c>
      <c r="L55" s="18">
        <v>-6.5</v>
      </c>
      <c r="M55" s="18">
        <v>-1.4</v>
      </c>
      <c r="N55" s="18">
        <v>511.3</v>
      </c>
      <c r="O55" s="18">
        <v>23.8</v>
      </c>
    </row>
    <row r="56" spans="1:15" ht="15.75" x14ac:dyDescent="0.25">
      <c r="A56" s="20" t="s">
        <v>214</v>
      </c>
      <c r="C56" s="20">
        <v>12.271650506472101</v>
      </c>
      <c r="D56" s="20">
        <v>0.55354033394583702</v>
      </c>
      <c r="E56" s="20">
        <v>4.5975829319227599E-2</v>
      </c>
      <c r="F56" s="20">
        <v>7.3444962705907502E-3</v>
      </c>
      <c r="G56" s="20">
        <v>-9.0568198414222006E-2</v>
      </c>
      <c r="H56" s="18">
        <v>505</v>
      </c>
      <c r="I56" s="18">
        <v>22</v>
      </c>
      <c r="J56" s="18">
        <v>1.4999999999999999E-4</v>
      </c>
      <c r="K56" s="18">
        <v>380.11836</v>
      </c>
      <c r="L56" s="18" t="s">
        <v>20</v>
      </c>
      <c r="M56" s="18">
        <v>-22</v>
      </c>
      <c r="N56" s="18">
        <v>500.1</v>
      </c>
      <c r="O56" s="18">
        <v>21.6</v>
      </c>
    </row>
    <row r="57" spans="1:15" ht="15.75" x14ac:dyDescent="0.25">
      <c r="A57" s="20" t="s">
        <v>215</v>
      </c>
      <c r="C57" s="20">
        <v>12.4996023640389</v>
      </c>
      <c r="D57" s="20">
        <v>0.45936997132409402</v>
      </c>
      <c r="E57" s="20">
        <v>5.8759336605077303E-2</v>
      </c>
      <c r="F57" s="20">
        <v>7.2918899526419499E-3</v>
      </c>
      <c r="G57" s="20">
        <v>7.3831561216440605E-2</v>
      </c>
      <c r="H57" s="18">
        <v>496.14</v>
      </c>
      <c r="I57" s="18">
        <v>17.54</v>
      </c>
      <c r="J57" s="18">
        <v>557</v>
      </c>
      <c r="K57" s="18">
        <v>270</v>
      </c>
      <c r="L57" s="18">
        <v>11</v>
      </c>
      <c r="M57" s="18">
        <v>2.8</v>
      </c>
      <c r="N57" s="18">
        <v>496.35</v>
      </c>
      <c r="O57" s="18">
        <v>17.54</v>
      </c>
    </row>
    <row r="58" spans="1:15" ht="15.75" x14ac:dyDescent="0.25">
      <c r="A58" s="20" t="s">
        <v>216</v>
      </c>
      <c r="C58" s="20">
        <v>12.9470203849784</v>
      </c>
      <c r="D58" s="20">
        <v>0.53989034855833695</v>
      </c>
      <c r="E58" s="20">
        <v>6.7474629598588201E-2</v>
      </c>
      <c r="F58" s="20">
        <v>1.0609319452533E-2</v>
      </c>
      <c r="G58" s="20">
        <v>-8.76700016833519E-2</v>
      </c>
      <c r="H58" s="18">
        <v>479.61</v>
      </c>
      <c r="I58" s="18">
        <v>19.28</v>
      </c>
      <c r="J58" s="18">
        <v>851</v>
      </c>
      <c r="K58" s="18">
        <v>326</v>
      </c>
      <c r="L58" s="18">
        <v>44</v>
      </c>
      <c r="M58" s="18">
        <v>17</v>
      </c>
      <c r="N58" s="18">
        <v>479.7</v>
      </c>
      <c r="O58" s="18">
        <v>19.32</v>
      </c>
    </row>
    <row r="59" spans="1:15" ht="15.75" x14ac:dyDescent="0.25">
      <c r="A59" s="20" t="s">
        <v>217</v>
      </c>
      <c r="C59" s="20">
        <v>13.025220208057201</v>
      </c>
      <c r="D59" s="20">
        <v>0.53142753315047397</v>
      </c>
      <c r="E59" s="20">
        <v>6.0872853465514097E-2</v>
      </c>
      <c r="F59" s="20">
        <v>1.0142641839978501E-2</v>
      </c>
      <c r="G59" s="20">
        <v>0.34271550762067099</v>
      </c>
      <c r="H59" s="18">
        <v>476.84</v>
      </c>
      <c r="I59" s="18">
        <v>18.760000000000002</v>
      </c>
      <c r="J59" s="18">
        <v>634</v>
      </c>
      <c r="K59" s="18">
        <v>358</v>
      </c>
      <c r="L59" s="18">
        <v>25</v>
      </c>
      <c r="M59" s="18">
        <v>7.2</v>
      </c>
      <c r="N59" s="18">
        <v>477.08</v>
      </c>
      <c r="O59" s="18">
        <v>18.760000000000002</v>
      </c>
    </row>
    <row r="60" spans="1:15" ht="15.75" x14ac:dyDescent="0.25">
      <c r="C60" s="20"/>
      <c r="D60" s="20"/>
      <c r="E60" s="20"/>
      <c r="F60" s="20"/>
      <c r="G60" s="20"/>
      <c r="H60" s="20"/>
      <c r="I60" s="20"/>
      <c r="J60" s="20"/>
      <c r="K60" s="20"/>
      <c r="L60" s="20"/>
      <c r="M60" s="20"/>
      <c r="N60" s="20"/>
      <c r="O60" s="20"/>
    </row>
  </sheetData>
  <mergeCells count="1">
    <mergeCell ref="L3:M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T65"/>
  <sheetViews>
    <sheetView zoomScaleNormal="100" workbookViewId="0">
      <selection sqref="A1:XFD1"/>
    </sheetView>
  </sheetViews>
  <sheetFormatPr defaultRowHeight="15" x14ac:dyDescent="0.25"/>
  <cols>
    <col min="1" max="1" width="36.42578125" bestFit="1" customWidth="1"/>
    <col min="2" max="2" width="9.5703125" bestFit="1" customWidth="1"/>
    <col min="3" max="3" width="9.42578125" bestFit="1" customWidth="1"/>
    <col min="4" max="4" width="12.7109375" bestFit="1" customWidth="1"/>
    <col min="5" max="5" width="9.42578125" bestFit="1" customWidth="1"/>
    <col min="6" max="6" width="13.28515625" customWidth="1"/>
    <col min="7" max="7" width="12.42578125" bestFit="1" customWidth="1"/>
    <col min="8" max="8" width="10.28515625" bestFit="1" customWidth="1"/>
    <col min="9" max="9" width="12.42578125" bestFit="1" customWidth="1"/>
    <col min="10" max="10" width="11.28515625" bestFit="1" customWidth="1"/>
    <col min="11" max="11" width="21.42578125" bestFit="1" customWidth="1"/>
    <col min="12" max="12" width="10.85546875" bestFit="1" customWidth="1"/>
    <col min="13" max="13" width="13.7109375" bestFit="1" customWidth="1"/>
    <col min="14" max="14" width="11.28515625" bestFit="1" customWidth="1"/>
    <col min="15" max="15" width="19.85546875" bestFit="1" customWidth="1"/>
    <col min="16" max="16" width="17.28515625" bestFit="1" customWidth="1"/>
  </cols>
  <sheetData>
    <row r="1" spans="1:20" s="76" customFormat="1" ht="15.75" x14ac:dyDescent="0.25">
      <c r="A1" s="75" t="s">
        <v>320</v>
      </c>
      <c r="D1" s="77"/>
      <c r="E1" s="77"/>
      <c r="F1" s="78"/>
      <c r="G1" s="78"/>
      <c r="H1" s="77"/>
      <c r="J1" s="79"/>
      <c r="K1" s="79"/>
      <c r="L1" s="80"/>
      <c r="M1" s="80"/>
      <c r="S1" s="80"/>
      <c r="T1" s="80"/>
    </row>
    <row r="2" spans="1:20" ht="16.5" thickBot="1" x14ac:dyDescent="0.3">
      <c r="A2" s="13" t="s">
        <v>304</v>
      </c>
      <c r="B2" s="14"/>
      <c r="C2" s="14"/>
      <c r="D2" s="14"/>
      <c r="E2" s="14"/>
      <c r="F2" s="14"/>
      <c r="G2" s="14"/>
      <c r="H2" s="14"/>
      <c r="I2" s="14"/>
      <c r="J2" s="14"/>
      <c r="K2" s="14"/>
      <c r="L2" s="14"/>
      <c r="M2" s="14"/>
      <c r="N2" s="14"/>
    </row>
    <row r="3" spans="1:20" ht="19.5" thickTop="1" x14ac:dyDescent="0.25">
      <c r="A3" s="1" t="s">
        <v>17</v>
      </c>
      <c r="B3" s="3" t="s">
        <v>0</v>
      </c>
      <c r="C3" s="3" t="s">
        <v>1</v>
      </c>
      <c r="D3" s="3" t="s">
        <v>2</v>
      </c>
      <c r="E3" s="4" t="s">
        <v>1</v>
      </c>
      <c r="F3" s="5" t="s">
        <v>6</v>
      </c>
      <c r="G3" s="6" t="s">
        <v>7</v>
      </c>
      <c r="H3" s="6" t="s">
        <v>1</v>
      </c>
      <c r="I3" s="6" t="s">
        <v>2</v>
      </c>
      <c r="J3" s="6" t="s">
        <v>1</v>
      </c>
      <c r="K3" s="89" t="s">
        <v>8</v>
      </c>
      <c r="L3" s="89"/>
      <c r="M3" s="6" t="s">
        <v>9</v>
      </c>
      <c r="N3" s="6" t="s">
        <v>1</v>
      </c>
    </row>
    <row r="4" spans="1:20" ht="53.25" x14ac:dyDescent="0.25">
      <c r="A4" s="7"/>
      <c r="B4" s="8"/>
      <c r="C4" s="8" t="s">
        <v>10</v>
      </c>
      <c r="D4" s="8"/>
      <c r="E4" s="9" t="s">
        <v>10</v>
      </c>
      <c r="F4" s="11" t="s">
        <v>12</v>
      </c>
      <c r="G4" s="12" t="s">
        <v>13</v>
      </c>
      <c r="H4" s="12" t="s">
        <v>10</v>
      </c>
      <c r="I4" s="12" t="s">
        <v>13</v>
      </c>
      <c r="J4" s="12" t="s">
        <v>10</v>
      </c>
      <c r="K4" s="11" t="s">
        <v>14</v>
      </c>
      <c r="L4" s="11" t="s">
        <v>15</v>
      </c>
      <c r="M4" s="12" t="s">
        <v>13</v>
      </c>
      <c r="N4" s="12" t="s">
        <v>10</v>
      </c>
      <c r="O4" s="15"/>
      <c r="P4" s="15"/>
    </row>
    <row r="5" spans="1:20" ht="15.75" x14ac:dyDescent="0.25">
      <c r="A5" s="28" t="s">
        <v>24</v>
      </c>
      <c r="B5" s="1"/>
      <c r="C5" s="1"/>
      <c r="D5" s="1"/>
      <c r="E5" s="1"/>
      <c r="F5" s="1"/>
      <c r="G5" s="1"/>
      <c r="H5" s="1"/>
      <c r="I5" s="1"/>
      <c r="J5" s="1"/>
      <c r="K5" s="1"/>
      <c r="L5" s="1"/>
      <c r="M5" s="1"/>
      <c r="N5" s="1"/>
      <c r="O5" s="1"/>
      <c r="P5" s="1"/>
      <c r="Q5" s="1"/>
    </row>
    <row r="6" spans="1:20" ht="15.75" x14ac:dyDescent="0.25">
      <c r="A6" s="1" t="s">
        <v>143</v>
      </c>
      <c r="B6" s="25">
        <v>3.22825583585445</v>
      </c>
      <c r="C6" s="25">
        <v>8.5397588249187695E-2</v>
      </c>
      <c r="D6" s="26">
        <v>0.107859328448945</v>
      </c>
      <c r="E6" s="26">
        <v>3.77906782741822E-3</v>
      </c>
      <c r="F6" s="26">
        <v>0.66036652544225505</v>
      </c>
      <c r="G6" s="27">
        <v>1739.5</v>
      </c>
      <c r="H6" s="27">
        <v>40.4</v>
      </c>
      <c r="I6" s="27">
        <v>1762.7</v>
      </c>
      <c r="J6" s="27">
        <v>64</v>
      </c>
      <c r="K6" s="27">
        <v>1.3</v>
      </c>
      <c r="L6" s="27">
        <v>0.98</v>
      </c>
      <c r="M6" s="27">
        <v>1748</v>
      </c>
      <c r="N6" s="27">
        <v>20.399999999999999</v>
      </c>
      <c r="O6" s="26"/>
      <c r="P6" s="1"/>
      <c r="Q6" s="1"/>
    </row>
    <row r="7" spans="1:20" ht="15.75" x14ac:dyDescent="0.25">
      <c r="A7" s="1" t="s">
        <v>144</v>
      </c>
      <c r="B7" s="25">
        <v>3.1917677937950701</v>
      </c>
      <c r="C7" s="25">
        <v>7.3036288260837301E-2</v>
      </c>
      <c r="D7" s="26">
        <v>0.108930100984734</v>
      </c>
      <c r="E7" s="26">
        <v>3.63704212569329E-3</v>
      </c>
      <c r="F7" s="26">
        <v>0.44109051382526399</v>
      </c>
      <c r="G7" s="27">
        <v>1757</v>
      </c>
      <c r="H7" s="27">
        <v>35.200000000000003</v>
      </c>
      <c r="I7" s="27">
        <v>1780.8</v>
      </c>
      <c r="J7" s="27">
        <v>60.8</v>
      </c>
      <c r="K7" s="27">
        <v>1.3</v>
      </c>
      <c r="L7" s="27">
        <v>1</v>
      </c>
      <c r="M7" s="27">
        <v>1764.5</v>
      </c>
      <c r="N7" s="27">
        <v>23.4</v>
      </c>
      <c r="O7" s="26"/>
      <c r="P7" s="1"/>
      <c r="Q7" s="1"/>
    </row>
    <row r="8" spans="1:20" ht="15.75" x14ac:dyDescent="0.25">
      <c r="A8" s="1" t="s">
        <v>145</v>
      </c>
      <c r="B8" s="25">
        <v>3.1499900211922398</v>
      </c>
      <c r="C8" s="25">
        <v>5.8375360489508497E-2</v>
      </c>
      <c r="D8" s="26">
        <v>0.109225534352189</v>
      </c>
      <c r="E8" s="26">
        <v>3.6636261979586002E-3</v>
      </c>
      <c r="F8" s="26">
        <v>0.48250396243704002</v>
      </c>
      <c r="G8" s="27">
        <v>1777.3</v>
      </c>
      <c r="H8" s="27">
        <v>28.8</v>
      </c>
      <c r="I8" s="27">
        <v>1785.7</v>
      </c>
      <c r="J8" s="27">
        <v>61.2</v>
      </c>
      <c r="K8" s="27">
        <v>0.47</v>
      </c>
      <c r="L8" s="27">
        <v>0.37</v>
      </c>
      <c r="M8" s="27">
        <v>1779.56</v>
      </c>
      <c r="N8" s="27">
        <v>19.52</v>
      </c>
      <c r="O8" s="26"/>
      <c r="P8" s="1"/>
      <c r="Q8" s="1"/>
    </row>
    <row r="9" spans="1:20" ht="15.75" x14ac:dyDescent="0.25">
      <c r="A9" s="1" t="s">
        <v>146</v>
      </c>
      <c r="B9" s="25">
        <v>3.2371280912129601</v>
      </c>
      <c r="C9" s="25">
        <v>7.1800842302235601E-2</v>
      </c>
      <c r="D9" s="26">
        <v>0.108509028492353</v>
      </c>
      <c r="E9" s="26">
        <v>3.2048625821864802E-3</v>
      </c>
      <c r="F9" s="26">
        <v>0.45323484144760101</v>
      </c>
      <c r="G9" s="27">
        <v>1735.4</v>
      </c>
      <c r="H9" s="27">
        <v>33.799999999999997</v>
      </c>
      <c r="I9" s="27">
        <v>1773.7</v>
      </c>
      <c r="J9" s="27">
        <v>54</v>
      </c>
      <c r="K9" s="27">
        <v>2.2000000000000002</v>
      </c>
      <c r="L9" s="27">
        <v>1.6</v>
      </c>
      <c r="M9" s="27">
        <v>1748.5</v>
      </c>
      <c r="N9" s="27">
        <v>21.8</v>
      </c>
      <c r="O9" s="26"/>
      <c r="P9" s="1"/>
      <c r="Q9" s="1"/>
    </row>
    <row r="10" spans="1:20" ht="15.75" x14ac:dyDescent="0.25">
      <c r="A10" s="1" t="s">
        <v>147</v>
      </c>
      <c r="B10" s="25">
        <v>3.19329346791804</v>
      </c>
      <c r="C10" s="25">
        <v>5.8652591183939902E-2</v>
      </c>
      <c r="D10" s="26">
        <v>0.10720539952137099</v>
      </c>
      <c r="E10" s="26">
        <v>3.7264755088499001E-3</v>
      </c>
      <c r="F10" s="26">
        <v>0.57335992204875297</v>
      </c>
      <c r="G10" s="27">
        <v>1756.2</v>
      </c>
      <c r="H10" s="27">
        <v>28.2</v>
      </c>
      <c r="I10" s="27">
        <v>1751.6</v>
      </c>
      <c r="J10" s="27">
        <v>63.6</v>
      </c>
      <c r="K10" s="27">
        <v>-0.26</v>
      </c>
      <c r="L10" s="27">
        <v>-0.2</v>
      </c>
      <c r="M10" s="27">
        <v>1755</v>
      </c>
      <c r="N10" s="27">
        <v>17.7</v>
      </c>
      <c r="O10" s="26"/>
      <c r="P10" s="1"/>
      <c r="Q10" s="1"/>
    </row>
    <row r="11" spans="1:20" ht="15.75" x14ac:dyDescent="0.25">
      <c r="A11" s="1" t="s">
        <v>148</v>
      </c>
      <c r="B11" s="25">
        <v>3.1911922677933999</v>
      </c>
      <c r="C11" s="25">
        <v>8.7646260927794803E-2</v>
      </c>
      <c r="D11" s="26">
        <v>0.108123657130165</v>
      </c>
      <c r="E11" s="26">
        <v>3.8467053588366398E-3</v>
      </c>
      <c r="F11" s="26">
        <v>0.39048851188672101</v>
      </c>
      <c r="G11" s="27">
        <v>1757.2</v>
      </c>
      <c r="H11" s="27">
        <v>42.2</v>
      </c>
      <c r="I11" s="27">
        <v>1767.2</v>
      </c>
      <c r="J11" s="27">
        <v>65</v>
      </c>
      <c r="K11" s="27">
        <v>0.56999999999999995</v>
      </c>
      <c r="L11" s="27">
        <v>0.42</v>
      </c>
      <c r="M11" s="27">
        <v>1760.7</v>
      </c>
      <c r="N11" s="27">
        <v>28</v>
      </c>
      <c r="O11" s="26"/>
      <c r="P11" s="1"/>
      <c r="Q11" s="1"/>
    </row>
    <row r="12" spans="1:20" ht="15.75" x14ac:dyDescent="0.25">
      <c r="A12" s="1" t="s">
        <v>149</v>
      </c>
      <c r="B12" s="25">
        <v>3.2428326019810099</v>
      </c>
      <c r="C12" s="25">
        <v>8.17906437233199E-2</v>
      </c>
      <c r="D12" s="26">
        <v>0.106732550806659</v>
      </c>
      <c r="E12" s="26">
        <v>4.2587241353726404E-3</v>
      </c>
      <c r="F12" s="26">
        <v>0.39047442421510797</v>
      </c>
      <c r="G12" s="27">
        <v>1732.7</v>
      </c>
      <c r="H12" s="27">
        <v>38.4</v>
      </c>
      <c r="I12" s="27">
        <v>1743.5</v>
      </c>
      <c r="J12" s="27">
        <v>73.2</v>
      </c>
      <c r="K12" s="27">
        <v>0.62</v>
      </c>
      <c r="L12" s="27">
        <v>0.47</v>
      </c>
      <c r="M12" s="27">
        <v>1735.8</v>
      </c>
      <c r="N12" s="27">
        <v>27.2</v>
      </c>
      <c r="O12" s="26"/>
      <c r="P12" s="1"/>
      <c r="Q12" s="1"/>
    </row>
    <row r="13" spans="1:20" ht="15.75" x14ac:dyDescent="0.25">
      <c r="A13" s="1" t="s">
        <v>150</v>
      </c>
      <c r="B13" s="25">
        <v>3.3073083649145101</v>
      </c>
      <c r="C13" s="25">
        <v>8.6761703265695905E-2</v>
      </c>
      <c r="D13" s="26">
        <v>0.106221269522892</v>
      </c>
      <c r="E13" s="26">
        <v>3.8829503752699501E-3</v>
      </c>
      <c r="F13" s="26">
        <v>0.28989229750624201</v>
      </c>
      <c r="G13" s="27">
        <v>1703</v>
      </c>
      <c r="H13" s="27">
        <v>39.200000000000003</v>
      </c>
      <c r="I13" s="27">
        <v>1734.7</v>
      </c>
      <c r="J13" s="27">
        <v>67</v>
      </c>
      <c r="K13" s="27">
        <v>1.8</v>
      </c>
      <c r="L13" s="27">
        <v>1.4</v>
      </c>
      <c r="M13" s="27">
        <v>1712.6</v>
      </c>
      <c r="N13" s="27">
        <v>29.2</v>
      </c>
      <c r="O13" s="26"/>
      <c r="P13" s="1"/>
      <c r="Q13" s="1"/>
    </row>
    <row r="14" spans="1:20" ht="15.75" x14ac:dyDescent="0.25">
      <c r="A14" s="1" t="s">
        <v>151</v>
      </c>
      <c r="B14" s="25">
        <v>5.6736847069338996</v>
      </c>
      <c r="C14" s="25">
        <v>0.19039989276489599</v>
      </c>
      <c r="D14" s="26">
        <v>7.6640301857117593E-2</v>
      </c>
      <c r="E14" s="26">
        <v>4.6310949989514204E-3</v>
      </c>
      <c r="F14" s="26">
        <v>0.57874989507710595</v>
      </c>
      <c r="G14" s="27">
        <v>1046.5</v>
      </c>
      <c r="H14" s="27">
        <v>32.4</v>
      </c>
      <c r="I14" s="27">
        <v>1110.9000000000001</v>
      </c>
      <c r="J14" s="27">
        <v>120.6</v>
      </c>
      <c r="K14" s="27">
        <v>5.8</v>
      </c>
      <c r="L14" s="27">
        <v>2.9</v>
      </c>
      <c r="M14" s="27">
        <v>1056.9000000000001</v>
      </c>
      <c r="N14" s="27">
        <v>22.8</v>
      </c>
      <c r="O14" s="26"/>
      <c r="P14" s="1"/>
      <c r="Q14" s="1"/>
    </row>
    <row r="15" spans="1:20" ht="15.75" x14ac:dyDescent="0.25">
      <c r="A15" s="1" t="s">
        <v>152</v>
      </c>
      <c r="B15" s="25">
        <v>5.19394585256161</v>
      </c>
      <c r="C15" s="25">
        <v>0.12536708469531799</v>
      </c>
      <c r="D15" s="26">
        <v>7.8249987474674307E-2</v>
      </c>
      <c r="E15" s="26">
        <v>2.9965362893802101E-3</v>
      </c>
      <c r="F15" s="26">
        <v>0.29783362784225897</v>
      </c>
      <c r="G15" s="27">
        <v>1135.0999999999999</v>
      </c>
      <c r="H15" s="27">
        <v>25.2</v>
      </c>
      <c r="I15" s="27">
        <v>1152.3</v>
      </c>
      <c r="J15" s="27">
        <v>76</v>
      </c>
      <c r="K15" s="27">
        <v>1.5</v>
      </c>
      <c r="L15" s="27">
        <v>0.78</v>
      </c>
      <c r="M15" s="27">
        <v>1137.8</v>
      </c>
      <c r="N15" s="27">
        <v>21</v>
      </c>
      <c r="O15" s="26"/>
      <c r="P15" s="1"/>
      <c r="Q15" s="1"/>
    </row>
    <row r="16" spans="1:20" ht="15.75" x14ac:dyDescent="0.25">
      <c r="A16" s="1" t="s">
        <v>153</v>
      </c>
      <c r="B16" s="25">
        <v>5.1491800035179098</v>
      </c>
      <c r="C16" s="25">
        <v>9.6845664216988606E-2</v>
      </c>
      <c r="D16" s="26">
        <v>7.7012246642527496E-2</v>
      </c>
      <c r="E16" s="26">
        <v>2.4861858034525399E-3</v>
      </c>
      <c r="F16" s="26">
        <v>0.50263704324752101</v>
      </c>
      <c r="G16" s="27">
        <v>1144.1199999999999</v>
      </c>
      <c r="H16" s="27">
        <v>19.72</v>
      </c>
      <c r="I16" s="27">
        <v>1120.5999999999999</v>
      </c>
      <c r="J16" s="27">
        <v>64.400000000000006</v>
      </c>
      <c r="K16" s="27">
        <v>-2.1</v>
      </c>
      <c r="L16" s="27">
        <v>-1</v>
      </c>
      <c r="M16" s="27">
        <v>1139.93</v>
      </c>
      <c r="N16" s="27">
        <v>14.32</v>
      </c>
      <c r="O16" s="26"/>
      <c r="P16" s="1"/>
      <c r="Q16" s="1"/>
    </row>
    <row r="17" spans="1:17" ht="15.75" x14ac:dyDescent="0.25">
      <c r="A17" s="1" t="s">
        <v>154</v>
      </c>
      <c r="B17" s="25">
        <v>5.1543547774410001</v>
      </c>
      <c r="C17" s="25">
        <v>0.179552139679621</v>
      </c>
      <c r="D17" s="26">
        <v>7.7229821171069593E-2</v>
      </c>
      <c r="E17" s="26">
        <v>3.0848280042646901E-3</v>
      </c>
      <c r="F17" s="26">
        <v>0.51980651263411104</v>
      </c>
      <c r="G17" s="27">
        <v>1143.0999999999999</v>
      </c>
      <c r="H17" s="27">
        <v>36.4</v>
      </c>
      <c r="I17" s="27">
        <v>1126.2</v>
      </c>
      <c r="J17" s="27">
        <v>79.599999999999994</v>
      </c>
      <c r="K17" s="27">
        <v>-1.5</v>
      </c>
      <c r="L17" s="27">
        <v>-0.75</v>
      </c>
      <c r="M17" s="27">
        <v>1138.5999999999999</v>
      </c>
      <c r="N17" s="27">
        <v>23.8</v>
      </c>
      <c r="O17" s="26"/>
      <c r="P17" s="1"/>
      <c r="Q17" s="1"/>
    </row>
    <row r="18" spans="1:17" ht="15.75" x14ac:dyDescent="0.25">
      <c r="A18" s="1" t="s">
        <v>155</v>
      </c>
      <c r="B18" s="25">
        <v>5.4872118893297497</v>
      </c>
      <c r="C18" s="25">
        <v>0.142477425472743</v>
      </c>
      <c r="D18" s="26">
        <v>7.7685155140546899E-2</v>
      </c>
      <c r="E18" s="26">
        <v>3.3073672350351002E-3</v>
      </c>
      <c r="F18" s="26">
        <v>0.327481981254514</v>
      </c>
      <c r="G18" s="27">
        <v>1079.2</v>
      </c>
      <c r="H18" s="27">
        <v>25.8</v>
      </c>
      <c r="I18" s="27">
        <v>1137.9000000000001</v>
      </c>
      <c r="J18" s="27">
        <v>84.6</v>
      </c>
      <c r="K18" s="27">
        <v>5.2</v>
      </c>
      <c r="L18" s="27">
        <v>2.7</v>
      </c>
      <c r="M18" s="27">
        <v>1087.7</v>
      </c>
      <c r="N18" s="27">
        <v>21.8</v>
      </c>
      <c r="O18" s="26"/>
      <c r="P18" s="1"/>
      <c r="Q18" s="1"/>
    </row>
    <row r="19" spans="1:17" ht="15.75" x14ac:dyDescent="0.25">
      <c r="A19" s="1" t="s">
        <v>156</v>
      </c>
      <c r="B19" s="25">
        <v>4.4819885421537196</v>
      </c>
      <c r="C19" s="25">
        <v>0.12166944291161499</v>
      </c>
      <c r="D19" s="26">
        <v>8.3914044881695404E-2</v>
      </c>
      <c r="E19" s="26">
        <v>2.7927066744907999E-3</v>
      </c>
      <c r="F19" s="26">
        <v>0.114102363421122</v>
      </c>
      <c r="G19" s="27">
        <v>1298.3</v>
      </c>
      <c r="H19" s="27">
        <v>32</v>
      </c>
      <c r="I19" s="27">
        <v>1289.7</v>
      </c>
      <c r="J19" s="27">
        <v>64.8</v>
      </c>
      <c r="K19" s="27">
        <v>-0.67</v>
      </c>
      <c r="L19" s="27">
        <v>-0.38</v>
      </c>
      <c r="M19" s="27">
        <v>1296.4000000000001</v>
      </c>
      <c r="N19" s="27">
        <v>27.2</v>
      </c>
      <c r="O19" s="26"/>
      <c r="P19" s="1"/>
      <c r="Q19" s="1"/>
    </row>
    <row r="20" spans="1:17" ht="15.75" x14ac:dyDescent="0.25">
      <c r="A20" s="1" t="s">
        <v>157</v>
      </c>
      <c r="B20" s="25">
        <v>4.40991341076551</v>
      </c>
      <c r="C20" s="25">
        <v>0.16905631261211301</v>
      </c>
      <c r="D20" s="26">
        <v>8.6479935233003902E-2</v>
      </c>
      <c r="E20" s="26">
        <v>4.9218374847588399E-3</v>
      </c>
      <c r="F20" s="26">
        <v>0.71724998994146205</v>
      </c>
      <c r="G20" s="27">
        <v>1317.5</v>
      </c>
      <c r="H20" s="27">
        <v>45.6</v>
      </c>
      <c r="I20" s="27">
        <v>1348.1</v>
      </c>
      <c r="J20" s="27">
        <v>109.8</v>
      </c>
      <c r="K20" s="27">
        <v>2.2999999999999998</v>
      </c>
      <c r="L20" s="27">
        <v>1.3</v>
      </c>
      <c r="M20" s="27">
        <v>1325.6</v>
      </c>
      <c r="N20" s="27">
        <v>24.2</v>
      </c>
      <c r="O20" s="26"/>
      <c r="P20" s="1"/>
      <c r="Q20" s="1"/>
    </row>
    <row r="21" spans="1:17" ht="15.75" x14ac:dyDescent="0.25">
      <c r="A21" s="1" t="s">
        <v>158</v>
      </c>
      <c r="B21" s="25">
        <v>4.4716451476691299</v>
      </c>
      <c r="C21" s="25">
        <v>8.6482738083778293E-2</v>
      </c>
      <c r="D21" s="26">
        <v>8.5556639236854998E-2</v>
      </c>
      <c r="E21" s="26">
        <v>4.5772620750177996E-3</v>
      </c>
      <c r="F21" s="26">
        <v>0.33305442295960402</v>
      </c>
      <c r="G21" s="27">
        <v>1301</v>
      </c>
      <c r="H21" s="27">
        <v>22.8</v>
      </c>
      <c r="I21" s="27">
        <v>1327.3</v>
      </c>
      <c r="J21" s="27">
        <v>103.6</v>
      </c>
      <c r="K21" s="27">
        <v>2</v>
      </c>
      <c r="L21" s="27">
        <v>1.2</v>
      </c>
      <c r="M21" s="27">
        <v>1303.67</v>
      </c>
      <c r="N21" s="27">
        <v>19.739999999999998</v>
      </c>
      <c r="O21" s="26"/>
      <c r="P21" s="1"/>
      <c r="Q21" s="1"/>
    </row>
    <row r="22" spans="1:17" ht="15.75" x14ac:dyDescent="0.25">
      <c r="A22" s="1" t="s">
        <v>159</v>
      </c>
      <c r="B22" s="25">
        <v>4.3562439731406899</v>
      </c>
      <c r="C22" s="25">
        <v>8.7875499737415402E-2</v>
      </c>
      <c r="D22" s="26">
        <v>8.5281729781645596E-2</v>
      </c>
      <c r="E22" s="26">
        <v>3.4358748122302698E-3</v>
      </c>
      <c r="F22" s="26">
        <v>0.42353310054405902</v>
      </c>
      <c r="G22" s="27">
        <v>1332.2</v>
      </c>
      <c r="H22" s="27">
        <v>24.2</v>
      </c>
      <c r="I22" s="27">
        <v>1321.1</v>
      </c>
      <c r="J22" s="27">
        <v>78</v>
      </c>
      <c r="K22" s="27">
        <v>-0.84</v>
      </c>
      <c r="L22" s="27">
        <v>-0.5</v>
      </c>
      <c r="M22" s="27">
        <v>1330.3</v>
      </c>
      <c r="N22" s="27">
        <v>18.82</v>
      </c>
      <c r="O22" s="26"/>
      <c r="P22" s="1"/>
      <c r="Q22" s="1"/>
    </row>
    <row r="23" spans="1:17" ht="15.75" x14ac:dyDescent="0.25">
      <c r="A23" s="1" t="s">
        <v>160</v>
      </c>
      <c r="B23" s="25">
        <v>3.7513896070078898</v>
      </c>
      <c r="C23" s="25">
        <v>0.105368940285687</v>
      </c>
      <c r="D23" s="26">
        <v>9.2903070774240704E-2</v>
      </c>
      <c r="E23" s="26">
        <v>3.9911524488354597E-3</v>
      </c>
      <c r="F23" s="26">
        <v>0.67605836509101602</v>
      </c>
      <c r="G23" s="27">
        <v>1523.4</v>
      </c>
      <c r="H23" s="27">
        <v>38.200000000000003</v>
      </c>
      <c r="I23" s="27">
        <v>1485.1</v>
      </c>
      <c r="J23" s="27">
        <v>81.400000000000006</v>
      </c>
      <c r="K23" s="27">
        <v>-2.6</v>
      </c>
      <c r="L23" s="27">
        <v>-1.7</v>
      </c>
      <c r="M23" s="27">
        <v>1512.2</v>
      </c>
      <c r="N23" s="27">
        <v>20.399999999999999</v>
      </c>
      <c r="O23" s="26"/>
      <c r="P23" s="1"/>
      <c r="Q23" s="1"/>
    </row>
    <row r="24" spans="1:17" ht="15.75" x14ac:dyDescent="0.25">
      <c r="A24" s="1" t="s">
        <v>161</v>
      </c>
      <c r="B24" s="25">
        <v>3.81517904696828</v>
      </c>
      <c r="C24" s="25">
        <v>0.102541100108672</v>
      </c>
      <c r="D24" s="26">
        <v>9.5442889108759504E-2</v>
      </c>
      <c r="E24" s="26">
        <v>3.2536813946042E-3</v>
      </c>
      <c r="F24" s="26">
        <v>0.49435344207360299</v>
      </c>
      <c r="G24" s="27">
        <v>1500.6</v>
      </c>
      <c r="H24" s="27">
        <v>36</v>
      </c>
      <c r="I24" s="27">
        <v>1536</v>
      </c>
      <c r="J24" s="27">
        <v>64.2</v>
      </c>
      <c r="K24" s="27">
        <v>2.2999999999999998</v>
      </c>
      <c r="L24" s="27">
        <v>1.5</v>
      </c>
      <c r="M24" s="27">
        <v>1511.8</v>
      </c>
      <c r="N24" s="27">
        <v>23</v>
      </c>
      <c r="O24" s="26"/>
      <c r="P24" s="1"/>
      <c r="Q24" s="1"/>
    </row>
    <row r="25" spans="1:17" ht="15.75" x14ac:dyDescent="0.25">
      <c r="A25" s="1" t="s">
        <v>162</v>
      </c>
      <c r="B25" s="25">
        <v>3.5647784475522299</v>
      </c>
      <c r="C25" s="25">
        <v>8.5751153510994202E-2</v>
      </c>
      <c r="D25" s="26">
        <v>9.4090320625196899E-2</v>
      </c>
      <c r="E25" s="26">
        <v>3.8381925227817899E-3</v>
      </c>
      <c r="F25" s="26">
        <v>0.36988860867212098</v>
      </c>
      <c r="G25" s="27">
        <v>1594</v>
      </c>
      <c r="H25" s="27">
        <v>34</v>
      </c>
      <c r="I25" s="27">
        <v>1509.1</v>
      </c>
      <c r="J25" s="27">
        <v>77</v>
      </c>
      <c r="K25" s="27">
        <v>-5.6</v>
      </c>
      <c r="L25" s="27">
        <v>-3.7</v>
      </c>
      <c r="M25" s="27">
        <v>1573.4</v>
      </c>
      <c r="N25" s="27">
        <v>25</v>
      </c>
      <c r="O25" s="26"/>
      <c r="P25" s="1"/>
      <c r="Q25" s="1"/>
    </row>
    <row r="26" spans="1:17" ht="15.75" x14ac:dyDescent="0.25">
      <c r="A26" s="1" t="s">
        <v>163</v>
      </c>
      <c r="B26" s="25">
        <v>3.7136183144127499</v>
      </c>
      <c r="C26" s="25">
        <v>0.10045536578377599</v>
      </c>
      <c r="D26" s="26">
        <v>9.6981691045231896E-2</v>
      </c>
      <c r="E26" s="26">
        <v>3.82137268057294E-3</v>
      </c>
      <c r="F26" s="26">
        <v>0.62199092608668305</v>
      </c>
      <c r="G26" s="27">
        <v>1537.1</v>
      </c>
      <c r="H26" s="27">
        <v>37</v>
      </c>
      <c r="I26" s="27">
        <v>1566</v>
      </c>
      <c r="J26" s="27">
        <v>73.8</v>
      </c>
      <c r="K26" s="27">
        <v>1.8</v>
      </c>
      <c r="L26" s="27">
        <v>1.2</v>
      </c>
      <c r="M26" s="27">
        <v>1545.8</v>
      </c>
      <c r="N26" s="27">
        <v>21.4</v>
      </c>
      <c r="O26" s="26"/>
      <c r="P26" s="1"/>
      <c r="Q26" s="1"/>
    </row>
    <row r="27" spans="1:17" ht="15.75" x14ac:dyDescent="0.25">
      <c r="A27" s="1" t="s">
        <v>164</v>
      </c>
      <c r="B27" s="25">
        <v>3.1723410466587398</v>
      </c>
      <c r="C27" s="25">
        <v>8.9857427578515794E-2</v>
      </c>
      <c r="D27" s="26">
        <v>0.107875393299001</v>
      </c>
      <c r="E27" s="26">
        <v>3.68411596627521E-3</v>
      </c>
      <c r="F27" s="26">
        <v>0.487375531200826</v>
      </c>
      <c r="G27" s="27">
        <v>1766.4</v>
      </c>
      <c r="H27" s="27">
        <v>43.8</v>
      </c>
      <c r="I27" s="27">
        <v>1763</v>
      </c>
      <c r="J27" s="27">
        <v>62.4</v>
      </c>
      <c r="K27" s="27">
        <v>-0.19</v>
      </c>
      <c r="L27" s="27">
        <v>-0.14000000000000001</v>
      </c>
      <c r="M27" s="27">
        <v>1765.1</v>
      </c>
      <c r="N27" s="27">
        <v>25.8</v>
      </c>
      <c r="O27" s="26"/>
      <c r="P27" s="1"/>
      <c r="Q27" s="1"/>
    </row>
    <row r="28" spans="1:17" ht="15.75" x14ac:dyDescent="0.25">
      <c r="A28" s="1" t="s">
        <v>165</v>
      </c>
      <c r="B28" s="25">
        <v>3.14876117615366</v>
      </c>
      <c r="C28" s="25">
        <v>7.7714516934838607E-2</v>
      </c>
      <c r="D28" s="26">
        <v>0.10724741477194601</v>
      </c>
      <c r="E28" s="26">
        <v>3.8836829357186999E-3</v>
      </c>
      <c r="F28" s="26">
        <v>0.47871471271308003</v>
      </c>
      <c r="G28" s="27">
        <v>1777.9</v>
      </c>
      <c r="H28" s="27">
        <v>38.4</v>
      </c>
      <c r="I28" s="27">
        <v>1752.3</v>
      </c>
      <c r="J28" s="27">
        <v>66.2</v>
      </c>
      <c r="K28" s="27">
        <v>-1.5</v>
      </c>
      <c r="L28" s="27">
        <v>-1.1000000000000001</v>
      </c>
      <c r="M28" s="27">
        <v>1769.6</v>
      </c>
      <c r="N28" s="27">
        <v>24.4</v>
      </c>
      <c r="O28" s="26"/>
      <c r="P28" s="1"/>
      <c r="Q28" s="1"/>
    </row>
    <row r="29" spans="1:17" ht="15.75" x14ac:dyDescent="0.25">
      <c r="A29" s="1" t="s">
        <v>166</v>
      </c>
      <c r="B29" s="25">
        <v>3.1213171280248102</v>
      </c>
      <c r="C29" s="25">
        <v>8.0518721204248994E-2</v>
      </c>
      <c r="D29" s="26">
        <v>0.110159848215805</v>
      </c>
      <c r="E29" s="26">
        <v>4.4094574242006098E-3</v>
      </c>
      <c r="F29" s="26">
        <v>0.35437892283411399</v>
      </c>
      <c r="G29" s="27">
        <v>1791.6</v>
      </c>
      <c r="H29" s="27">
        <v>40.4</v>
      </c>
      <c r="I29" s="27">
        <v>1801.2</v>
      </c>
      <c r="J29" s="27">
        <v>72.8</v>
      </c>
      <c r="K29" s="27">
        <v>0.54</v>
      </c>
      <c r="L29" s="27">
        <v>0.42</v>
      </c>
      <c r="M29" s="27">
        <v>1794.4</v>
      </c>
      <c r="N29" s="27">
        <v>29</v>
      </c>
      <c r="O29" s="26"/>
      <c r="P29" s="1"/>
      <c r="Q29" s="1"/>
    </row>
    <row r="30" spans="1:17" ht="15.75" x14ac:dyDescent="0.25">
      <c r="A30" s="1" t="s">
        <v>167</v>
      </c>
      <c r="B30" s="25">
        <v>3.1218842023739999</v>
      </c>
      <c r="C30" s="25">
        <v>6.0134150455176297E-2</v>
      </c>
      <c r="D30" s="26">
        <v>0.108273201196564</v>
      </c>
      <c r="E30" s="26">
        <v>3.4414694690281899E-3</v>
      </c>
      <c r="F30" s="26">
        <v>0.60024703841188198</v>
      </c>
      <c r="G30" s="27">
        <v>1791.3</v>
      </c>
      <c r="H30" s="27">
        <v>30.2</v>
      </c>
      <c r="I30" s="27">
        <v>1769.7</v>
      </c>
      <c r="J30" s="27">
        <v>58</v>
      </c>
      <c r="K30" s="27">
        <v>-1.2</v>
      </c>
      <c r="L30" s="27">
        <v>-0.92</v>
      </c>
      <c r="M30" s="27">
        <v>1784.65</v>
      </c>
      <c r="N30" s="27">
        <v>17.420000000000002</v>
      </c>
      <c r="O30" s="26"/>
      <c r="P30" s="1"/>
      <c r="Q30" s="1"/>
    </row>
    <row r="31" spans="1:17" ht="15.75" x14ac:dyDescent="0.25">
      <c r="A31" s="1" t="s">
        <v>168</v>
      </c>
      <c r="B31" s="25">
        <v>2.7840426085630998</v>
      </c>
      <c r="C31" s="25">
        <v>8.9851637460576506E-2</v>
      </c>
      <c r="D31" s="26">
        <v>0.12405968291257199</v>
      </c>
      <c r="E31" s="26">
        <v>7.1531752987702302E-3</v>
      </c>
      <c r="F31" s="26">
        <v>0.21417207623267601</v>
      </c>
      <c r="G31" s="27">
        <v>1978.3</v>
      </c>
      <c r="H31" s="27">
        <v>55</v>
      </c>
      <c r="I31" s="27">
        <v>2014.6</v>
      </c>
      <c r="J31" s="27">
        <v>102.2</v>
      </c>
      <c r="K31" s="27">
        <v>1.8</v>
      </c>
      <c r="L31" s="27">
        <v>1.6</v>
      </c>
      <c r="M31" s="27">
        <v>1987.8</v>
      </c>
      <c r="N31" s="27">
        <v>44</v>
      </c>
      <c r="O31" s="26"/>
      <c r="P31" s="1"/>
      <c r="Q31" s="1"/>
    </row>
    <row r="32" spans="1:17" ht="15.75" x14ac:dyDescent="0.25">
      <c r="A32" s="1" t="s">
        <v>169</v>
      </c>
      <c r="B32" s="25">
        <v>4.9639294354994004</v>
      </c>
      <c r="C32" s="25">
        <v>0.16315453335368901</v>
      </c>
      <c r="D32" s="26">
        <v>8.51381090359042E-2</v>
      </c>
      <c r="E32" s="26">
        <v>3.3225947834561701E-3</v>
      </c>
      <c r="F32" s="26">
        <v>0.37060430967239499</v>
      </c>
      <c r="G32" s="27">
        <v>1183.0999999999999</v>
      </c>
      <c r="H32" s="27">
        <v>35.6</v>
      </c>
      <c r="I32" s="27">
        <v>1317.8</v>
      </c>
      <c r="J32" s="27">
        <v>75.599999999999994</v>
      </c>
      <c r="K32" s="27">
        <v>10</v>
      </c>
      <c r="L32" s="27">
        <v>6</v>
      </c>
      <c r="M32" s="27">
        <v>1215.4000000000001</v>
      </c>
      <c r="N32" s="27">
        <v>27.4</v>
      </c>
      <c r="O32" s="26"/>
      <c r="P32" s="1"/>
      <c r="Q32" s="1"/>
    </row>
    <row r="33" spans="1:17" ht="15.75" x14ac:dyDescent="0.25">
      <c r="A33" s="1" t="s">
        <v>170</v>
      </c>
      <c r="B33" s="25">
        <v>13.3531747302195</v>
      </c>
      <c r="C33" s="25">
        <v>0.33410340030065599</v>
      </c>
      <c r="D33" s="26">
        <v>7.4644693456400305E-2</v>
      </c>
      <c r="E33" s="26">
        <v>3.8454073755318499E-3</v>
      </c>
      <c r="F33" s="26">
        <v>0.13467790916071601</v>
      </c>
      <c r="G33" s="27">
        <v>465.54</v>
      </c>
      <c r="H33" s="27">
        <v>11.24</v>
      </c>
      <c r="I33" s="27">
        <v>1058</v>
      </c>
      <c r="J33" s="27">
        <v>103.6</v>
      </c>
      <c r="K33" s="27">
        <v>56</v>
      </c>
      <c r="L33" s="27">
        <v>28</v>
      </c>
      <c r="M33" s="27">
        <v>470.5</v>
      </c>
      <c r="N33" s="27">
        <v>11.3</v>
      </c>
      <c r="O33" s="26"/>
      <c r="P33" s="1"/>
      <c r="Q33" s="1"/>
    </row>
    <row r="34" spans="1:17" ht="15.75" x14ac:dyDescent="0.25">
      <c r="A34" s="1" t="s">
        <v>171</v>
      </c>
      <c r="B34" s="25">
        <v>2.9234335171653298</v>
      </c>
      <c r="C34" s="25">
        <v>0.104861801480112</v>
      </c>
      <c r="D34" s="26">
        <v>0.117738923922001</v>
      </c>
      <c r="E34" s="26">
        <v>5.1963675788446496E-3</v>
      </c>
      <c r="F34" s="26">
        <v>0.410733613313086</v>
      </c>
      <c r="G34" s="27">
        <v>1896.6</v>
      </c>
      <c r="H34" s="27">
        <v>59</v>
      </c>
      <c r="I34" s="27">
        <v>1921.4</v>
      </c>
      <c r="J34" s="27">
        <v>79.2</v>
      </c>
      <c r="K34" s="27">
        <v>1.3</v>
      </c>
      <c r="L34" s="27">
        <v>1</v>
      </c>
      <c r="M34" s="27">
        <v>1906.4</v>
      </c>
      <c r="N34" s="27">
        <v>36.799999999999997</v>
      </c>
      <c r="O34" s="26"/>
      <c r="P34" s="1"/>
      <c r="Q34" s="1"/>
    </row>
    <row r="35" spans="1:17" ht="15.75" x14ac:dyDescent="0.25">
      <c r="A35" s="1" t="s">
        <v>172</v>
      </c>
      <c r="B35" s="25">
        <v>2.2647796221569401</v>
      </c>
      <c r="C35" s="25">
        <v>5.8928604166497298E-2</v>
      </c>
      <c r="D35" s="26">
        <v>0.158142557487018</v>
      </c>
      <c r="E35" s="26">
        <v>5.3383025590938802E-3</v>
      </c>
      <c r="F35" s="26">
        <v>0.45079399319799102</v>
      </c>
      <c r="G35" s="27">
        <v>2357.5</v>
      </c>
      <c r="H35" s="27">
        <v>51.4</v>
      </c>
      <c r="I35" s="27">
        <v>2435.1</v>
      </c>
      <c r="J35" s="27">
        <v>57.2</v>
      </c>
      <c r="K35" s="27">
        <v>3.2</v>
      </c>
      <c r="L35" s="27">
        <v>3.1</v>
      </c>
      <c r="M35" s="27">
        <v>2393.1999999999998</v>
      </c>
      <c r="N35" s="27">
        <v>28.8</v>
      </c>
      <c r="O35" s="26"/>
      <c r="P35" s="1"/>
      <c r="Q35" s="1"/>
    </row>
    <row r="36" spans="1:17" ht="15.75" x14ac:dyDescent="0.25">
      <c r="A36" s="1" t="s">
        <v>173</v>
      </c>
      <c r="B36" s="25">
        <v>3.1721443866747698</v>
      </c>
      <c r="C36" s="25">
        <v>0.11231989984228501</v>
      </c>
      <c r="D36" s="26">
        <v>0.10623726567703801</v>
      </c>
      <c r="E36" s="26">
        <v>3.77035296288357E-3</v>
      </c>
      <c r="F36" s="26">
        <v>0.406959614915615</v>
      </c>
      <c r="G36" s="27">
        <v>1766.5</v>
      </c>
      <c r="H36" s="27">
        <v>54.8</v>
      </c>
      <c r="I36" s="27">
        <v>1735</v>
      </c>
      <c r="J36" s="27">
        <v>65</v>
      </c>
      <c r="K36" s="27">
        <v>-1.8</v>
      </c>
      <c r="L36" s="27">
        <v>-1.3</v>
      </c>
      <c r="M36" s="27">
        <v>1752.6</v>
      </c>
      <c r="N36" s="27">
        <v>32</v>
      </c>
      <c r="O36" s="26"/>
      <c r="P36" s="1"/>
      <c r="Q36" s="1"/>
    </row>
    <row r="37" spans="1:17" ht="15.75" x14ac:dyDescent="0.25">
      <c r="A37" s="1" t="s">
        <v>174</v>
      </c>
      <c r="B37" s="25">
        <v>1.99302677087832</v>
      </c>
      <c r="C37" s="25">
        <v>6.1424459252491598E-2</v>
      </c>
      <c r="D37" s="26">
        <v>0.186157291191445</v>
      </c>
      <c r="E37" s="26">
        <v>6.8952537121444203E-3</v>
      </c>
      <c r="F37" s="26">
        <v>0.34345567922748399</v>
      </c>
      <c r="G37" s="27">
        <v>2621.3000000000002</v>
      </c>
      <c r="H37" s="27">
        <v>66.400000000000006</v>
      </c>
      <c r="I37" s="27">
        <v>2707.8</v>
      </c>
      <c r="J37" s="27">
        <v>61.2</v>
      </c>
      <c r="K37" s="27">
        <v>3.2</v>
      </c>
      <c r="L37" s="27">
        <v>3.2</v>
      </c>
      <c r="M37" s="27">
        <v>2666.9</v>
      </c>
      <c r="N37" s="27">
        <v>37.200000000000003</v>
      </c>
      <c r="O37" s="26"/>
      <c r="P37" s="1"/>
      <c r="Q37" s="1"/>
    </row>
    <row r="38" spans="1:17" ht="15.75" x14ac:dyDescent="0.25">
      <c r="A38" s="1"/>
      <c r="B38" s="25"/>
      <c r="C38" s="25"/>
      <c r="D38" s="26"/>
      <c r="E38" s="26"/>
      <c r="F38" s="26"/>
      <c r="O38" s="26"/>
      <c r="P38" s="1"/>
      <c r="Q38" s="1"/>
    </row>
    <row r="39" spans="1:17" ht="15.75" x14ac:dyDescent="0.25">
      <c r="A39" s="28" t="s">
        <v>22</v>
      </c>
      <c r="B39" s="25"/>
      <c r="C39" s="25"/>
      <c r="D39" s="26"/>
      <c r="E39" s="26"/>
      <c r="F39" s="26"/>
      <c r="O39" s="26"/>
      <c r="P39" s="1"/>
      <c r="Q39" s="1"/>
    </row>
    <row r="40" spans="1:17" ht="15.75" x14ac:dyDescent="0.25">
      <c r="A40" s="1" t="s">
        <v>122</v>
      </c>
      <c r="B40" s="25">
        <v>5.9903770763025701</v>
      </c>
      <c r="C40" s="25">
        <v>0.17064386282969701</v>
      </c>
      <c r="D40" s="26">
        <v>7.2357239600410003E-2</v>
      </c>
      <c r="E40" s="26">
        <v>2.7931574967327102E-3</v>
      </c>
      <c r="F40" s="26">
        <v>0.26084382921725202</v>
      </c>
      <c r="G40" s="27">
        <v>995.2</v>
      </c>
      <c r="H40" s="27">
        <v>26.2</v>
      </c>
      <c r="I40" s="27">
        <v>995.1</v>
      </c>
      <c r="J40" s="27">
        <v>78.400000000000006</v>
      </c>
      <c r="K40" s="27">
        <v>-1.0999999999999999E-2</v>
      </c>
      <c r="L40" s="27">
        <v>-4.7999999999999996E-3</v>
      </c>
      <c r="M40" s="27">
        <v>995.2</v>
      </c>
      <c r="N40" s="27">
        <v>22.4</v>
      </c>
      <c r="O40" s="26"/>
      <c r="P40" s="1"/>
      <c r="Q40" s="1"/>
    </row>
    <row r="41" spans="1:17" ht="15.75" x14ac:dyDescent="0.25">
      <c r="A41" s="1" t="s">
        <v>123</v>
      </c>
      <c r="B41" s="25">
        <v>6.0309712437626501</v>
      </c>
      <c r="C41" s="25">
        <v>0.150028310539567</v>
      </c>
      <c r="D41" s="26">
        <v>7.1996138992842004E-2</v>
      </c>
      <c r="E41" s="26">
        <v>2.6366127930007202E-3</v>
      </c>
      <c r="F41" s="26">
        <v>0.371053449240559</v>
      </c>
      <c r="G41" s="27">
        <v>989</v>
      </c>
      <c r="H41" s="27">
        <v>22.8</v>
      </c>
      <c r="I41" s="27">
        <v>984.9</v>
      </c>
      <c r="J41" s="27">
        <v>74.599999999999994</v>
      </c>
      <c r="K41" s="27">
        <v>-0.41</v>
      </c>
      <c r="L41" s="27">
        <v>-0.18</v>
      </c>
      <c r="M41" s="27">
        <v>988.35</v>
      </c>
      <c r="N41" s="27">
        <v>18.420000000000002</v>
      </c>
      <c r="O41" s="26"/>
      <c r="P41" s="1"/>
      <c r="Q41" s="1"/>
    </row>
    <row r="42" spans="1:17" ht="15.75" x14ac:dyDescent="0.25">
      <c r="A42" s="1" t="s">
        <v>124</v>
      </c>
      <c r="B42" s="25">
        <v>6.0855070067800803</v>
      </c>
      <c r="C42" s="25">
        <v>0.17275569341098099</v>
      </c>
      <c r="D42" s="26">
        <v>7.36835425101319E-2</v>
      </c>
      <c r="E42" s="26">
        <v>2.9140626542286398E-3</v>
      </c>
      <c r="F42" s="26">
        <v>0.66335670826549797</v>
      </c>
      <c r="G42" s="27">
        <v>980.8</v>
      </c>
      <c r="H42" s="27">
        <v>25.8</v>
      </c>
      <c r="I42" s="27">
        <v>1031.9000000000001</v>
      </c>
      <c r="J42" s="27">
        <v>80</v>
      </c>
      <c r="K42" s="27">
        <v>5</v>
      </c>
      <c r="L42" s="27">
        <v>2.2999999999999998</v>
      </c>
      <c r="M42" s="27">
        <v>991.3</v>
      </c>
      <c r="N42" s="27">
        <v>15.8</v>
      </c>
      <c r="O42" s="26"/>
      <c r="P42" s="1"/>
      <c r="Q42" s="1"/>
    </row>
    <row r="43" spans="1:17" ht="15.75" x14ac:dyDescent="0.25">
      <c r="A43" s="1" t="s">
        <v>125</v>
      </c>
      <c r="B43" s="25">
        <v>6.0711986205759896</v>
      </c>
      <c r="C43" s="25">
        <v>0.14523139793694501</v>
      </c>
      <c r="D43" s="26">
        <v>7.0988357479097403E-2</v>
      </c>
      <c r="E43" s="26">
        <v>2.5251328707350802E-3</v>
      </c>
      <c r="F43" s="26">
        <v>0.30900875557324797</v>
      </c>
      <c r="G43" s="27">
        <v>982.9</v>
      </c>
      <c r="H43" s="27">
        <v>21.8</v>
      </c>
      <c r="I43" s="27">
        <v>956.2</v>
      </c>
      <c r="J43" s="27">
        <v>72.8</v>
      </c>
      <c r="K43" s="27">
        <v>-2.8</v>
      </c>
      <c r="L43" s="27">
        <v>-1.2</v>
      </c>
      <c r="M43" s="27">
        <v>979.02</v>
      </c>
      <c r="N43" s="27">
        <v>18.239999999999998</v>
      </c>
      <c r="O43" s="26"/>
      <c r="P43" s="1"/>
      <c r="Q43" s="1"/>
    </row>
    <row r="44" spans="1:17" ht="15.75" x14ac:dyDescent="0.25">
      <c r="A44" s="1" t="s">
        <v>126</v>
      </c>
      <c r="B44" s="25">
        <v>5.9581826546317602</v>
      </c>
      <c r="C44" s="25">
        <v>0.132196121720455</v>
      </c>
      <c r="D44" s="26">
        <v>7.3096974723640601E-2</v>
      </c>
      <c r="E44" s="26">
        <v>2.6196065726117501E-3</v>
      </c>
      <c r="F44" s="26">
        <v>0.43911236295561801</v>
      </c>
      <c r="G44" s="27">
        <v>1000.2</v>
      </c>
      <c r="H44" s="27">
        <v>20.6</v>
      </c>
      <c r="I44" s="27">
        <v>1015.7</v>
      </c>
      <c r="J44" s="27">
        <v>72.599999999999994</v>
      </c>
      <c r="K44" s="27">
        <v>1.5</v>
      </c>
      <c r="L44" s="27">
        <v>0.7</v>
      </c>
      <c r="M44" s="27">
        <v>1002.56</v>
      </c>
      <c r="N44" s="27">
        <v>16.079999999999998</v>
      </c>
      <c r="O44" s="26"/>
      <c r="P44" s="1"/>
      <c r="Q44" s="1"/>
    </row>
    <row r="45" spans="1:17" ht="15.75" x14ac:dyDescent="0.25">
      <c r="A45" s="1" t="s">
        <v>127</v>
      </c>
      <c r="B45" s="25">
        <v>6.0825258409598097</v>
      </c>
      <c r="C45" s="25">
        <v>0.15031609205164301</v>
      </c>
      <c r="D45" s="26">
        <v>7.18994420177754E-2</v>
      </c>
      <c r="E45" s="26">
        <v>3.0468424895664301E-3</v>
      </c>
      <c r="F45" s="26">
        <v>0.56968591205623897</v>
      </c>
      <c r="G45" s="27">
        <v>981.2</v>
      </c>
      <c r="H45" s="27">
        <v>22.4</v>
      </c>
      <c r="I45" s="27">
        <v>982.2</v>
      </c>
      <c r="J45" s="27">
        <v>86.2</v>
      </c>
      <c r="K45" s="27">
        <v>9.8000000000000004E-2</v>
      </c>
      <c r="L45" s="27">
        <v>4.2999999999999997E-2</v>
      </c>
      <c r="M45" s="27">
        <v>981.37</v>
      </c>
      <c r="N45" s="27">
        <v>15.82</v>
      </c>
      <c r="O45" s="26"/>
      <c r="P45" s="1"/>
      <c r="Q45" s="1"/>
    </row>
    <row r="46" spans="1:17" ht="15.75" x14ac:dyDescent="0.25">
      <c r="A46" s="1" t="s">
        <v>128</v>
      </c>
      <c r="B46" s="25">
        <v>5.9720429312410399</v>
      </c>
      <c r="C46" s="25">
        <v>0.128964844534325</v>
      </c>
      <c r="D46" s="26">
        <v>7.2222218925376599E-2</v>
      </c>
      <c r="E46" s="26">
        <v>2.8482929417728E-3</v>
      </c>
      <c r="F46" s="26">
        <v>0.50805294362208497</v>
      </c>
      <c r="G46" s="27">
        <v>998.03</v>
      </c>
      <c r="H46" s="27">
        <v>19.96</v>
      </c>
      <c r="I46" s="27">
        <v>991.3</v>
      </c>
      <c r="J46" s="27">
        <v>80.2</v>
      </c>
      <c r="K46" s="27">
        <v>-0.68</v>
      </c>
      <c r="L46" s="27">
        <v>-0.3</v>
      </c>
      <c r="M46" s="27">
        <v>997.06</v>
      </c>
      <c r="N46" s="27">
        <v>14.98</v>
      </c>
      <c r="O46" s="26"/>
      <c r="P46" s="1"/>
      <c r="Q46" s="1"/>
    </row>
    <row r="47" spans="1:17" ht="15.75" x14ac:dyDescent="0.25">
      <c r="A47" s="1" t="s">
        <v>129</v>
      </c>
      <c r="B47" s="25">
        <v>6.0583018105201498</v>
      </c>
      <c r="C47" s="25">
        <v>0.129554232354788</v>
      </c>
      <c r="D47" s="26">
        <v>7.4028197974362303E-2</v>
      </c>
      <c r="E47" s="26">
        <v>3.1165294153083401E-3</v>
      </c>
      <c r="F47" s="26">
        <v>0.63652021433443196</v>
      </c>
      <c r="G47" s="27">
        <v>984.85</v>
      </c>
      <c r="H47" s="27">
        <v>19.54</v>
      </c>
      <c r="I47" s="27">
        <v>1041.3</v>
      </c>
      <c r="J47" s="27">
        <v>85</v>
      </c>
      <c r="K47" s="27">
        <v>5.4</v>
      </c>
      <c r="L47" s="27">
        <v>2.5</v>
      </c>
      <c r="M47" s="27">
        <v>993.08</v>
      </c>
      <c r="N47" s="27">
        <v>13.14</v>
      </c>
      <c r="O47" s="26"/>
      <c r="P47" s="1"/>
      <c r="Q47" s="1"/>
    </row>
    <row r="48" spans="1:17" ht="15.75" x14ac:dyDescent="0.25">
      <c r="A48" s="1" t="s">
        <v>130</v>
      </c>
      <c r="B48" s="25">
        <v>6.0147964934457603</v>
      </c>
      <c r="C48" s="25">
        <v>0.13903913857970299</v>
      </c>
      <c r="D48" s="26">
        <v>7.2788144914654199E-2</v>
      </c>
      <c r="E48" s="26">
        <v>2.21913781917873E-3</v>
      </c>
      <c r="F48" s="26">
        <v>0.49413796296847401</v>
      </c>
      <c r="G48" s="27">
        <v>991.5</v>
      </c>
      <c r="H48" s="27">
        <v>21.2</v>
      </c>
      <c r="I48" s="27">
        <v>1007.1</v>
      </c>
      <c r="J48" s="27">
        <v>61.8</v>
      </c>
      <c r="K48" s="27">
        <v>1.6</v>
      </c>
      <c r="L48" s="27">
        <v>0.71</v>
      </c>
      <c r="M48" s="27">
        <v>994.54</v>
      </c>
      <c r="N48" s="27">
        <v>15.36</v>
      </c>
      <c r="O48" s="26"/>
      <c r="P48" s="1"/>
      <c r="Q48" s="1"/>
    </row>
    <row r="49" spans="1:17" ht="15.75" x14ac:dyDescent="0.25">
      <c r="A49" s="1" t="s">
        <v>131</v>
      </c>
      <c r="B49" s="25">
        <v>6.0186532742401901</v>
      </c>
      <c r="C49" s="25">
        <v>0.105630607001041</v>
      </c>
      <c r="D49" s="26">
        <v>7.1193614506560296E-2</v>
      </c>
      <c r="E49" s="26">
        <v>2.9293162873176401E-3</v>
      </c>
      <c r="F49" s="26">
        <v>0.45228582441278398</v>
      </c>
      <c r="G49" s="27">
        <v>990.86</v>
      </c>
      <c r="H49" s="27">
        <v>16.12</v>
      </c>
      <c r="I49" s="27">
        <v>962.1</v>
      </c>
      <c r="J49" s="27">
        <v>84</v>
      </c>
      <c r="K49" s="27">
        <v>-3</v>
      </c>
      <c r="L49" s="27">
        <v>-1.3</v>
      </c>
      <c r="M49" s="27">
        <v>987.89</v>
      </c>
      <c r="N49" s="27">
        <v>13</v>
      </c>
      <c r="O49" s="26"/>
      <c r="P49" s="1"/>
      <c r="Q49" s="1"/>
    </row>
    <row r="50" spans="1:17" ht="15.75" x14ac:dyDescent="0.25">
      <c r="A50" s="1" t="s">
        <v>132</v>
      </c>
      <c r="B50" s="25">
        <v>5.99522236575537</v>
      </c>
      <c r="C50" s="25">
        <v>0.133806466326061</v>
      </c>
      <c r="D50" s="26">
        <v>7.2572217720210205E-2</v>
      </c>
      <c r="E50" s="26">
        <v>3.1652650913851399E-3</v>
      </c>
      <c r="F50" s="26">
        <v>0.33176736936162998</v>
      </c>
      <c r="G50" s="27">
        <v>994.5</v>
      </c>
      <c r="H50" s="27">
        <v>20.6</v>
      </c>
      <c r="I50" s="27">
        <v>1001.1</v>
      </c>
      <c r="J50" s="27">
        <v>88.6</v>
      </c>
      <c r="K50" s="27">
        <v>0.67</v>
      </c>
      <c r="L50" s="27">
        <v>0.3</v>
      </c>
      <c r="M50" s="27">
        <v>995.17</v>
      </c>
      <c r="N50" s="27">
        <v>17.68</v>
      </c>
      <c r="O50" s="26"/>
      <c r="P50" s="1"/>
      <c r="Q50" s="1"/>
    </row>
    <row r="51" spans="1:17" ht="15.75" x14ac:dyDescent="0.25">
      <c r="A51" s="1" t="s">
        <v>133</v>
      </c>
      <c r="B51" s="25">
        <v>5.9654291950724598</v>
      </c>
      <c r="C51" s="25">
        <v>0.158058172085174</v>
      </c>
      <c r="D51" s="26">
        <v>7.1400995530835107E-2</v>
      </c>
      <c r="E51" s="26">
        <v>2.7189516063616998E-3</v>
      </c>
      <c r="F51" s="26">
        <v>0.28356022978700901</v>
      </c>
      <c r="G51" s="27">
        <v>999.1</v>
      </c>
      <c r="H51" s="27">
        <v>24.6</v>
      </c>
      <c r="I51" s="27">
        <v>968</v>
      </c>
      <c r="J51" s="27">
        <v>77.8</v>
      </c>
      <c r="K51" s="27">
        <v>-3.2</v>
      </c>
      <c r="L51" s="27">
        <v>-1.4</v>
      </c>
      <c r="M51" s="27">
        <v>994.4</v>
      </c>
      <c r="N51" s="27">
        <v>20.6</v>
      </c>
      <c r="O51" s="26"/>
      <c r="P51" s="1"/>
      <c r="Q51" s="1"/>
    </row>
    <row r="52" spans="1:17" ht="15.75" x14ac:dyDescent="0.25">
      <c r="A52" s="1" t="s">
        <v>134</v>
      </c>
      <c r="B52" s="25">
        <v>5.9506976898522401</v>
      </c>
      <c r="C52" s="25">
        <v>0.14295560966512799</v>
      </c>
      <c r="D52" s="26">
        <v>7.3167066721583393E-2</v>
      </c>
      <c r="E52" s="26">
        <v>2.8073690511161999E-3</v>
      </c>
      <c r="F52" s="26">
        <v>0.45115782848611702</v>
      </c>
      <c r="G52" s="27">
        <v>1001.3</v>
      </c>
      <c r="H52" s="27">
        <v>22.2</v>
      </c>
      <c r="I52" s="27">
        <v>1017.7</v>
      </c>
      <c r="J52" s="27">
        <v>77.8</v>
      </c>
      <c r="K52" s="27">
        <v>1.6</v>
      </c>
      <c r="L52" s="27">
        <v>0.73</v>
      </c>
      <c r="M52" s="27">
        <v>1003.9</v>
      </c>
      <c r="N52" s="27">
        <v>17.239999999999998</v>
      </c>
      <c r="O52" s="26"/>
      <c r="P52" s="1"/>
      <c r="Q52" s="1"/>
    </row>
    <row r="53" spans="1:17" ht="15.75" x14ac:dyDescent="0.25">
      <c r="A53" s="1" t="s">
        <v>135</v>
      </c>
      <c r="B53" s="25">
        <v>6.1293173722907301</v>
      </c>
      <c r="C53" s="25">
        <v>0.17259584393521701</v>
      </c>
      <c r="D53" s="26">
        <v>7.2359432583661301E-2</v>
      </c>
      <c r="E53" s="26">
        <v>2.7168299108267999E-3</v>
      </c>
      <c r="F53" s="26">
        <v>0.15387981224445799</v>
      </c>
      <c r="G53" s="27">
        <v>974.3</v>
      </c>
      <c r="H53" s="27">
        <v>25.4</v>
      </c>
      <c r="I53" s="27">
        <v>995.2</v>
      </c>
      <c r="J53" s="27">
        <v>76.400000000000006</v>
      </c>
      <c r="K53" s="27">
        <v>2.1</v>
      </c>
      <c r="L53" s="27">
        <v>0.94</v>
      </c>
      <c r="M53" s="27">
        <v>977</v>
      </c>
      <c r="N53" s="27">
        <v>23</v>
      </c>
      <c r="O53" s="26"/>
      <c r="P53" s="1"/>
      <c r="Q53" s="1"/>
    </row>
    <row r="54" spans="1:17" ht="15.75" x14ac:dyDescent="0.25">
      <c r="A54" s="1" t="s">
        <v>136</v>
      </c>
      <c r="B54" s="25">
        <v>6.0635146989356796</v>
      </c>
      <c r="C54" s="25">
        <v>0.123759821858586</v>
      </c>
      <c r="D54" s="26">
        <v>7.2216210124339597E-2</v>
      </c>
      <c r="E54" s="26">
        <v>3.03952910042531E-3</v>
      </c>
      <c r="F54" s="26">
        <v>0.39291144121668198</v>
      </c>
      <c r="G54" s="27">
        <v>984.07</v>
      </c>
      <c r="H54" s="27">
        <v>18.62</v>
      </c>
      <c r="I54" s="27">
        <v>991.1</v>
      </c>
      <c r="J54" s="27">
        <v>85.6</v>
      </c>
      <c r="K54" s="27">
        <v>0.71</v>
      </c>
      <c r="L54" s="27">
        <v>0.32</v>
      </c>
      <c r="M54" s="27">
        <v>984.83</v>
      </c>
      <c r="N54" s="27">
        <v>15.54</v>
      </c>
      <c r="O54" s="26"/>
      <c r="P54" s="1"/>
      <c r="Q54" s="1"/>
    </row>
    <row r="55" spans="1:17" ht="15.75" x14ac:dyDescent="0.25">
      <c r="A55" s="1"/>
      <c r="B55" s="25"/>
      <c r="C55" s="25"/>
      <c r="D55" s="26"/>
      <c r="E55" s="26"/>
      <c r="F55" s="26"/>
      <c r="O55" s="26"/>
      <c r="P55" s="1"/>
      <c r="Q55" s="1"/>
    </row>
    <row r="56" spans="1:17" ht="15.75" x14ac:dyDescent="0.25">
      <c r="A56" s="28" t="s">
        <v>23</v>
      </c>
      <c r="B56" s="25"/>
      <c r="C56" s="25"/>
      <c r="D56" s="26"/>
      <c r="E56" s="26"/>
      <c r="F56" s="26"/>
      <c r="O56" s="26"/>
      <c r="P56" s="1"/>
      <c r="Q56" s="1"/>
    </row>
    <row r="57" spans="1:17" ht="15.75" x14ac:dyDescent="0.25">
      <c r="A57" s="1" t="s">
        <v>137</v>
      </c>
      <c r="B57" s="25">
        <v>12.6756707406195</v>
      </c>
      <c r="C57" s="25">
        <v>0.50285513882669697</v>
      </c>
      <c r="D57" s="26">
        <v>5.7354298470305799E-2</v>
      </c>
      <c r="E57" s="26">
        <v>7.1892517820400896E-3</v>
      </c>
      <c r="F57" s="26">
        <v>0.23126708191665299</v>
      </c>
      <c r="G57" s="27">
        <v>489.5</v>
      </c>
      <c r="H57" s="27">
        <v>18.7</v>
      </c>
      <c r="I57" s="27">
        <v>504</v>
      </c>
      <c r="J57" s="27">
        <v>276</v>
      </c>
      <c r="K57" s="27">
        <v>2.9</v>
      </c>
      <c r="L57" s="27">
        <v>0.66</v>
      </c>
      <c r="M57" s="27">
        <v>489.79</v>
      </c>
      <c r="N57" s="27">
        <v>17.88</v>
      </c>
      <c r="O57" s="26"/>
      <c r="P57" s="1"/>
      <c r="Q57" s="1"/>
    </row>
    <row r="58" spans="1:17" ht="15.75" x14ac:dyDescent="0.25">
      <c r="A58" s="1" t="s">
        <v>138</v>
      </c>
      <c r="B58" s="25">
        <v>12.8464307441426</v>
      </c>
      <c r="C58" s="25">
        <v>0.43700012109608699</v>
      </c>
      <c r="D58" s="26">
        <v>6.0433151369197802E-2</v>
      </c>
      <c r="E58" s="26">
        <v>7.6794955034653004E-3</v>
      </c>
      <c r="F58" s="26">
        <v>0.33615404681824601</v>
      </c>
      <c r="G58" s="27">
        <v>483.23</v>
      </c>
      <c r="H58" s="27">
        <v>15.84</v>
      </c>
      <c r="I58" s="27">
        <v>618</v>
      </c>
      <c r="J58" s="27">
        <v>274</v>
      </c>
      <c r="K58" s="27">
        <v>22</v>
      </c>
      <c r="L58" s="27">
        <v>6.1</v>
      </c>
      <c r="M58" s="27">
        <v>485.95</v>
      </c>
      <c r="N58" s="27">
        <v>14.72</v>
      </c>
      <c r="O58" s="26"/>
      <c r="P58" s="1"/>
      <c r="Q58" s="1"/>
    </row>
    <row r="59" spans="1:17" ht="15.75" x14ac:dyDescent="0.25">
      <c r="A59" s="1" t="s">
        <v>139</v>
      </c>
      <c r="B59" s="25">
        <v>12.611803979584799</v>
      </c>
      <c r="C59" s="25">
        <v>0.531901357111495</v>
      </c>
      <c r="D59" s="26">
        <v>5.8845966266555597E-2</v>
      </c>
      <c r="E59" s="26">
        <v>6.6201262815619001E-3</v>
      </c>
      <c r="F59" s="26">
        <v>0.45209534028856102</v>
      </c>
      <c r="G59" s="27">
        <v>491.89</v>
      </c>
      <c r="H59" s="27">
        <v>19.98</v>
      </c>
      <c r="I59" s="27">
        <v>560</v>
      </c>
      <c r="J59" s="27">
        <v>246</v>
      </c>
      <c r="K59" s="27">
        <v>12</v>
      </c>
      <c r="L59" s="27">
        <v>3.1</v>
      </c>
      <c r="M59" s="27">
        <v>494.55</v>
      </c>
      <c r="N59" s="27">
        <v>17.260000000000002</v>
      </c>
      <c r="O59" s="26"/>
      <c r="P59" s="1"/>
      <c r="Q59" s="1"/>
    </row>
    <row r="60" spans="1:17" ht="15.75" x14ac:dyDescent="0.25">
      <c r="A60" s="1" t="s">
        <v>140</v>
      </c>
      <c r="B60" s="25">
        <v>12.500896651953701</v>
      </c>
      <c r="C60" s="25">
        <v>0.52795072752223404</v>
      </c>
      <c r="D60" s="26">
        <v>6.0039040405704798E-2</v>
      </c>
      <c r="E60" s="26">
        <v>6.6150901277628304E-3</v>
      </c>
      <c r="F60" s="26">
        <v>0.18294592501028201</v>
      </c>
      <c r="G60" s="27">
        <v>496.1</v>
      </c>
      <c r="H60" s="27">
        <v>20.2</v>
      </c>
      <c r="I60" s="27">
        <v>604</v>
      </c>
      <c r="J60" s="27">
        <v>238</v>
      </c>
      <c r="K60" s="27">
        <v>18</v>
      </c>
      <c r="L60" s="27">
        <v>4.9000000000000004</v>
      </c>
      <c r="M60" s="27">
        <v>498.19</v>
      </c>
      <c r="N60" s="27">
        <v>19.600000000000001</v>
      </c>
      <c r="O60" s="26"/>
      <c r="P60" s="1"/>
      <c r="Q60" s="1"/>
    </row>
    <row r="61" spans="1:17" ht="15.75" x14ac:dyDescent="0.25">
      <c r="A61" s="1" t="s">
        <v>141</v>
      </c>
      <c r="B61" s="25">
        <v>12.540185276743999</v>
      </c>
      <c r="C61" s="25">
        <v>0.40602243120850301</v>
      </c>
      <c r="D61" s="26">
        <v>5.2642317183178002E-2</v>
      </c>
      <c r="E61" s="26">
        <v>6.6366962365327102E-3</v>
      </c>
      <c r="F61" s="26">
        <v>5.8522327974365802E-2</v>
      </c>
      <c r="G61" s="27">
        <v>494.59</v>
      </c>
      <c r="H61" s="27">
        <v>15.42</v>
      </c>
      <c r="I61" s="27">
        <v>312</v>
      </c>
      <c r="J61" s="27">
        <v>286</v>
      </c>
      <c r="K61" s="27">
        <v>-58</v>
      </c>
      <c r="L61" s="27">
        <v>-8.1</v>
      </c>
      <c r="M61" s="27">
        <v>493.16</v>
      </c>
      <c r="N61" s="27">
        <v>15.24</v>
      </c>
      <c r="O61" s="26"/>
      <c r="P61" s="1"/>
      <c r="Q61" s="1"/>
    </row>
    <row r="62" spans="1:17" ht="15.75" x14ac:dyDescent="0.25">
      <c r="A62" s="1"/>
      <c r="B62" s="26"/>
      <c r="C62" s="26"/>
      <c r="D62" s="26"/>
      <c r="E62" s="26"/>
      <c r="F62" s="26"/>
      <c r="G62" s="26"/>
      <c r="H62" s="26"/>
      <c r="I62" s="26"/>
      <c r="J62" s="26"/>
      <c r="K62" s="26"/>
      <c r="L62" s="26"/>
      <c r="M62" s="26"/>
      <c r="N62" s="26"/>
      <c r="O62" s="26"/>
      <c r="P62" s="1"/>
      <c r="Q62" s="1"/>
    </row>
    <row r="63" spans="1:17" ht="141.75" x14ac:dyDescent="0.25">
      <c r="A63" s="29" t="s">
        <v>142</v>
      </c>
      <c r="B63" s="1"/>
      <c r="C63" s="1"/>
      <c r="D63" s="1"/>
      <c r="E63" s="1"/>
      <c r="F63" s="1"/>
      <c r="G63" s="1"/>
      <c r="H63" s="1"/>
      <c r="I63" s="1"/>
      <c r="J63" s="1"/>
      <c r="K63" s="1"/>
      <c r="L63" s="1"/>
      <c r="M63" s="1"/>
      <c r="N63" s="1"/>
      <c r="O63" s="1"/>
      <c r="P63" s="1"/>
      <c r="Q63" s="1"/>
    </row>
    <row r="64" spans="1:17" ht="15.75" x14ac:dyDescent="0.25">
      <c r="A64" s="1"/>
      <c r="B64" s="1"/>
      <c r="C64" s="1"/>
      <c r="D64" s="1"/>
      <c r="E64" s="1"/>
      <c r="F64" s="1"/>
      <c r="G64" s="1"/>
      <c r="H64" s="1"/>
      <c r="I64" s="1"/>
      <c r="J64" s="1"/>
      <c r="K64" s="1"/>
      <c r="L64" s="1"/>
      <c r="M64" s="1"/>
      <c r="N64" s="1"/>
      <c r="O64" s="1"/>
      <c r="P64" s="1"/>
      <c r="Q64" s="1"/>
    </row>
    <row r="65" spans="1:17" ht="15.75" x14ac:dyDescent="0.25">
      <c r="A65" s="1"/>
      <c r="B65" s="1"/>
      <c r="C65" s="1"/>
      <c r="D65" s="1"/>
      <c r="E65" s="1"/>
      <c r="F65" s="1"/>
      <c r="G65" s="1"/>
      <c r="H65" s="1"/>
      <c r="I65" s="1"/>
      <c r="J65" s="1"/>
      <c r="K65" s="1"/>
      <c r="L65" s="1"/>
      <c r="M65" s="1"/>
      <c r="N65" s="1"/>
      <c r="O65" s="1"/>
      <c r="P65" s="1"/>
      <c r="Q65" s="1"/>
    </row>
  </sheetData>
  <mergeCells count="1">
    <mergeCell ref="K3:L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V81"/>
  <sheetViews>
    <sheetView topLeftCell="A15" zoomScaleNormal="100" workbookViewId="0">
      <selection activeCell="B17" sqref="B17"/>
    </sheetView>
  </sheetViews>
  <sheetFormatPr defaultColWidth="9.140625" defaultRowHeight="15" x14ac:dyDescent="0.25"/>
  <cols>
    <col min="1" max="1" width="36.42578125" style="22" bestFit="1" customWidth="1"/>
    <col min="2" max="2" width="20.85546875" style="22" bestFit="1" customWidth="1"/>
    <col min="3" max="3" width="12.85546875" style="31" bestFit="1" customWidth="1"/>
    <col min="4" max="4" width="9.140625" style="31" bestFit="1"/>
    <col min="5" max="5" width="12.5703125" style="30" bestFit="1" customWidth="1"/>
    <col min="6" max="6" width="9.5703125" style="30" bestFit="1" customWidth="1"/>
    <col min="7" max="7" width="13.28515625" style="22" customWidth="1"/>
    <col min="8" max="8" width="11.85546875" style="23" bestFit="1" customWidth="1"/>
    <col min="9" max="9" width="10.7109375" style="23" bestFit="1" customWidth="1"/>
    <col min="10" max="10" width="11.85546875" style="23" bestFit="1" customWidth="1"/>
    <col min="11" max="11" width="10.7109375" style="23" bestFit="1" customWidth="1"/>
    <col min="12" max="12" width="9.5703125" style="23" bestFit="1" customWidth="1"/>
    <col min="13" max="13" width="11.28515625" style="22" bestFit="1" customWidth="1"/>
    <col min="14" max="14" width="10" style="22" bestFit="1" customWidth="1"/>
    <col min="15" max="15" width="11.85546875" style="22" bestFit="1" customWidth="1"/>
    <col min="16" max="16" width="8.5703125" style="22" bestFit="1" customWidth="1"/>
    <col min="17" max="17" width="21.42578125" style="22" bestFit="1" customWidth="1"/>
    <col min="18" max="18" width="10.85546875" style="22" bestFit="1" customWidth="1"/>
    <col min="19" max="19" width="13.7109375" style="22" bestFit="1" customWidth="1"/>
    <col min="20" max="20" width="11.28515625" style="22" bestFit="1" customWidth="1"/>
    <col min="21" max="21" width="19.85546875" style="22" bestFit="1" customWidth="1"/>
    <col min="22" max="22" width="17.28515625" style="22" bestFit="1" customWidth="1"/>
    <col min="23" max="16384" width="9.140625" style="22"/>
  </cols>
  <sheetData>
    <row r="1" spans="1:22" s="76" customFormat="1" ht="15.75" x14ac:dyDescent="0.25">
      <c r="A1" s="75" t="s">
        <v>320</v>
      </c>
      <c r="D1" s="77"/>
      <c r="E1" s="77"/>
      <c r="F1" s="78"/>
      <c r="G1" s="78"/>
      <c r="H1" s="77"/>
      <c r="J1" s="79"/>
      <c r="K1" s="79"/>
      <c r="L1" s="80"/>
      <c r="M1" s="80"/>
      <c r="S1" s="80"/>
      <c r="T1" s="80"/>
    </row>
    <row r="2" spans="1:22" ht="16.5" thickBot="1" x14ac:dyDescent="0.3">
      <c r="A2" s="39" t="s">
        <v>315</v>
      </c>
      <c r="B2" s="34"/>
      <c r="C2" s="43"/>
      <c r="D2" s="43"/>
      <c r="E2" s="44"/>
      <c r="F2" s="44"/>
      <c r="G2" s="34"/>
      <c r="H2" s="37"/>
      <c r="I2" s="37"/>
      <c r="J2" s="37"/>
      <c r="K2" s="37"/>
      <c r="L2" s="37"/>
      <c r="M2" s="34"/>
      <c r="N2" s="34"/>
      <c r="O2" s="34"/>
      <c r="P2" s="34"/>
      <c r="Q2" s="34"/>
      <c r="R2" s="34"/>
      <c r="S2" s="34"/>
      <c r="T2" s="34"/>
    </row>
    <row r="3" spans="1:22" ht="19.5" thickTop="1" x14ac:dyDescent="0.25">
      <c r="A3" s="24" t="s">
        <v>17</v>
      </c>
      <c r="B3" s="16" t="s">
        <v>316</v>
      </c>
      <c r="C3" s="4" t="s">
        <v>0</v>
      </c>
      <c r="D3" s="4" t="s">
        <v>1</v>
      </c>
      <c r="E3" s="45" t="s">
        <v>2</v>
      </c>
      <c r="F3" s="45" t="s">
        <v>1</v>
      </c>
      <c r="G3" s="5" t="s">
        <v>6</v>
      </c>
      <c r="H3" s="6" t="s">
        <v>3</v>
      </c>
      <c r="I3" s="6" t="s">
        <v>1</v>
      </c>
      <c r="J3" s="6" t="s">
        <v>4</v>
      </c>
      <c r="K3" s="6" t="s">
        <v>1</v>
      </c>
      <c r="L3" s="6" t="s">
        <v>5</v>
      </c>
      <c r="M3" s="5" t="s">
        <v>7</v>
      </c>
      <c r="N3" s="5" t="s">
        <v>1</v>
      </c>
      <c r="O3" s="5" t="s">
        <v>2</v>
      </c>
      <c r="P3" s="5" t="s">
        <v>1</v>
      </c>
      <c r="Q3" s="88" t="s">
        <v>8</v>
      </c>
      <c r="R3" s="88"/>
      <c r="S3" s="5" t="s">
        <v>9</v>
      </c>
      <c r="T3" s="5" t="s">
        <v>1</v>
      </c>
    </row>
    <row r="4" spans="1:22" ht="53.25" x14ac:dyDescent="0.25">
      <c r="A4" s="40"/>
      <c r="B4" s="40"/>
      <c r="C4" s="9"/>
      <c r="D4" s="9" t="s">
        <v>10</v>
      </c>
      <c r="E4" s="46"/>
      <c r="F4" s="46" t="s">
        <v>10</v>
      </c>
      <c r="G4" s="38" t="s">
        <v>12</v>
      </c>
      <c r="H4" s="12" t="s">
        <v>11</v>
      </c>
      <c r="I4" s="12" t="s">
        <v>10</v>
      </c>
      <c r="J4" s="12" t="s">
        <v>11</v>
      </c>
      <c r="K4" s="12" t="s">
        <v>10</v>
      </c>
      <c r="L4" s="12"/>
      <c r="M4" s="10" t="s">
        <v>13</v>
      </c>
      <c r="N4" s="10" t="s">
        <v>10</v>
      </c>
      <c r="O4" s="10" t="s">
        <v>13</v>
      </c>
      <c r="P4" s="10" t="s">
        <v>10</v>
      </c>
      <c r="Q4" s="38" t="s">
        <v>14</v>
      </c>
      <c r="R4" s="38" t="s">
        <v>15</v>
      </c>
      <c r="S4" s="10" t="s">
        <v>13</v>
      </c>
      <c r="T4" s="10" t="s">
        <v>10</v>
      </c>
      <c r="U4" s="41"/>
      <c r="V4" s="41"/>
    </row>
    <row r="5" spans="1:22" ht="15.75" x14ac:dyDescent="0.25">
      <c r="A5" s="42" t="s">
        <v>21</v>
      </c>
      <c r="B5" s="16"/>
      <c r="C5" s="19"/>
      <c r="D5" s="19"/>
      <c r="E5" s="20"/>
      <c r="F5" s="20"/>
      <c r="G5" s="16"/>
      <c r="H5" s="18"/>
      <c r="I5" s="18"/>
      <c r="J5" s="18"/>
      <c r="K5" s="18"/>
      <c r="L5" s="18"/>
      <c r="M5" s="16"/>
      <c r="N5" s="16"/>
      <c r="O5" s="16"/>
      <c r="P5" s="16"/>
      <c r="Q5" s="16"/>
      <c r="R5" s="16"/>
      <c r="S5" s="16"/>
      <c r="T5" s="16"/>
      <c r="U5" s="16"/>
      <c r="V5" s="16"/>
    </row>
    <row r="6" spans="1:22" ht="15.75" x14ac:dyDescent="0.25">
      <c r="A6" s="16" t="s">
        <v>175</v>
      </c>
      <c r="B6" s="16" t="s">
        <v>35</v>
      </c>
      <c r="C6" s="19">
        <v>4.1958625501914</v>
      </c>
      <c r="D6" s="19">
        <v>0.22221057440188499</v>
      </c>
      <c r="E6" s="20">
        <v>8.2754430690285194E-2</v>
      </c>
      <c r="F6" s="20">
        <v>1.77831430319399E-2</v>
      </c>
      <c r="G6" s="16">
        <v>0.19787221976685401</v>
      </c>
      <c r="H6" s="18">
        <v>54.646095517544403</v>
      </c>
      <c r="I6" s="18">
        <v>2.0289417789674098</v>
      </c>
      <c r="J6" s="18">
        <v>703.799808644417</v>
      </c>
      <c r="K6" s="18">
        <v>23.879378261533098</v>
      </c>
      <c r="L6" s="18">
        <v>12.879233218381696</v>
      </c>
      <c r="M6" s="18">
        <v>1378</v>
      </c>
      <c r="N6" s="18">
        <v>65.599999999999994</v>
      </c>
      <c r="O6" s="18">
        <v>1262</v>
      </c>
      <c r="P6" s="18">
        <v>420</v>
      </c>
      <c r="Q6" s="17">
        <v>-9.1999999999999993</v>
      </c>
      <c r="R6" s="17">
        <v>-5.6</v>
      </c>
      <c r="S6" s="18">
        <v>1371.5</v>
      </c>
      <c r="T6" s="18">
        <v>61</v>
      </c>
      <c r="U6" s="16"/>
      <c r="V6" s="16"/>
    </row>
    <row r="7" spans="1:22" ht="15.75" x14ac:dyDescent="0.25">
      <c r="A7" s="16" t="s">
        <v>176</v>
      </c>
      <c r="B7" s="16" t="s">
        <v>36</v>
      </c>
      <c r="C7" s="19">
        <v>3.1711755738468699</v>
      </c>
      <c r="D7" s="19">
        <v>3.5225428118351297E-2</v>
      </c>
      <c r="E7" s="20">
        <v>0.111764288591102</v>
      </c>
      <c r="F7" s="20">
        <v>2.1372709709315998E-2</v>
      </c>
      <c r="G7" s="16">
        <v>0.42013989677504099</v>
      </c>
      <c r="H7" s="18">
        <v>390.14103180641598</v>
      </c>
      <c r="I7" s="18">
        <v>11.5133153885689</v>
      </c>
      <c r="J7" s="18">
        <v>184.770793081367</v>
      </c>
      <c r="K7" s="18">
        <v>7.6135726400963604</v>
      </c>
      <c r="L7" s="18">
        <v>0.47360000107101885</v>
      </c>
      <c r="M7" s="18">
        <v>1767.02</v>
      </c>
      <c r="N7" s="18">
        <v>17.059999999999999</v>
      </c>
      <c r="O7" s="18">
        <v>1827</v>
      </c>
      <c r="P7" s="18">
        <v>346</v>
      </c>
      <c r="Q7" s="17">
        <v>3.3</v>
      </c>
      <c r="R7" s="17">
        <v>3.2</v>
      </c>
      <c r="S7" s="18">
        <v>1768.32</v>
      </c>
      <c r="T7" s="18">
        <v>15.18</v>
      </c>
      <c r="U7" s="16"/>
      <c r="V7" s="16"/>
    </row>
    <row r="8" spans="1:22" ht="15.75" x14ac:dyDescent="0.25">
      <c r="A8" s="16" t="s">
        <v>177</v>
      </c>
      <c r="B8" s="16"/>
      <c r="C8" s="19">
        <v>5.3713399352016697</v>
      </c>
      <c r="D8" s="19">
        <v>9.48696855742341E-2</v>
      </c>
      <c r="E8" s="20">
        <v>9.0050511059702895E-2</v>
      </c>
      <c r="F8" s="20">
        <v>1.7898927962044901E-2</v>
      </c>
      <c r="G8" s="16">
        <v>0.26570511623533699</v>
      </c>
      <c r="H8" s="18">
        <v>43.301891464169501</v>
      </c>
      <c r="I8" s="18">
        <v>1.39046340251358</v>
      </c>
      <c r="J8" s="18">
        <v>138.374808549096</v>
      </c>
      <c r="K8" s="18">
        <v>2.0073535851937598</v>
      </c>
      <c r="L8" s="18">
        <v>3.1955834692254808</v>
      </c>
      <c r="M8" s="18">
        <v>1100.68</v>
      </c>
      <c r="N8" s="18">
        <v>17.899999999999999</v>
      </c>
      <c r="O8" s="18">
        <v>1426</v>
      </c>
      <c r="P8" s="18">
        <v>380</v>
      </c>
      <c r="Q8" s="17">
        <v>23</v>
      </c>
      <c r="R8" s="17">
        <v>16</v>
      </c>
      <c r="S8" s="18">
        <v>1104.69</v>
      </c>
      <c r="T8" s="18">
        <v>17.12</v>
      </c>
      <c r="U8" s="16"/>
      <c r="V8" s="16"/>
    </row>
    <row r="9" spans="1:22" ht="15.75" x14ac:dyDescent="0.25">
      <c r="A9" s="16" t="s">
        <v>187</v>
      </c>
      <c r="B9" s="16"/>
      <c r="C9" s="19">
        <v>4.7414724684482898</v>
      </c>
      <c r="D9" s="19">
        <v>0.16764325159146701</v>
      </c>
      <c r="E9" s="20">
        <v>0.115597057227131</v>
      </c>
      <c r="F9" s="20">
        <v>2.1990214777137699E-2</v>
      </c>
      <c r="G9" s="16">
        <v>-0.29717454002233301</v>
      </c>
      <c r="H9" s="18">
        <v>894.34497169199699</v>
      </c>
      <c r="I9" s="18">
        <v>12.829497942461501</v>
      </c>
      <c r="J9" s="18">
        <v>159.18747438591899</v>
      </c>
      <c r="K9" s="18">
        <v>6.81431798085596</v>
      </c>
      <c r="L9" s="18">
        <v>0.17799336880572464</v>
      </c>
      <c r="M9" s="18">
        <v>1233.7</v>
      </c>
      <c r="N9" s="18">
        <v>39.799999999999997</v>
      </c>
      <c r="O9" s="18">
        <v>1888</v>
      </c>
      <c r="P9" s="18">
        <v>342</v>
      </c>
      <c r="Q9" s="17">
        <v>35</v>
      </c>
      <c r="R9" s="17">
        <v>36</v>
      </c>
      <c r="S9" s="18">
        <v>1216.0999999999999</v>
      </c>
      <c r="T9" s="18">
        <v>38.4</v>
      </c>
      <c r="U9" s="16"/>
      <c r="V9" s="16"/>
    </row>
    <row r="10" spans="1:22" ht="15.75" x14ac:dyDescent="0.25">
      <c r="A10" s="16" t="s">
        <v>183</v>
      </c>
      <c r="B10" s="16"/>
      <c r="C10" s="19">
        <v>4.26329992236652</v>
      </c>
      <c r="D10" s="19">
        <v>6.6148378582807907E-2</v>
      </c>
      <c r="E10" s="20">
        <v>8.8625806467557605E-2</v>
      </c>
      <c r="F10" s="20">
        <v>1.7105381257358498E-2</v>
      </c>
      <c r="G10" s="16">
        <v>4.46636313788819E-2</v>
      </c>
      <c r="H10" s="18">
        <v>248.43940391269501</v>
      </c>
      <c r="I10" s="18">
        <v>8.5319270825680302</v>
      </c>
      <c r="J10" s="18">
        <v>107.087478347482</v>
      </c>
      <c r="K10" s="18">
        <v>7.9374829760619496</v>
      </c>
      <c r="L10" s="18">
        <v>0.43104063470186882</v>
      </c>
      <c r="M10" s="18">
        <v>1358.44</v>
      </c>
      <c r="N10" s="18">
        <v>18.96</v>
      </c>
      <c r="O10" s="18">
        <v>1395</v>
      </c>
      <c r="P10" s="18">
        <v>370</v>
      </c>
      <c r="Q10" s="17">
        <v>2.6</v>
      </c>
      <c r="R10" s="17">
        <v>1.9</v>
      </c>
      <c r="S10" s="18">
        <v>1358.6</v>
      </c>
      <c r="T10" s="18">
        <v>18.899999999999999</v>
      </c>
      <c r="U10" s="16"/>
      <c r="V10" s="16"/>
    </row>
    <row r="11" spans="1:22" ht="15.75" x14ac:dyDescent="0.25">
      <c r="A11" s="16" t="s">
        <v>178</v>
      </c>
      <c r="B11" s="16" t="s">
        <v>324</v>
      </c>
      <c r="C11" s="19">
        <v>3.25715067376197</v>
      </c>
      <c r="D11" s="19">
        <v>2.6916938776708602E-2</v>
      </c>
      <c r="E11" s="20">
        <v>0.10648842990769</v>
      </c>
      <c r="F11" s="20">
        <v>2.0365325883694E-2</v>
      </c>
      <c r="G11" s="16">
        <v>9.5532556015034201E-2</v>
      </c>
      <c r="H11" s="18">
        <v>653.22589320525299</v>
      </c>
      <c r="I11" s="18">
        <v>9.5210587580542096</v>
      </c>
      <c r="J11" s="18">
        <v>319.76649439334199</v>
      </c>
      <c r="K11" s="18">
        <v>12.084236322610099</v>
      </c>
      <c r="L11" s="18">
        <v>0.48951901282465965</v>
      </c>
      <c r="M11" s="18">
        <v>1726.08</v>
      </c>
      <c r="N11" s="18">
        <v>12.56</v>
      </c>
      <c r="O11" s="18">
        <v>1739</v>
      </c>
      <c r="P11" s="18">
        <v>350</v>
      </c>
      <c r="Q11" s="17">
        <v>0.76</v>
      </c>
      <c r="R11" s="17">
        <v>0.72</v>
      </c>
      <c r="S11" s="18">
        <v>1726.14</v>
      </c>
      <c r="T11" s="18">
        <v>12.44</v>
      </c>
      <c r="U11" s="16"/>
      <c r="V11" s="16"/>
    </row>
    <row r="12" spans="1:22" ht="15.75" x14ac:dyDescent="0.25">
      <c r="A12" s="16" t="s">
        <v>182</v>
      </c>
      <c r="B12" s="16" t="s">
        <v>108</v>
      </c>
      <c r="C12" s="19">
        <v>17.163494063092301</v>
      </c>
      <c r="D12" s="19">
        <v>0.366817880727279</v>
      </c>
      <c r="E12" s="20">
        <v>5.3450874116280897E-2</v>
      </c>
      <c r="F12" s="20">
        <v>1.10067487822879E-2</v>
      </c>
      <c r="G12" s="16">
        <v>0.3976036832491</v>
      </c>
      <c r="H12" s="18">
        <v>776.17758471152797</v>
      </c>
      <c r="I12" s="18">
        <v>31.222733534017699</v>
      </c>
      <c r="J12" s="18">
        <v>84.403887595190994</v>
      </c>
      <c r="K12" s="18">
        <v>18.313689166939</v>
      </c>
      <c r="L12" s="18">
        <v>0.1087430109522685</v>
      </c>
      <c r="M12" s="18">
        <v>365.06</v>
      </c>
      <c r="N12" s="18">
        <v>7.58</v>
      </c>
      <c r="O12" s="18">
        <v>347</v>
      </c>
      <c r="P12" s="18">
        <v>466</v>
      </c>
      <c r="Q12" s="17">
        <v>-5.2</v>
      </c>
      <c r="R12" s="17">
        <v>-0.8</v>
      </c>
      <c r="S12" s="18">
        <v>364.94</v>
      </c>
      <c r="T12" s="18">
        <v>6.9</v>
      </c>
      <c r="U12" s="16"/>
      <c r="V12" s="16"/>
    </row>
    <row r="13" spans="1:22" ht="15.75" x14ac:dyDescent="0.25">
      <c r="A13" s="16" t="s">
        <v>220</v>
      </c>
      <c r="B13" s="16"/>
      <c r="C13" s="19">
        <v>3.7333284843559098</v>
      </c>
      <c r="D13" s="19">
        <v>0.104389690529615</v>
      </c>
      <c r="E13" s="20">
        <v>9.84323037950115E-2</v>
      </c>
      <c r="F13" s="20">
        <v>1.8955311241671401E-2</v>
      </c>
      <c r="G13" s="16">
        <v>-9.8693449468424205E-2</v>
      </c>
      <c r="H13" s="18">
        <v>166.68428260694299</v>
      </c>
      <c r="I13" s="18">
        <v>2.1223015871424198</v>
      </c>
      <c r="J13" s="18">
        <v>13.277581442516301</v>
      </c>
      <c r="K13" s="18">
        <v>0.50392071851626097</v>
      </c>
      <c r="L13" s="18">
        <v>7.9657069250050824E-2</v>
      </c>
      <c r="M13" s="18">
        <v>1530</v>
      </c>
      <c r="N13" s="18">
        <v>38</v>
      </c>
      <c r="O13" s="18">
        <v>1594</v>
      </c>
      <c r="P13" s="18">
        <v>360</v>
      </c>
      <c r="Q13" s="17">
        <v>4</v>
      </c>
      <c r="R13" s="17">
        <v>3.4</v>
      </c>
      <c r="S13" s="18">
        <v>1530</v>
      </c>
      <c r="T13" s="18">
        <v>38</v>
      </c>
      <c r="U13" s="16"/>
      <c r="V13" s="16"/>
    </row>
    <row r="14" spans="1:22" ht="15.75" x14ac:dyDescent="0.25">
      <c r="A14" s="16" t="s">
        <v>218</v>
      </c>
      <c r="B14" s="16"/>
      <c r="C14" s="19">
        <v>5.0527224570122904</v>
      </c>
      <c r="D14" s="19">
        <v>7.2542917164167497E-2</v>
      </c>
      <c r="E14" s="20">
        <v>7.8787431784810499E-2</v>
      </c>
      <c r="F14" s="20">
        <v>1.51563024208482E-2</v>
      </c>
      <c r="G14" s="16">
        <v>0.25901970876948399</v>
      </c>
      <c r="H14" s="18">
        <v>271.331408736779</v>
      </c>
      <c r="I14" s="18">
        <v>15.305938696220601</v>
      </c>
      <c r="J14" s="18">
        <v>473.180767590752</v>
      </c>
      <c r="K14" s="18">
        <v>57.547376001401801</v>
      </c>
      <c r="L14" s="18">
        <v>1.7439218326905488</v>
      </c>
      <c r="M14" s="18">
        <v>1164.04</v>
      </c>
      <c r="N14" s="18">
        <v>15.38</v>
      </c>
      <c r="O14" s="18">
        <v>1166</v>
      </c>
      <c r="P14" s="18">
        <v>382</v>
      </c>
      <c r="Q14" s="17">
        <v>0.17</v>
      </c>
      <c r="R14" s="17">
        <v>9.6000000000000002E-2</v>
      </c>
      <c r="S14" s="18">
        <v>1164.06</v>
      </c>
      <c r="T14" s="18">
        <v>14.7</v>
      </c>
      <c r="U14" s="16"/>
      <c r="V14" s="16"/>
    </row>
    <row r="15" spans="1:22" ht="15.75" x14ac:dyDescent="0.25">
      <c r="A15" s="16" t="s">
        <v>219</v>
      </c>
      <c r="B15" s="16"/>
      <c r="C15" s="19">
        <v>3.5729505082778599</v>
      </c>
      <c r="D15" s="19">
        <v>8.16980135775279E-2</v>
      </c>
      <c r="E15" s="20">
        <v>0.102466490969828</v>
      </c>
      <c r="F15" s="20">
        <v>2.0016171211431202E-2</v>
      </c>
      <c r="G15" s="16">
        <v>0.165153675119698</v>
      </c>
      <c r="H15" s="18">
        <v>109.02653949244601</v>
      </c>
      <c r="I15" s="18">
        <v>2.6333290440237098</v>
      </c>
      <c r="J15" s="18">
        <v>40.6878381765627</v>
      </c>
      <c r="K15" s="18">
        <v>1.0492506227054701</v>
      </c>
      <c r="L15" s="18">
        <v>0.37319205365939173</v>
      </c>
      <c r="M15" s="18">
        <v>1590.7</v>
      </c>
      <c r="N15" s="18">
        <v>32.4</v>
      </c>
      <c r="O15" s="18">
        <v>1669</v>
      </c>
      <c r="P15" s="18">
        <v>362</v>
      </c>
      <c r="Q15" s="17">
        <v>4.7</v>
      </c>
      <c r="R15" s="17">
        <v>4.0999999999999996</v>
      </c>
      <c r="S15" s="18">
        <v>1592.4</v>
      </c>
      <c r="T15" s="18">
        <v>31.4</v>
      </c>
      <c r="U15" s="16"/>
      <c r="V15" s="16"/>
    </row>
    <row r="16" spans="1:22" ht="15.75" x14ac:dyDescent="0.25">
      <c r="A16" s="16" t="s">
        <v>179</v>
      </c>
      <c r="B16" s="16"/>
      <c r="C16" s="19">
        <v>3.8937184942227798</v>
      </c>
      <c r="D16" s="19">
        <v>3.52288097848895E-2</v>
      </c>
      <c r="E16" s="20">
        <v>0.10635725009951499</v>
      </c>
      <c r="F16" s="20">
        <v>2.0783333133010898E-2</v>
      </c>
      <c r="G16" s="16">
        <v>1.40070584841097E-2</v>
      </c>
      <c r="H16" s="18">
        <v>326.15329536931398</v>
      </c>
      <c r="I16" s="18">
        <v>7.1357844311010901</v>
      </c>
      <c r="J16" s="18">
        <v>343.07048889813598</v>
      </c>
      <c r="K16" s="18">
        <v>10.763330512097101</v>
      </c>
      <c r="L16" s="18">
        <v>1.0518688413362989</v>
      </c>
      <c r="M16" s="18">
        <v>1473.48</v>
      </c>
      <c r="N16" s="18">
        <v>11.84</v>
      </c>
      <c r="O16" s="18">
        <v>1737</v>
      </c>
      <c r="P16" s="18">
        <v>358</v>
      </c>
      <c r="Q16" s="17">
        <v>15</v>
      </c>
      <c r="R16" s="17">
        <v>14</v>
      </c>
      <c r="S16" s="18">
        <v>1473.73</v>
      </c>
      <c r="T16" s="18">
        <v>11.84</v>
      </c>
      <c r="U16" s="16"/>
      <c r="V16" s="16"/>
    </row>
    <row r="17" spans="1:22" ht="15.75" x14ac:dyDescent="0.25">
      <c r="A17" s="16" t="s">
        <v>184</v>
      </c>
      <c r="B17" s="16"/>
      <c r="C17" s="19">
        <v>5.4433533170843003</v>
      </c>
      <c r="D17" s="19">
        <v>5.3345365985084402E-2</v>
      </c>
      <c r="E17" s="20">
        <v>7.3111005521458203E-2</v>
      </c>
      <c r="F17" s="20">
        <v>1.4082220879706901E-2</v>
      </c>
      <c r="G17" s="16">
        <v>0.15437692572595599</v>
      </c>
      <c r="H17" s="18">
        <v>260.45864229000301</v>
      </c>
      <c r="I17" s="18">
        <v>7.2198247895679</v>
      </c>
      <c r="J17" s="18">
        <v>116.695134875203</v>
      </c>
      <c r="K17" s="18">
        <v>2.8940888861585501</v>
      </c>
      <c r="L17" s="18">
        <v>0.44803710043635597</v>
      </c>
      <c r="M17" s="18">
        <v>1087.28</v>
      </c>
      <c r="N17" s="18">
        <v>9.74</v>
      </c>
      <c r="O17" s="18">
        <v>1016</v>
      </c>
      <c r="P17" s="18">
        <v>390</v>
      </c>
      <c r="Q17" s="17">
        <v>-7</v>
      </c>
      <c r="R17" s="17">
        <v>-3.5</v>
      </c>
      <c r="S17" s="18">
        <v>1086.96</v>
      </c>
      <c r="T17" s="18">
        <v>9.58</v>
      </c>
      <c r="U17" s="16"/>
      <c r="V17" s="16"/>
    </row>
    <row r="18" spans="1:22" ht="15.75" x14ac:dyDescent="0.25">
      <c r="A18" s="16" t="s">
        <v>270</v>
      </c>
      <c r="B18" s="16"/>
      <c r="C18" s="19">
        <v>5.9423675456456797</v>
      </c>
      <c r="D18" s="19">
        <v>5.8265717231641499E-2</v>
      </c>
      <c r="E18" s="20">
        <v>7.3196994496407999E-2</v>
      </c>
      <c r="F18" s="20">
        <v>1.4001081611053999E-2</v>
      </c>
      <c r="G18" s="16">
        <v>0.39192316652544101</v>
      </c>
      <c r="H18" s="18">
        <v>535.27428280213303</v>
      </c>
      <c r="I18" s="18">
        <v>22.588563302481099</v>
      </c>
      <c r="J18" s="18">
        <v>546.67293258554002</v>
      </c>
      <c r="K18" s="18">
        <v>30.604845816953102</v>
      </c>
      <c r="L18" s="18">
        <v>1.0212949699801299</v>
      </c>
      <c r="M18" s="18">
        <v>1002.7</v>
      </c>
      <c r="N18" s="18">
        <v>9.06</v>
      </c>
      <c r="O18" s="18">
        <v>1019</v>
      </c>
      <c r="P18" s="18">
        <v>388</v>
      </c>
      <c r="Q18" s="17">
        <v>1.6</v>
      </c>
      <c r="R18" s="17">
        <v>0.78</v>
      </c>
      <c r="S18" s="18">
        <v>1002.85</v>
      </c>
      <c r="T18" s="18">
        <v>8.2799999999999994</v>
      </c>
      <c r="U18" s="16"/>
      <c r="V18" s="16"/>
    </row>
    <row r="19" spans="1:22" ht="15.75" x14ac:dyDescent="0.25">
      <c r="A19" s="16" t="s">
        <v>188</v>
      </c>
      <c r="B19" s="16"/>
      <c r="C19" s="19">
        <v>4.8644772416052202</v>
      </c>
      <c r="D19" s="19">
        <v>5.4355324222313102E-2</v>
      </c>
      <c r="E19" s="20">
        <v>8.5654203043789706E-2</v>
      </c>
      <c r="F19" s="20">
        <v>1.6521663839002498E-2</v>
      </c>
      <c r="G19" s="16">
        <v>0.267018482588468</v>
      </c>
      <c r="H19" s="18">
        <v>192.00087377399899</v>
      </c>
      <c r="I19" s="18">
        <v>7.9088413055550797</v>
      </c>
      <c r="J19" s="18">
        <v>337.07235412825599</v>
      </c>
      <c r="K19" s="18">
        <v>20.2840820077144</v>
      </c>
      <c r="L19" s="18">
        <v>1.755577188284144</v>
      </c>
      <c r="M19" s="18">
        <v>1205.29</v>
      </c>
      <c r="N19" s="18">
        <v>12.2</v>
      </c>
      <c r="O19" s="18">
        <v>1329</v>
      </c>
      <c r="P19" s="18">
        <v>374</v>
      </c>
      <c r="Q19" s="17">
        <v>9.3000000000000007</v>
      </c>
      <c r="R19" s="17">
        <v>6.3</v>
      </c>
      <c r="S19" s="18">
        <v>1206.43</v>
      </c>
      <c r="T19" s="18">
        <v>11.66</v>
      </c>
      <c r="U19" s="16"/>
      <c r="V19" s="16"/>
    </row>
    <row r="20" spans="1:22" ht="15.75" x14ac:dyDescent="0.25">
      <c r="A20" s="16" t="s">
        <v>189</v>
      </c>
      <c r="B20" s="16"/>
      <c r="C20" s="19">
        <v>2.48629693855059</v>
      </c>
      <c r="D20" s="19">
        <v>3.11749778458555E-2</v>
      </c>
      <c r="E20" s="20">
        <v>0.176192710958195</v>
      </c>
      <c r="F20" s="20">
        <v>3.3703255316285097E-2</v>
      </c>
      <c r="G20" s="16">
        <v>0.63618810129388004</v>
      </c>
      <c r="H20" s="18">
        <v>1342.7101522114001</v>
      </c>
      <c r="I20" s="18">
        <v>17.112151062561502</v>
      </c>
      <c r="J20" s="18">
        <v>1069.64184233623</v>
      </c>
      <c r="K20" s="18">
        <v>26.423229700877499</v>
      </c>
      <c r="L20" s="18">
        <v>0.79662899738604387</v>
      </c>
      <c r="M20" s="18">
        <v>2179.4</v>
      </c>
      <c r="N20" s="18">
        <v>23</v>
      </c>
      <c r="O20" s="18">
        <v>2617</v>
      </c>
      <c r="P20" s="18">
        <v>318</v>
      </c>
      <c r="Q20" s="17">
        <v>17</v>
      </c>
      <c r="R20" s="17">
        <v>25</v>
      </c>
      <c r="S20" s="18">
        <v>2197.04</v>
      </c>
      <c r="T20" s="18">
        <v>17.22</v>
      </c>
      <c r="U20" s="16"/>
      <c r="V20" s="16"/>
    </row>
    <row r="21" spans="1:22" ht="15.75" x14ac:dyDescent="0.25">
      <c r="A21" s="16" t="s">
        <v>271</v>
      </c>
      <c r="B21" s="16"/>
      <c r="C21" s="19">
        <v>6.5841026189094798</v>
      </c>
      <c r="D21" s="19">
        <v>0.24793604218807799</v>
      </c>
      <c r="E21" s="20">
        <v>8.7128182628938802E-2</v>
      </c>
      <c r="F21" s="20">
        <v>1.73348079360757E-2</v>
      </c>
      <c r="G21" s="16">
        <v>0.30047509563355701</v>
      </c>
      <c r="H21" s="18">
        <v>164.79469631279699</v>
      </c>
      <c r="I21" s="18">
        <v>7.5030059945903798</v>
      </c>
      <c r="J21" s="18">
        <v>187.896769247695</v>
      </c>
      <c r="K21" s="18">
        <v>11.9794091907912</v>
      </c>
      <c r="L21" s="18">
        <v>1.1401869929785116</v>
      </c>
      <c r="M21" s="18">
        <v>911.5</v>
      </c>
      <c r="N21" s="18">
        <v>32</v>
      </c>
      <c r="O21" s="18">
        <v>1363</v>
      </c>
      <c r="P21" s="18">
        <v>384</v>
      </c>
      <c r="Q21" s="17">
        <v>33</v>
      </c>
      <c r="R21" s="17">
        <v>22</v>
      </c>
      <c r="S21" s="18">
        <v>922</v>
      </c>
      <c r="T21" s="18">
        <v>30.4</v>
      </c>
      <c r="U21" s="16"/>
      <c r="V21" s="16"/>
    </row>
    <row r="22" spans="1:22" ht="15.75" x14ac:dyDescent="0.25">
      <c r="A22" s="16" t="s">
        <v>190</v>
      </c>
      <c r="B22" s="16"/>
      <c r="C22" s="19">
        <v>12.6157163437581</v>
      </c>
      <c r="D22" s="19">
        <v>0.19775778276307601</v>
      </c>
      <c r="E22" s="20">
        <v>6.7540208612123703E-2</v>
      </c>
      <c r="F22" s="20">
        <v>1.3183043256974799E-2</v>
      </c>
      <c r="G22" s="16">
        <v>5.3842982105739602E-2</v>
      </c>
      <c r="H22" s="18">
        <v>699.66829490970804</v>
      </c>
      <c r="I22" s="18">
        <v>11.1063434258085</v>
      </c>
      <c r="J22" s="18">
        <v>353.24502328431402</v>
      </c>
      <c r="K22" s="18">
        <v>23.344358645647201</v>
      </c>
      <c r="L22" s="18">
        <v>0.50487498984057888</v>
      </c>
      <c r="M22" s="18">
        <v>491.73</v>
      </c>
      <c r="N22" s="18">
        <v>7.44</v>
      </c>
      <c r="O22" s="18">
        <v>854</v>
      </c>
      <c r="P22" s="18">
        <v>406</v>
      </c>
      <c r="Q22" s="17">
        <v>42</v>
      </c>
      <c r="R22" s="17">
        <v>17</v>
      </c>
      <c r="S22" s="18">
        <v>492.04</v>
      </c>
      <c r="T22" s="18">
        <v>7.42</v>
      </c>
      <c r="U22" s="16"/>
      <c r="V22" s="16"/>
    </row>
    <row r="23" spans="1:22" ht="15.75" x14ac:dyDescent="0.25">
      <c r="A23" s="16" t="s">
        <v>191</v>
      </c>
      <c r="B23" s="16"/>
      <c r="C23" s="19">
        <v>9.3726452054553597</v>
      </c>
      <c r="D23" s="19">
        <v>0.154588676409986</v>
      </c>
      <c r="E23" s="20">
        <v>0.106482099429419</v>
      </c>
      <c r="F23" s="20">
        <v>2.08180155152233E-2</v>
      </c>
      <c r="G23" s="16">
        <v>0.12749041373427</v>
      </c>
      <c r="H23" s="18">
        <v>1564.9592332950999</v>
      </c>
      <c r="I23" s="18">
        <v>31.953540127614399</v>
      </c>
      <c r="J23" s="18">
        <v>2684.41978224275</v>
      </c>
      <c r="K23" s="18">
        <v>129.684634898479</v>
      </c>
      <c r="L23" s="18">
        <v>1.7153288885299394</v>
      </c>
      <c r="M23" s="18">
        <v>653.49</v>
      </c>
      <c r="N23" s="18">
        <v>10.28</v>
      </c>
      <c r="O23" s="18">
        <v>1739</v>
      </c>
      <c r="P23" s="18">
        <v>358</v>
      </c>
      <c r="Q23" s="17">
        <v>62</v>
      </c>
      <c r="R23" s="17">
        <v>55</v>
      </c>
      <c r="S23" s="18">
        <v>655.92</v>
      </c>
      <c r="T23" s="18">
        <v>10.220000000000001</v>
      </c>
      <c r="U23" s="16"/>
      <c r="V23" s="16"/>
    </row>
    <row r="24" spans="1:22" ht="15.75" x14ac:dyDescent="0.25">
      <c r="A24" s="16" t="s">
        <v>180</v>
      </c>
      <c r="B24" s="16" t="s">
        <v>323</v>
      </c>
      <c r="C24" s="19">
        <v>4.9246019817090998</v>
      </c>
      <c r="D24" s="19">
        <v>5.8780561286899603E-2</v>
      </c>
      <c r="E24" s="20">
        <v>7.8877655006428099E-2</v>
      </c>
      <c r="F24" s="20">
        <v>1.52117954391196E-2</v>
      </c>
      <c r="G24" s="16">
        <v>0.22692492095859801</v>
      </c>
      <c r="H24" s="18">
        <v>153.58312383291999</v>
      </c>
      <c r="I24" s="18">
        <v>2.6195929534642901</v>
      </c>
      <c r="J24" s="18">
        <v>219.18666316401499</v>
      </c>
      <c r="K24" s="18">
        <v>4.3390243719421102</v>
      </c>
      <c r="L24" s="18">
        <v>1.4271533075630352</v>
      </c>
      <c r="M24" s="18">
        <v>1191.6600000000001</v>
      </c>
      <c r="N24" s="18">
        <v>13.04</v>
      </c>
      <c r="O24" s="18">
        <v>1168</v>
      </c>
      <c r="P24" s="18">
        <v>382</v>
      </c>
      <c r="Q24" s="17">
        <v>-2</v>
      </c>
      <c r="R24" s="17">
        <v>-1.2</v>
      </c>
      <c r="S24" s="18">
        <v>1191.45</v>
      </c>
      <c r="T24" s="18">
        <v>12.58</v>
      </c>
      <c r="U24" s="16"/>
      <c r="V24" s="16"/>
    </row>
    <row r="25" spans="1:22" ht="15.75" x14ac:dyDescent="0.25">
      <c r="A25" s="16" t="s">
        <v>181</v>
      </c>
      <c r="B25" s="16"/>
      <c r="C25" s="19">
        <v>12.6221482534126</v>
      </c>
      <c r="D25" s="19">
        <v>0.183112414773063</v>
      </c>
      <c r="E25" s="20">
        <v>6.5855916784967994E-2</v>
      </c>
      <c r="F25" s="20">
        <v>1.27897449192452E-2</v>
      </c>
      <c r="G25" s="16">
        <v>0.205390221513714</v>
      </c>
      <c r="H25" s="18">
        <v>445.94592026453</v>
      </c>
      <c r="I25" s="18">
        <v>11.26630717922</v>
      </c>
      <c r="J25" s="18">
        <v>625.05242853031598</v>
      </c>
      <c r="K25" s="18">
        <v>22.0767063667403</v>
      </c>
      <c r="L25" s="18">
        <v>1.401632799240639</v>
      </c>
      <c r="M25" s="18">
        <v>491.51</v>
      </c>
      <c r="N25" s="18">
        <v>6.86</v>
      </c>
      <c r="O25" s="18">
        <v>801</v>
      </c>
      <c r="P25" s="18">
        <v>406</v>
      </c>
      <c r="Q25" s="17">
        <v>39</v>
      </c>
      <c r="R25" s="17">
        <v>14</v>
      </c>
      <c r="S25" s="18">
        <v>492.52</v>
      </c>
      <c r="T25" s="18">
        <v>6.7</v>
      </c>
      <c r="U25" s="16"/>
      <c r="V25" s="16"/>
    </row>
    <row r="26" spans="1:22" ht="15.75" x14ac:dyDescent="0.25">
      <c r="A26" s="16" t="s">
        <v>185</v>
      </c>
      <c r="B26" s="16"/>
      <c r="C26" s="19">
        <v>3.7872682978907299</v>
      </c>
      <c r="D26" s="19">
        <v>5.8357057641251799E-2</v>
      </c>
      <c r="E26" s="20">
        <v>9.9252361340728498E-2</v>
      </c>
      <c r="F26" s="20">
        <v>1.9065114678686899E-2</v>
      </c>
      <c r="G26" s="16">
        <v>0.20902829134999601</v>
      </c>
      <c r="H26" s="18">
        <v>1366.93365970062</v>
      </c>
      <c r="I26" s="18">
        <v>48.078411057232401</v>
      </c>
      <c r="J26" s="18">
        <v>773.254895004643</v>
      </c>
      <c r="K26" s="18">
        <v>12.999021172980999</v>
      </c>
      <c r="L26" s="18">
        <v>0.56568575184109371</v>
      </c>
      <c r="M26" s="18">
        <v>1510.6</v>
      </c>
      <c r="N26" s="18">
        <v>20.6</v>
      </c>
      <c r="O26" s="18">
        <v>1609</v>
      </c>
      <c r="P26" s="18">
        <v>358</v>
      </c>
      <c r="Q26" s="17">
        <v>6.1</v>
      </c>
      <c r="R26" s="17">
        <v>5.2</v>
      </c>
      <c r="S26" s="18">
        <v>1511.98</v>
      </c>
      <c r="T26" s="18">
        <v>19.940000000000001</v>
      </c>
      <c r="U26" s="16"/>
      <c r="V26" s="16"/>
    </row>
    <row r="27" spans="1:22" ht="15.75" x14ac:dyDescent="0.25">
      <c r="A27" s="16" t="s">
        <v>186</v>
      </c>
      <c r="B27" s="16"/>
      <c r="C27" s="19">
        <v>11.168502959843201</v>
      </c>
      <c r="D27" s="19">
        <v>0.24122995815911399</v>
      </c>
      <c r="E27" s="20">
        <v>7.3209886683617303E-2</v>
      </c>
      <c r="F27" s="20">
        <v>1.5356604060595899E-2</v>
      </c>
      <c r="G27" s="16">
        <v>0.18342255049294801</v>
      </c>
      <c r="H27" s="18">
        <v>56.201341191104198</v>
      </c>
      <c r="I27" s="18">
        <v>0.76409570104352997</v>
      </c>
      <c r="J27" s="18">
        <v>87.091071657518697</v>
      </c>
      <c r="K27" s="18">
        <v>1.6015145304990099</v>
      </c>
      <c r="L27" s="18">
        <v>1.5496262155271103</v>
      </c>
      <c r="M27" s="18">
        <v>552.78</v>
      </c>
      <c r="N27" s="18">
        <v>11.44</v>
      </c>
      <c r="O27" s="18">
        <v>1019</v>
      </c>
      <c r="P27" s="18">
        <v>424</v>
      </c>
      <c r="Q27" s="17">
        <v>46</v>
      </c>
      <c r="R27" s="17">
        <v>22</v>
      </c>
      <c r="S27" s="18">
        <v>554.73</v>
      </c>
      <c r="T27" s="18">
        <v>11.24</v>
      </c>
      <c r="U27" s="16"/>
      <c r="V27" s="16"/>
    </row>
    <row r="28" spans="1:22" ht="15.75" x14ac:dyDescent="0.25">
      <c r="A28" s="16" t="s">
        <v>176</v>
      </c>
      <c r="C28" s="19">
        <v>10.4289381230549</v>
      </c>
      <c r="D28" s="19">
        <v>0.252927647972299</v>
      </c>
      <c r="E28" s="20">
        <v>9.4952653440715101E-2</v>
      </c>
      <c r="F28" s="20">
        <v>1.8373430032285198E-2</v>
      </c>
      <c r="G28" s="16">
        <v>-0.44352588490334399</v>
      </c>
      <c r="H28" s="18">
        <v>1155.0921282136901</v>
      </c>
      <c r="I28" s="18">
        <v>44.978663502856698</v>
      </c>
      <c r="J28" s="18">
        <v>1643.51148759228</v>
      </c>
      <c r="K28" s="18">
        <v>93.697239315580404</v>
      </c>
      <c r="L28" s="18">
        <v>1.422840176509482</v>
      </c>
      <c r="M28" s="18">
        <v>590.26</v>
      </c>
      <c r="N28" s="18">
        <v>13.68</v>
      </c>
      <c r="O28" s="18">
        <v>1526</v>
      </c>
      <c r="P28" s="18">
        <v>364</v>
      </c>
      <c r="Q28" s="17">
        <v>61</v>
      </c>
      <c r="R28" s="17">
        <v>47</v>
      </c>
      <c r="S28" s="18">
        <v>578.26</v>
      </c>
      <c r="T28" s="18">
        <v>12.18</v>
      </c>
      <c r="U28" s="16"/>
      <c r="V28" s="16"/>
    </row>
    <row r="29" spans="1:22" ht="15.75" x14ac:dyDescent="0.25">
      <c r="A29" s="16" t="s">
        <v>192</v>
      </c>
      <c r="B29" s="16"/>
      <c r="C29" s="19">
        <v>7.8944513467678297</v>
      </c>
      <c r="D29" s="19">
        <v>0.17383151757565399</v>
      </c>
      <c r="E29" s="20">
        <v>0.107705425305231</v>
      </c>
      <c r="F29" s="20">
        <v>2.0737890561406399E-2</v>
      </c>
      <c r="G29" s="16">
        <v>-0.32160258366843297</v>
      </c>
      <c r="H29" s="18">
        <v>940.34506529810699</v>
      </c>
      <c r="I29" s="18">
        <v>25.068115610347402</v>
      </c>
      <c r="J29" s="18">
        <v>889.75453174851805</v>
      </c>
      <c r="K29" s="18">
        <v>42.422011285096801</v>
      </c>
      <c r="L29" s="18">
        <v>0.94620003292775212</v>
      </c>
      <c r="M29" s="18">
        <v>768.89</v>
      </c>
      <c r="N29" s="18">
        <v>15.98</v>
      </c>
      <c r="O29" s="18">
        <v>1760</v>
      </c>
      <c r="P29" s="18">
        <v>352</v>
      </c>
      <c r="Q29" s="17">
        <v>56</v>
      </c>
      <c r="R29" s="17">
        <v>51</v>
      </c>
      <c r="S29" s="18">
        <v>757.73</v>
      </c>
      <c r="T29" s="18">
        <v>15.06</v>
      </c>
      <c r="U29" s="16"/>
      <c r="V29" s="16"/>
    </row>
    <row r="30" spans="1:22" ht="15.75" x14ac:dyDescent="0.25">
      <c r="A30" s="16"/>
      <c r="B30" s="16"/>
      <c r="C30" s="19"/>
      <c r="D30" s="19"/>
      <c r="E30" s="20"/>
      <c r="F30" s="20"/>
      <c r="G30" s="16"/>
      <c r="H30" s="18"/>
      <c r="I30" s="18"/>
      <c r="J30" s="18"/>
      <c r="K30" s="18"/>
      <c r="L30" s="18"/>
      <c r="M30" s="18"/>
      <c r="N30" s="18"/>
      <c r="O30" s="18"/>
      <c r="P30" s="18"/>
      <c r="Q30" s="17"/>
      <c r="R30" s="17"/>
      <c r="S30" s="18"/>
      <c r="T30" s="18"/>
      <c r="U30" s="16"/>
      <c r="V30" s="16"/>
    </row>
    <row r="31" spans="1:22" ht="15.75" x14ac:dyDescent="0.25">
      <c r="A31" s="42" t="s">
        <v>318</v>
      </c>
      <c r="B31" s="16"/>
      <c r="C31" s="19"/>
      <c r="D31" s="19"/>
      <c r="E31" s="20"/>
      <c r="F31" s="20"/>
      <c r="G31" s="16"/>
      <c r="H31" s="18"/>
      <c r="I31" s="18"/>
      <c r="J31" s="18"/>
      <c r="K31" s="18"/>
      <c r="L31" s="18"/>
      <c r="M31" s="18"/>
      <c r="N31" s="18"/>
      <c r="O31" s="18"/>
      <c r="P31" s="18"/>
      <c r="Q31" s="17"/>
      <c r="R31" s="17"/>
      <c r="S31" s="18"/>
      <c r="T31" s="18"/>
      <c r="U31" s="16"/>
      <c r="V31" s="16"/>
    </row>
    <row r="32" spans="1:22" ht="15.75" x14ac:dyDescent="0.25">
      <c r="A32" s="16" t="s">
        <v>236</v>
      </c>
      <c r="B32" s="16"/>
      <c r="C32" s="19">
        <v>10.250401923989299</v>
      </c>
      <c r="D32" s="19">
        <v>0.117889453979124</v>
      </c>
      <c r="E32" s="20">
        <v>6.0188661288419799E-2</v>
      </c>
      <c r="F32" s="20">
        <v>1.17048294111063E-2</v>
      </c>
      <c r="G32" s="16">
        <v>0.45663448393651301</v>
      </c>
      <c r="H32" s="18">
        <v>287.42439205888502</v>
      </c>
      <c r="I32" s="18">
        <v>6.6121207751309097</v>
      </c>
      <c r="J32" s="18">
        <v>9.47999490615911</v>
      </c>
      <c r="K32" s="18">
        <v>0.25383621629238501</v>
      </c>
      <c r="L32" s="18">
        <v>3.298256921847096E-2</v>
      </c>
      <c r="M32" s="18">
        <v>600.1</v>
      </c>
      <c r="N32" s="18">
        <v>6.6</v>
      </c>
      <c r="O32" s="18">
        <v>609</v>
      </c>
      <c r="P32" s="18">
        <v>420</v>
      </c>
      <c r="Q32" s="17">
        <v>1.5</v>
      </c>
      <c r="R32" s="17">
        <v>0.43</v>
      </c>
      <c r="S32" s="18">
        <v>600.16999999999996</v>
      </c>
      <c r="T32" s="18">
        <v>5.82</v>
      </c>
      <c r="U32" s="16"/>
      <c r="V32" s="16"/>
    </row>
    <row r="33" spans="1:22" ht="15.75" x14ac:dyDescent="0.25">
      <c r="A33" s="16" t="s">
        <v>237</v>
      </c>
      <c r="B33" s="16"/>
      <c r="C33" s="19">
        <v>10.198642747627</v>
      </c>
      <c r="D33" s="19">
        <v>0.139813345714391</v>
      </c>
      <c r="E33" s="20">
        <v>5.9728409011227099E-2</v>
      </c>
      <c r="F33" s="20">
        <v>1.15929175607721E-2</v>
      </c>
      <c r="G33" s="16">
        <v>0.40641363372904499</v>
      </c>
      <c r="H33" s="18">
        <v>288.10341131061102</v>
      </c>
      <c r="I33" s="18">
        <v>5.6752127734209399</v>
      </c>
      <c r="J33" s="18">
        <v>9.6413771653235703</v>
      </c>
      <c r="K33" s="18">
        <v>0.23381727381686601</v>
      </c>
      <c r="L33" s="18">
        <v>3.3464987871764475E-2</v>
      </c>
      <c r="M33" s="18">
        <v>602.96</v>
      </c>
      <c r="N33" s="18">
        <v>7.9</v>
      </c>
      <c r="O33" s="18">
        <v>593</v>
      </c>
      <c r="P33" s="18">
        <v>420</v>
      </c>
      <c r="Q33" s="17">
        <v>-1.7</v>
      </c>
      <c r="R33" s="17">
        <v>-0.46</v>
      </c>
      <c r="S33" s="18">
        <v>602.88</v>
      </c>
      <c r="T33" s="18">
        <v>7.14</v>
      </c>
      <c r="U33" s="16"/>
      <c r="V33" s="16"/>
    </row>
    <row r="34" spans="1:22" ht="15.75" x14ac:dyDescent="0.25">
      <c r="A34" s="16" t="s">
        <v>238</v>
      </c>
      <c r="B34" s="16"/>
      <c r="C34" s="19">
        <v>10.2724550745902</v>
      </c>
      <c r="D34" s="19">
        <v>0.106951740906972</v>
      </c>
      <c r="E34" s="20">
        <v>6.0815912315598998E-2</v>
      </c>
      <c r="F34" s="20">
        <v>1.17641062613045E-2</v>
      </c>
      <c r="G34" s="16">
        <v>0.161155771416988</v>
      </c>
      <c r="H34" s="18">
        <v>284.70241370117702</v>
      </c>
      <c r="I34" s="18">
        <v>5.8998477415795696</v>
      </c>
      <c r="J34" s="18">
        <v>9.4539829810964608</v>
      </c>
      <c r="K34" s="18">
        <v>0.24229901321486</v>
      </c>
      <c r="L34" s="18">
        <v>3.3206543134612618E-2</v>
      </c>
      <c r="M34" s="18">
        <v>598.87</v>
      </c>
      <c r="N34" s="18">
        <v>5.96</v>
      </c>
      <c r="O34" s="18">
        <v>632</v>
      </c>
      <c r="P34" s="18">
        <v>416</v>
      </c>
      <c r="Q34" s="17">
        <v>5.2</v>
      </c>
      <c r="R34" s="17">
        <v>1.5</v>
      </c>
      <c r="S34" s="18">
        <v>598.95000000000005</v>
      </c>
      <c r="T34" s="18">
        <v>5.86</v>
      </c>
      <c r="U34" s="16"/>
      <c r="V34" s="16"/>
    </row>
    <row r="35" spans="1:22" ht="15.75" x14ac:dyDescent="0.25">
      <c r="A35" s="16" t="s">
        <v>239</v>
      </c>
      <c r="B35" s="16"/>
      <c r="C35" s="19">
        <v>10.260188595156199</v>
      </c>
      <c r="D35" s="19">
        <v>0.12949506985127199</v>
      </c>
      <c r="E35" s="20">
        <v>5.9742756846473198E-2</v>
      </c>
      <c r="F35" s="20">
        <v>1.1575368566837999E-2</v>
      </c>
      <c r="G35" s="16">
        <v>0.22772614767732299</v>
      </c>
      <c r="H35" s="18">
        <v>286.50706911971599</v>
      </c>
      <c r="I35" s="18">
        <v>6.0415977601831701</v>
      </c>
      <c r="J35" s="18">
        <v>9.3727965308668093</v>
      </c>
      <c r="K35" s="18">
        <v>0.26066998684567899</v>
      </c>
      <c r="L35" s="18">
        <v>3.2714014909525385E-2</v>
      </c>
      <c r="M35" s="18">
        <v>599.54</v>
      </c>
      <c r="N35" s="18">
        <v>7.2</v>
      </c>
      <c r="O35" s="18">
        <v>593</v>
      </c>
      <c r="P35" s="18">
        <v>420</v>
      </c>
      <c r="Q35" s="17">
        <v>-1.1000000000000001</v>
      </c>
      <c r="R35" s="17">
        <v>-0.28999999999999998</v>
      </c>
      <c r="S35" s="18">
        <v>599.51</v>
      </c>
      <c r="T35" s="18">
        <v>6.98</v>
      </c>
      <c r="U35" s="16"/>
      <c r="V35" s="16"/>
    </row>
    <row r="36" spans="1:22" ht="15.75" x14ac:dyDescent="0.25">
      <c r="A36" s="16" t="s">
        <v>240</v>
      </c>
      <c r="B36" s="16"/>
      <c r="C36" s="19">
        <v>10.138265892749599</v>
      </c>
      <c r="D36" s="19">
        <v>9.8432723020497798E-2</v>
      </c>
      <c r="E36" s="20">
        <v>5.9975808045974799E-2</v>
      </c>
      <c r="F36" s="20">
        <v>1.1614136573760399E-2</v>
      </c>
      <c r="G36" s="16">
        <v>0.27617105451274299</v>
      </c>
      <c r="H36" s="18">
        <v>286.53565720748901</v>
      </c>
      <c r="I36" s="18">
        <v>5.72390678185615</v>
      </c>
      <c r="J36" s="18">
        <v>9.5594937789177994</v>
      </c>
      <c r="K36" s="18">
        <v>0.235070119807195</v>
      </c>
      <c r="L36" s="18">
        <v>3.3362318226228593E-2</v>
      </c>
      <c r="M36" s="18">
        <v>606.42999999999995</v>
      </c>
      <c r="N36" s="18">
        <v>5.6</v>
      </c>
      <c r="O36" s="18">
        <v>602</v>
      </c>
      <c r="P36" s="18">
        <v>418</v>
      </c>
      <c r="Q36" s="17">
        <v>-0.76</v>
      </c>
      <c r="R36" s="17">
        <v>-0.21</v>
      </c>
      <c r="S36" s="18">
        <v>606.41</v>
      </c>
      <c r="T36" s="18">
        <v>5.36</v>
      </c>
      <c r="U36" s="16"/>
      <c r="V36" s="16"/>
    </row>
    <row r="37" spans="1:22" ht="15.75" x14ac:dyDescent="0.25">
      <c r="A37" s="16" t="s">
        <v>241</v>
      </c>
      <c r="B37" s="16"/>
      <c r="C37" s="19">
        <v>10.2831072904549</v>
      </c>
      <c r="D37" s="19">
        <v>0.128678086431359</v>
      </c>
      <c r="E37" s="20">
        <v>6.0285547188710202E-2</v>
      </c>
      <c r="F37" s="20">
        <v>1.16511265627708E-2</v>
      </c>
      <c r="G37" s="16">
        <v>0.36571187623888701</v>
      </c>
      <c r="H37" s="18">
        <v>285.77533135947198</v>
      </c>
      <c r="I37" s="18">
        <v>5.5550867165845199</v>
      </c>
      <c r="J37" s="18">
        <v>9.4647808095330994</v>
      </c>
      <c r="K37" s="18">
        <v>0.23630045311664499</v>
      </c>
      <c r="L37" s="18">
        <v>3.311965649556893E-2</v>
      </c>
      <c r="M37" s="18">
        <v>598.26</v>
      </c>
      <c r="N37" s="18">
        <v>7.16</v>
      </c>
      <c r="O37" s="18">
        <v>613</v>
      </c>
      <c r="P37" s="18">
        <v>418</v>
      </c>
      <c r="Q37" s="17">
        <v>2.4</v>
      </c>
      <c r="R37" s="17">
        <v>0.68</v>
      </c>
      <c r="S37" s="18">
        <v>598.36</v>
      </c>
      <c r="T37" s="18">
        <v>6.62</v>
      </c>
      <c r="U37" s="16"/>
      <c r="V37" s="16"/>
    </row>
    <row r="38" spans="1:22" ht="15.75" x14ac:dyDescent="0.25">
      <c r="A38" s="16" t="s">
        <v>242</v>
      </c>
      <c r="B38" s="16"/>
      <c r="C38" s="19">
        <v>10.266979278785699</v>
      </c>
      <c r="D38" s="19">
        <v>0.123124016902651</v>
      </c>
      <c r="E38" s="20">
        <v>6.0287463976266498E-2</v>
      </c>
      <c r="F38" s="20">
        <v>1.16879526831545E-2</v>
      </c>
      <c r="G38" s="16">
        <v>0.15936255323130599</v>
      </c>
      <c r="H38" s="18">
        <v>294.35772693746497</v>
      </c>
      <c r="I38" s="18">
        <v>6.1208468925598201</v>
      </c>
      <c r="J38" s="18">
        <v>9.5156731554444605</v>
      </c>
      <c r="K38" s="18">
        <v>0.25269774461028199</v>
      </c>
      <c r="L38" s="18">
        <v>3.2326901197555533E-2</v>
      </c>
      <c r="M38" s="18">
        <v>599.15</v>
      </c>
      <c r="N38" s="18">
        <v>6.86</v>
      </c>
      <c r="O38" s="18">
        <v>613</v>
      </c>
      <c r="P38" s="18">
        <v>418</v>
      </c>
      <c r="Q38" s="17">
        <v>2.2999999999999998</v>
      </c>
      <c r="R38" s="17">
        <v>0.64</v>
      </c>
      <c r="S38" s="18">
        <v>599.19000000000005</v>
      </c>
      <c r="T38" s="18">
        <v>6.74</v>
      </c>
      <c r="U38" s="16"/>
      <c r="V38" s="16"/>
    </row>
    <row r="39" spans="1:22" ht="15.75" x14ac:dyDescent="0.25">
      <c r="A39" s="16" t="s">
        <v>243</v>
      </c>
      <c r="B39" s="16"/>
      <c r="C39" s="19">
        <v>10.197122217160899</v>
      </c>
      <c r="D39" s="19">
        <v>0.11620379855580799</v>
      </c>
      <c r="E39" s="20">
        <v>5.9965277864882198E-2</v>
      </c>
      <c r="F39" s="20">
        <v>1.1674900937962999E-2</v>
      </c>
      <c r="G39" s="16">
        <v>0.209122355654421</v>
      </c>
      <c r="H39" s="18">
        <v>285.784416152669</v>
      </c>
      <c r="I39" s="18">
        <v>6.0622730118748498</v>
      </c>
      <c r="J39" s="18">
        <v>9.6502455450775901</v>
      </c>
      <c r="K39" s="18">
        <v>0.249881636934008</v>
      </c>
      <c r="L39" s="18">
        <v>3.3767570936836279E-2</v>
      </c>
      <c r="M39" s="18">
        <v>603.08000000000004</v>
      </c>
      <c r="N39" s="18">
        <v>6.54</v>
      </c>
      <c r="O39" s="18">
        <v>602</v>
      </c>
      <c r="P39" s="18">
        <v>422</v>
      </c>
      <c r="Q39" s="17">
        <v>-0.26</v>
      </c>
      <c r="R39" s="17">
        <v>-7.1999999999999995E-2</v>
      </c>
      <c r="S39" s="18">
        <v>603.07000000000005</v>
      </c>
      <c r="T39" s="18">
        <v>6.38</v>
      </c>
      <c r="U39" s="16"/>
      <c r="V39" s="16"/>
    </row>
    <row r="40" spans="1:22" ht="15.75" x14ac:dyDescent="0.25">
      <c r="A40" s="16" t="s">
        <v>244</v>
      </c>
      <c r="B40" s="16"/>
      <c r="C40" s="19">
        <v>10.2564073029517</v>
      </c>
      <c r="D40" s="19">
        <v>0.120213723159991</v>
      </c>
      <c r="E40" s="20">
        <v>6.0002615249718103E-2</v>
      </c>
      <c r="F40" s="20">
        <v>1.16435694683584E-2</v>
      </c>
      <c r="G40" s="16">
        <v>-8.9162414512523203E-3</v>
      </c>
      <c r="H40" s="18">
        <v>283.42635514904202</v>
      </c>
      <c r="I40" s="18">
        <v>5.0350150099729198</v>
      </c>
      <c r="J40" s="18">
        <v>9.3881723388320992</v>
      </c>
      <c r="K40" s="18">
        <v>0.22669889281255101</v>
      </c>
      <c r="L40" s="18">
        <v>3.3123850934382068E-2</v>
      </c>
      <c r="M40" s="18">
        <v>599.76</v>
      </c>
      <c r="N40" s="18">
        <v>6.7</v>
      </c>
      <c r="O40" s="18">
        <v>603</v>
      </c>
      <c r="P40" s="18">
        <v>420</v>
      </c>
      <c r="Q40" s="17">
        <v>0.47</v>
      </c>
      <c r="R40" s="17">
        <v>0.13</v>
      </c>
      <c r="S40" s="18">
        <v>599.76</v>
      </c>
      <c r="T40" s="18">
        <v>6.7</v>
      </c>
      <c r="U40" s="16"/>
      <c r="V40" s="16"/>
    </row>
    <row r="41" spans="1:22" ht="15.75" x14ac:dyDescent="0.25">
      <c r="A41" s="16" t="s">
        <v>245</v>
      </c>
      <c r="B41" s="16"/>
      <c r="C41" s="19">
        <v>10.249030888645599</v>
      </c>
      <c r="D41" s="19">
        <v>0.11709506163671</v>
      </c>
      <c r="E41" s="20">
        <v>6.0395257666177801E-2</v>
      </c>
      <c r="F41" s="20">
        <v>1.1746872660279401E-2</v>
      </c>
      <c r="G41" s="16">
        <v>0.28074835925744401</v>
      </c>
      <c r="H41" s="18">
        <v>290.55438333974701</v>
      </c>
      <c r="I41" s="18">
        <v>6.9509713694292801</v>
      </c>
      <c r="J41" s="18">
        <v>9.6254585533086399</v>
      </c>
      <c r="K41" s="18">
        <v>0.26596294202739401</v>
      </c>
      <c r="L41" s="18">
        <v>3.312790687467803E-2</v>
      </c>
      <c r="M41" s="18">
        <v>600.16</v>
      </c>
      <c r="N41" s="18">
        <v>6.54</v>
      </c>
      <c r="O41" s="18">
        <v>617</v>
      </c>
      <c r="P41" s="18">
        <v>420</v>
      </c>
      <c r="Q41" s="17">
        <v>2.7</v>
      </c>
      <c r="R41" s="17">
        <v>0.77</v>
      </c>
      <c r="S41" s="18">
        <v>600.23</v>
      </c>
      <c r="T41" s="18">
        <v>6.26</v>
      </c>
      <c r="U41" s="16"/>
      <c r="V41" s="16"/>
    </row>
    <row r="42" spans="1:22" ht="15.75" x14ac:dyDescent="0.25">
      <c r="A42" s="16" t="s">
        <v>246</v>
      </c>
      <c r="B42" s="16"/>
      <c r="C42" s="19">
        <v>10.254768313936401</v>
      </c>
      <c r="D42" s="19">
        <v>0.11647678596072</v>
      </c>
      <c r="E42" s="20">
        <v>6.0086741310334202E-2</v>
      </c>
      <c r="F42" s="20">
        <v>1.16523890514199E-2</v>
      </c>
      <c r="G42" s="16">
        <v>0.22776535857365299</v>
      </c>
      <c r="H42" s="18">
        <v>288.18211934367901</v>
      </c>
      <c r="I42" s="18">
        <v>5.7011044949823004</v>
      </c>
      <c r="J42" s="18">
        <v>9.4911742277161597</v>
      </c>
      <c r="K42" s="18">
        <v>0.23407304504496099</v>
      </c>
      <c r="L42" s="18">
        <v>3.293463955824829E-2</v>
      </c>
      <c r="M42" s="18">
        <v>599.82000000000005</v>
      </c>
      <c r="N42" s="18">
        <v>6.48</v>
      </c>
      <c r="O42" s="18">
        <v>606</v>
      </c>
      <c r="P42" s="18">
        <v>420</v>
      </c>
      <c r="Q42" s="17">
        <v>0.99</v>
      </c>
      <c r="R42" s="17">
        <v>0.28000000000000003</v>
      </c>
      <c r="S42" s="18">
        <v>599.84</v>
      </c>
      <c r="T42" s="18">
        <v>6.28</v>
      </c>
      <c r="U42" s="16"/>
      <c r="V42" s="16"/>
    </row>
    <row r="43" spans="1:22" ht="15.75" x14ac:dyDescent="0.25">
      <c r="A43" s="16" t="s">
        <v>247</v>
      </c>
      <c r="B43" s="16"/>
      <c r="C43" s="19">
        <v>10.2314088646466</v>
      </c>
      <c r="D43" s="19">
        <v>0.115174766562891</v>
      </c>
      <c r="E43" s="20">
        <v>6.0044862876346701E-2</v>
      </c>
      <c r="F43" s="20">
        <v>1.16062933596021E-2</v>
      </c>
      <c r="G43" s="16">
        <v>0.22245644609805301</v>
      </c>
      <c r="H43" s="18">
        <v>285.78912268530303</v>
      </c>
      <c r="I43" s="18">
        <v>5.4683422990128401</v>
      </c>
      <c r="J43" s="18">
        <v>9.5052765328780104</v>
      </c>
      <c r="K43" s="18">
        <v>0.23928193411201501</v>
      </c>
      <c r="L43" s="18">
        <v>3.3259756157146526E-2</v>
      </c>
      <c r="M43" s="18">
        <v>601.16</v>
      </c>
      <c r="N43" s="18">
        <v>6.46</v>
      </c>
      <c r="O43" s="18">
        <v>604</v>
      </c>
      <c r="P43" s="18">
        <v>418</v>
      </c>
      <c r="Q43" s="17">
        <v>0.48</v>
      </c>
      <c r="R43" s="17">
        <v>0.13</v>
      </c>
      <c r="S43" s="18">
        <v>601.16999999999996</v>
      </c>
      <c r="T43" s="18">
        <v>6.28</v>
      </c>
      <c r="U43" s="16"/>
      <c r="V43" s="16"/>
    </row>
    <row r="44" spans="1:22" ht="15.75" x14ac:dyDescent="0.25">
      <c r="A44" s="16" t="s">
        <v>248</v>
      </c>
      <c r="B44" s="16"/>
      <c r="C44" s="19">
        <v>10.285001325396699</v>
      </c>
      <c r="D44" s="19">
        <v>0.13745535722657501</v>
      </c>
      <c r="E44" s="20">
        <v>6.06806136831817E-2</v>
      </c>
      <c r="F44" s="20">
        <v>1.1801621103624401E-2</v>
      </c>
      <c r="G44" s="16">
        <v>0.35913056057170101</v>
      </c>
      <c r="H44" s="18">
        <v>289.24366337893099</v>
      </c>
      <c r="I44" s="18">
        <v>6.2995478102220801</v>
      </c>
      <c r="J44" s="18">
        <v>9.4532683842004097</v>
      </c>
      <c r="K44" s="18">
        <v>0.25278741673013699</v>
      </c>
      <c r="L44" s="18">
        <v>3.2682715582314815E-2</v>
      </c>
      <c r="M44" s="18">
        <v>598.15</v>
      </c>
      <c r="N44" s="18">
        <v>7.6</v>
      </c>
      <c r="O44" s="18">
        <v>627</v>
      </c>
      <c r="P44" s="18">
        <v>420</v>
      </c>
      <c r="Q44" s="17">
        <v>4.5999999999999996</v>
      </c>
      <c r="R44" s="17">
        <v>1.3</v>
      </c>
      <c r="S44" s="18">
        <v>598.34</v>
      </c>
      <c r="T44" s="18">
        <v>7.06</v>
      </c>
      <c r="U44" s="16"/>
      <c r="V44" s="16"/>
    </row>
    <row r="45" spans="1:22" ht="15.75" x14ac:dyDescent="0.25">
      <c r="A45" s="16" t="s">
        <v>249</v>
      </c>
      <c r="B45" s="16"/>
      <c r="C45" s="19">
        <v>10.244024341462101</v>
      </c>
      <c r="D45" s="19">
        <v>0.13152592134100599</v>
      </c>
      <c r="E45" s="20">
        <v>5.9638402544109903E-2</v>
      </c>
      <c r="F45" s="20">
        <v>1.1609486595728601E-2</v>
      </c>
      <c r="G45" s="16">
        <v>0.42394806299964899</v>
      </c>
      <c r="H45" s="18">
        <v>283.99479208700399</v>
      </c>
      <c r="I45" s="18">
        <v>5.6856116877955802</v>
      </c>
      <c r="J45" s="18">
        <v>9.5026200960382603</v>
      </c>
      <c r="K45" s="18">
        <v>0.257584426106787</v>
      </c>
      <c r="L45" s="18">
        <v>3.3460543505766327E-2</v>
      </c>
      <c r="M45" s="18">
        <v>600.44000000000005</v>
      </c>
      <c r="N45" s="18">
        <v>7.38</v>
      </c>
      <c r="O45" s="18">
        <v>590</v>
      </c>
      <c r="P45" s="18">
        <v>422</v>
      </c>
      <c r="Q45" s="17">
        <v>-1.8</v>
      </c>
      <c r="R45" s="17">
        <v>-0.5</v>
      </c>
      <c r="S45" s="18">
        <v>600.35</v>
      </c>
      <c r="T45" s="18">
        <v>6.66</v>
      </c>
      <c r="U45" s="16"/>
      <c r="V45" s="16"/>
    </row>
    <row r="46" spans="1:22" ht="15.75" x14ac:dyDescent="0.25">
      <c r="A46" s="16" t="s">
        <v>250</v>
      </c>
      <c r="B46" s="16"/>
      <c r="C46" s="19">
        <v>10.231232852931599</v>
      </c>
      <c r="D46" s="19">
        <v>0.13329453176271799</v>
      </c>
      <c r="E46" s="20">
        <v>6.00484575590133E-2</v>
      </c>
      <c r="F46" s="20">
        <v>1.1671327380264E-2</v>
      </c>
      <c r="G46" s="16">
        <v>0.171813651723185</v>
      </c>
      <c r="H46" s="18">
        <v>287.16827336795899</v>
      </c>
      <c r="I46" s="18">
        <v>4.9057885496976796</v>
      </c>
      <c r="J46" s="18">
        <v>9.5980337438232795</v>
      </c>
      <c r="K46" s="18">
        <v>0.238568273521607</v>
      </c>
      <c r="L46" s="18">
        <v>3.342302974926821E-2</v>
      </c>
      <c r="M46" s="18">
        <v>601.16</v>
      </c>
      <c r="N46" s="18">
        <v>7.46</v>
      </c>
      <c r="O46" s="18">
        <v>604</v>
      </c>
      <c r="P46" s="18">
        <v>420</v>
      </c>
      <c r="Q46" s="17">
        <v>0.54</v>
      </c>
      <c r="R46" s="17">
        <v>0.15</v>
      </c>
      <c r="S46" s="18">
        <v>601.16999999999996</v>
      </c>
      <c r="T46" s="18">
        <v>7.32</v>
      </c>
      <c r="U46" s="16"/>
      <c r="V46" s="16"/>
    </row>
    <row r="47" spans="1:22" ht="15.75" x14ac:dyDescent="0.25">
      <c r="A47" s="16" t="s">
        <v>251</v>
      </c>
      <c r="B47" s="16"/>
      <c r="C47" s="19">
        <v>10.2320272929321</v>
      </c>
      <c r="D47" s="19">
        <v>0.11407856335376999</v>
      </c>
      <c r="E47" s="20">
        <v>6.0490583191189301E-2</v>
      </c>
      <c r="F47" s="20">
        <v>1.1705647612513199E-2</v>
      </c>
      <c r="G47" s="16">
        <v>0.36930912745038103</v>
      </c>
      <c r="H47" s="18">
        <v>288.11602010095999</v>
      </c>
      <c r="I47" s="18">
        <v>5.5097366798296097</v>
      </c>
      <c r="J47" s="18">
        <v>9.4941165962064797</v>
      </c>
      <c r="K47" s="18">
        <v>0.24278508881460201</v>
      </c>
      <c r="L47" s="18">
        <v>3.2952407828206166E-2</v>
      </c>
      <c r="M47" s="18">
        <v>601.11</v>
      </c>
      <c r="N47" s="18">
        <v>6.4</v>
      </c>
      <c r="O47" s="18">
        <v>620</v>
      </c>
      <c r="P47" s="18">
        <v>418</v>
      </c>
      <c r="Q47" s="17">
        <v>3.1</v>
      </c>
      <c r="R47" s="17">
        <v>0.88</v>
      </c>
      <c r="S47" s="18">
        <v>601.22</v>
      </c>
      <c r="T47" s="18">
        <v>5.9</v>
      </c>
      <c r="U47" s="16"/>
      <c r="V47" s="16"/>
    </row>
    <row r="48" spans="1:22" ht="15.75" x14ac:dyDescent="0.25">
      <c r="A48" s="16" t="s">
        <v>252</v>
      </c>
      <c r="B48" s="16"/>
      <c r="C48" s="19">
        <v>10.270440543579401</v>
      </c>
      <c r="D48" s="19">
        <v>0.12180597002301199</v>
      </c>
      <c r="E48" s="20">
        <v>5.9388255081446899E-2</v>
      </c>
      <c r="F48" s="20">
        <v>1.15842953551766E-2</v>
      </c>
      <c r="G48" s="16">
        <v>0.40810958020537502</v>
      </c>
      <c r="H48" s="18">
        <v>288.12592781278499</v>
      </c>
      <c r="I48" s="18">
        <v>5.6438241292523204</v>
      </c>
      <c r="J48" s="18">
        <v>9.6123482046975894</v>
      </c>
      <c r="K48" s="18">
        <v>0.241009642933454</v>
      </c>
      <c r="L48" s="18">
        <v>3.336162169668877E-2</v>
      </c>
      <c r="M48" s="18">
        <v>598.98</v>
      </c>
      <c r="N48" s="18">
        <v>6.8</v>
      </c>
      <c r="O48" s="18">
        <v>580</v>
      </c>
      <c r="P48" s="18">
        <v>424</v>
      </c>
      <c r="Q48" s="17">
        <v>-3.2</v>
      </c>
      <c r="R48" s="17">
        <v>-0.85</v>
      </c>
      <c r="S48" s="18">
        <v>598.86</v>
      </c>
      <c r="T48" s="18">
        <v>6.16</v>
      </c>
    </row>
    <row r="49" spans="1:22" ht="15.75" x14ac:dyDescent="0.25">
      <c r="A49" s="16" t="s">
        <v>253</v>
      </c>
      <c r="B49" s="16"/>
      <c r="C49" s="19">
        <v>10.2431325182403</v>
      </c>
      <c r="D49" s="19">
        <v>0.113920017801519</v>
      </c>
      <c r="E49" s="20">
        <v>6.0612388262925997E-2</v>
      </c>
      <c r="F49" s="20">
        <v>1.17532828375135E-2</v>
      </c>
      <c r="G49" s="16">
        <v>0.19861164314760901</v>
      </c>
      <c r="H49" s="18">
        <v>281.359024862735</v>
      </c>
      <c r="I49" s="18">
        <v>6.2468906663489197</v>
      </c>
      <c r="J49" s="18">
        <v>9.2542654323819296</v>
      </c>
      <c r="K49" s="18">
        <v>0.24306461185004299</v>
      </c>
      <c r="L49" s="18">
        <v>3.289130475518514E-2</v>
      </c>
      <c r="M49" s="18">
        <v>600.49</v>
      </c>
      <c r="N49" s="18">
        <v>6.38</v>
      </c>
      <c r="O49" s="18">
        <v>624</v>
      </c>
      <c r="P49" s="18">
        <v>418</v>
      </c>
      <c r="Q49" s="17">
        <v>3.8</v>
      </c>
      <c r="R49" s="17">
        <v>1.1000000000000001</v>
      </c>
      <c r="S49" s="18">
        <v>600.57000000000005</v>
      </c>
      <c r="T49" s="18">
        <v>6.24</v>
      </c>
    </row>
    <row r="50" spans="1:22" ht="15.75" x14ac:dyDescent="0.25">
      <c r="A50" s="16" t="s">
        <v>254</v>
      </c>
      <c r="B50" s="16"/>
      <c r="C50" s="19">
        <v>10.2151858421068</v>
      </c>
      <c r="D50" s="19">
        <v>0.13069809626929099</v>
      </c>
      <c r="E50" s="20">
        <v>6.0016087587060903E-2</v>
      </c>
      <c r="F50" s="20">
        <v>1.16095660263076E-2</v>
      </c>
      <c r="G50" s="16">
        <v>0.29535822029220399</v>
      </c>
      <c r="H50" s="18">
        <v>288.59752190004201</v>
      </c>
      <c r="I50" s="18">
        <v>5.6148566055810001</v>
      </c>
      <c r="J50" s="18">
        <v>9.5487509760864793</v>
      </c>
      <c r="K50" s="18">
        <v>0.25758329554257398</v>
      </c>
      <c r="L50" s="18">
        <v>3.3086739322015953E-2</v>
      </c>
      <c r="M50" s="18">
        <v>602.05999999999995</v>
      </c>
      <c r="N50" s="18">
        <v>7.38</v>
      </c>
      <c r="O50" s="18">
        <v>603</v>
      </c>
      <c r="P50" s="18">
        <v>418</v>
      </c>
      <c r="Q50" s="17">
        <v>0.21</v>
      </c>
      <c r="R50" s="17">
        <v>5.8000000000000003E-2</v>
      </c>
      <c r="S50" s="18">
        <v>602.07000000000005</v>
      </c>
      <c r="T50" s="18">
        <v>7</v>
      </c>
    </row>
    <row r="51" spans="1:22" ht="15.75" x14ac:dyDescent="0.25">
      <c r="A51" s="16" t="s">
        <v>255</v>
      </c>
      <c r="B51" s="16"/>
      <c r="C51" s="19">
        <v>10.2554211483661</v>
      </c>
      <c r="D51" s="19">
        <v>0.116930671226163</v>
      </c>
      <c r="E51" s="20">
        <v>6.0437000414823798E-2</v>
      </c>
      <c r="F51" s="20">
        <v>1.17674361056814E-2</v>
      </c>
      <c r="G51" s="16">
        <v>0.23063200379031501</v>
      </c>
      <c r="H51" s="18">
        <v>289.04719109027502</v>
      </c>
      <c r="I51" s="18">
        <v>5.7720107021772504</v>
      </c>
      <c r="J51" s="18">
        <v>9.6218658172096507</v>
      </c>
      <c r="K51" s="18">
        <v>0.26218418426765899</v>
      </c>
      <c r="L51" s="18">
        <v>3.328821768139776E-2</v>
      </c>
      <c r="M51" s="18">
        <v>599.82000000000005</v>
      </c>
      <c r="N51" s="18">
        <v>6.54</v>
      </c>
      <c r="O51" s="18">
        <v>618</v>
      </c>
      <c r="P51" s="18">
        <v>420</v>
      </c>
      <c r="Q51" s="17">
        <v>3</v>
      </c>
      <c r="R51" s="17">
        <v>0.86</v>
      </c>
      <c r="S51" s="18">
        <v>599.89</v>
      </c>
      <c r="T51" s="18">
        <v>6.34</v>
      </c>
    </row>
    <row r="52" spans="1:22" ht="15.75" x14ac:dyDescent="0.25">
      <c r="A52" s="16" t="s">
        <v>256</v>
      </c>
      <c r="B52" s="16"/>
      <c r="C52" s="19">
        <v>10.2373907011791</v>
      </c>
      <c r="D52" s="19">
        <v>0.13117486501721201</v>
      </c>
      <c r="E52" s="20">
        <v>5.9605187819760097E-2</v>
      </c>
      <c r="F52" s="20">
        <v>1.15405737090569E-2</v>
      </c>
      <c r="G52" s="16">
        <v>0.29900818974384202</v>
      </c>
      <c r="H52" s="18">
        <v>291.060099315618</v>
      </c>
      <c r="I52" s="18">
        <v>5.78714558471993</v>
      </c>
      <c r="J52" s="18">
        <v>9.6196375607742706</v>
      </c>
      <c r="K52" s="18">
        <v>0.274966423424997</v>
      </c>
      <c r="L52" s="18">
        <v>3.3050347963851222E-2</v>
      </c>
      <c r="M52" s="18">
        <v>600.83000000000004</v>
      </c>
      <c r="N52" s="18">
        <v>7.34</v>
      </c>
      <c r="O52" s="18">
        <v>588</v>
      </c>
      <c r="P52" s="18">
        <v>420</v>
      </c>
      <c r="Q52" s="17">
        <v>-2.1</v>
      </c>
      <c r="R52" s="17">
        <v>-0.56999999999999995</v>
      </c>
      <c r="S52" s="18">
        <v>600.76</v>
      </c>
      <c r="T52" s="18">
        <v>6.96</v>
      </c>
    </row>
    <row r="53" spans="1:22" ht="15.75" x14ac:dyDescent="0.25">
      <c r="A53" s="16" t="s">
        <v>257</v>
      </c>
      <c r="B53" s="16"/>
      <c r="C53" s="19">
        <v>10.246580492757101</v>
      </c>
      <c r="D53" s="19">
        <v>0.13672077351984899</v>
      </c>
      <c r="E53" s="20">
        <v>6.06937798889867E-2</v>
      </c>
      <c r="F53" s="20">
        <v>1.1783578518204E-2</v>
      </c>
      <c r="G53" s="16">
        <v>0.21303524848776101</v>
      </c>
      <c r="H53" s="18">
        <v>283.38101144425099</v>
      </c>
      <c r="I53" s="18">
        <v>5.3862355294191202</v>
      </c>
      <c r="J53" s="18">
        <v>9.4341499409551695</v>
      </c>
      <c r="K53" s="18">
        <v>0.243815854950061</v>
      </c>
      <c r="L53" s="18">
        <v>3.3291397658841135E-2</v>
      </c>
      <c r="M53" s="18">
        <v>600.27</v>
      </c>
      <c r="N53" s="18">
        <v>7.66</v>
      </c>
      <c r="O53" s="18">
        <v>627</v>
      </c>
      <c r="P53" s="18">
        <v>418</v>
      </c>
      <c r="Q53" s="17">
        <v>4.3</v>
      </c>
      <c r="R53" s="17">
        <v>1.2</v>
      </c>
      <c r="S53" s="18">
        <v>600.38</v>
      </c>
      <c r="T53" s="18">
        <v>7.46</v>
      </c>
    </row>
    <row r="54" spans="1:22" ht="15.75" x14ac:dyDescent="0.25">
      <c r="A54" s="16" t="s">
        <v>258</v>
      </c>
      <c r="B54" s="16"/>
      <c r="C54" s="19">
        <v>10.2378731558476</v>
      </c>
      <c r="D54" s="19">
        <v>0.11149673463269801</v>
      </c>
      <c r="E54" s="20">
        <v>6.0071006343015897E-2</v>
      </c>
      <c r="F54" s="20">
        <v>1.16397167393244E-2</v>
      </c>
      <c r="G54" s="16">
        <v>0.26374332262704298</v>
      </c>
      <c r="H54" s="18">
        <v>286.74418559757203</v>
      </c>
      <c r="I54" s="18">
        <v>6.0331257778616498</v>
      </c>
      <c r="J54" s="18">
        <v>9.4925694964535392</v>
      </c>
      <c r="K54" s="18">
        <v>0.25552147847744699</v>
      </c>
      <c r="L54" s="18">
        <v>3.3104662529324244E-2</v>
      </c>
      <c r="M54" s="18">
        <v>600.77</v>
      </c>
      <c r="N54" s="18">
        <v>6.22</v>
      </c>
      <c r="O54" s="18">
        <v>605</v>
      </c>
      <c r="P54" s="18">
        <v>420</v>
      </c>
      <c r="Q54" s="17">
        <v>0.72</v>
      </c>
      <c r="R54" s="17">
        <v>0.2</v>
      </c>
      <c r="S54" s="18">
        <v>600.79</v>
      </c>
      <c r="T54" s="18">
        <v>5.98</v>
      </c>
    </row>
    <row r="55" spans="1:22" ht="15.75" x14ac:dyDescent="0.25">
      <c r="A55" s="16"/>
      <c r="B55" s="16"/>
      <c r="C55" s="19"/>
      <c r="D55" s="19"/>
      <c r="E55" s="20"/>
      <c r="F55" s="20"/>
      <c r="G55" s="16"/>
      <c r="H55" s="18"/>
      <c r="I55" s="18"/>
      <c r="J55" s="18"/>
      <c r="K55" s="18"/>
      <c r="L55" s="18"/>
      <c r="M55" s="18"/>
      <c r="N55" s="18"/>
      <c r="O55" s="18"/>
      <c r="P55" s="18"/>
      <c r="Q55" s="17"/>
      <c r="R55" s="17"/>
      <c r="S55" s="18"/>
      <c r="T55" s="18"/>
    </row>
    <row r="56" spans="1:22" ht="15.75" x14ac:dyDescent="0.25">
      <c r="A56" s="42" t="s">
        <v>317</v>
      </c>
      <c r="B56" s="16"/>
      <c r="C56" s="19"/>
      <c r="D56" s="19"/>
      <c r="E56" s="20"/>
      <c r="F56" s="20"/>
      <c r="G56" s="16"/>
      <c r="H56" s="18"/>
      <c r="I56" s="18"/>
      <c r="J56" s="18"/>
      <c r="K56" s="18"/>
      <c r="L56" s="18"/>
      <c r="M56" s="16"/>
      <c r="N56" s="16"/>
      <c r="O56" s="16"/>
      <c r="P56" s="16"/>
      <c r="Q56" s="16"/>
      <c r="R56" s="16"/>
      <c r="S56" s="16"/>
      <c r="U56" s="16"/>
      <c r="V56" s="16"/>
    </row>
    <row r="57" spans="1:22" ht="15.75" x14ac:dyDescent="0.25">
      <c r="A57" s="16" t="s">
        <v>225</v>
      </c>
      <c r="B57" s="16"/>
      <c r="C57" s="19">
        <v>5.6172504000882597</v>
      </c>
      <c r="D57" s="19">
        <v>0.14304075487499401</v>
      </c>
      <c r="E57" s="20">
        <v>7.0187626175057305E-2</v>
      </c>
      <c r="F57" s="20">
        <v>1.45858629015072E-2</v>
      </c>
      <c r="G57" s="16">
        <v>0.18555699706209999</v>
      </c>
      <c r="H57" s="18">
        <v>58.426645708589099</v>
      </c>
      <c r="I57" s="18">
        <v>1.1912969754178999</v>
      </c>
      <c r="J57" s="18">
        <v>29.610784527209098</v>
      </c>
      <c r="K57" s="18">
        <v>0.62639838577303097</v>
      </c>
      <c r="L57" s="18">
        <v>0.5068027467278704</v>
      </c>
      <c r="M57" s="18">
        <v>1056.2</v>
      </c>
      <c r="N57" s="18">
        <v>24.8</v>
      </c>
      <c r="O57" s="18">
        <v>933</v>
      </c>
      <c r="P57" s="18">
        <v>426</v>
      </c>
      <c r="Q57" s="17">
        <v>-13</v>
      </c>
      <c r="R57" s="17">
        <v>-6</v>
      </c>
      <c r="S57" s="18">
        <v>1054.3</v>
      </c>
      <c r="T57" s="18">
        <v>24</v>
      </c>
      <c r="U57" s="16"/>
      <c r="V57" s="16"/>
    </row>
    <row r="58" spans="1:22" ht="15.75" x14ac:dyDescent="0.25">
      <c r="A58" s="16" t="s">
        <v>226</v>
      </c>
      <c r="B58" s="16"/>
      <c r="C58" s="19">
        <v>5.59958103547498</v>
      </c>
      <c r="D58" s="19">
        <v>0.15910504219166</v>
      </c>
      <c r="E58" s="20">
        <v>7.9090069030779003E-2</v>
      </c>
      <c r="F58" s="20">
        <v>1.6945402572597398E-2</v>
      </c>
      <c r="G58" s="16">
        <v>0.30825316410940501</v>
      </c>
      <c r="H58" s="18">
        <v>56.187395535714401</v>
      </c>
      <c r="I58" s="18">
        <v>1.09679697614038</v>
      </c>
      <c r="J58" s="18">
        <v>28.612824921769299</v>
      </c>
      <c r="K58" s="18">
        <v>0.61231474094579197</v>
      </c>
      <c r="L58" s="18">
        <v>0.50923921012822393</v>
      </c>
      <c r="M58" s="18">
        <v>1059.2</v>
      </c>
      <c r="N58" s="18">
        <v>27.8</v>
      </c>
      <c r="O58" s="18">
        <v>1173</v>
      </c>
      <c r="P58" s="18">
        <v>424</v>
      </c>
      <c r="Q58" s="17">
        <v>9.6999999999999993</v>
      </c>
      <c r="R58" s="17">
        <v>5.6</v>
      </c>
      <c r="S58" s="18">
        <v>1061.7</v>
      </c>
      <c r="T58" s="18">
        <v>26</v>
      </c>
      <c r="U58" s="16"/>
      <c r="V58" s="16"/>
    </row>
    <row r="59" spans="1:22" ht="15.75" x14ac:dyDescent="0.25">
      <c r="A59" s="16" t="s">
        <v>227</v>
      </c>
      <c r="B59" s="16"/>
      <c r="C59" s="19">
        <v>5.5679064560020901</v>
      </c>
      <c r="D59" s="19">
        <v>0.10021621386556601</v>
      </c>
      <c r="E59" s="20">
        <v>7.4696218868395198E-2</v>
      </c>
      <c r="F59" s="20">
        <v>1.4868930393467801E-2</v>
      </c>
      <c r="G59" s="16">
        <v>0.259367679657657</v>
      </c>
      <c r="H59" s="18">
        <v>56.1819064666035</v>
      </c>
      <c r="I59" s="18">
        <v>1.2519375036193201</v>
      </c>
      <c r="J59" s="18">
        <v>28.844344850441399</v>
      </c>
      <c r="K59" s="18">
        <v>0.636439229011171</v>
      </c>
      <c r="L59" s="18">
        <v>0.51340986208055239</v>
      </c>
      <c r="M59" s="18">
        <v>1064.78</v>
      </c>
      <c r="N59" s="18">
        <v>17.62</v>
      </c>
      <c r="O59" s="18">
        <v>1060</v>
      </c>
      <c r="P59" s="18">
        <v>400</v>
      </c>
      <c r="Q59" s="17">
        <v>-0.49</v>
      </c>
      <c r="R59" s="17">
        <v>-0.26</v>
      </c>
      <c r="S59" s="18">
        <v>1064.71</v>
      </c>
      <c r="T59" s="18">
        <v>16.82</v>
      </c>
      <c r="U59" s="16"/>
      <c r="V59" s="16"/>
    </row>
    <row r="60" spans="1:22" ht="15.75" x14ac:dyDescent="0.25">
      <c r="A60" s="16" t="s">
        <v>228</v>
      </c>
      <c r="B60" s="16"/>
      <c r="C60" s="19">
        <v>5.6020685231746503</v>
      </c>
      <c r="D60" s="19">
        <v>0.108044311224131</v>
      </c>
      <c r="E60" s="20">
        <v>7.4774922330936897E-2</v>
      </c>
      <c r="F60" s="20">
        <v>1.4973644022731001E-2</v>
      </c>
      <c r="G60" s="16">
        <v>0.22747868596038801</v>
      </c>
      <c r="H60" s="18">
        <v>56.767335719278002</v>
      </c>
      <c r="I60" s="18">
        <v>1.43414275946814</v>
      </c>
      <c r="J60" s="18">
        <v>29.5182363498662</v>
      </c>
      <c r="K60" s="18">
        <v>0.72744053946131304</v>
      </c>
      <c r="L60" s="18">
        <v>0.51998629098673554</v>
      </c>
      <c r="M60" s="18">
        <v>1058.82</v>
      </c>
      <c r="N60" s="18">
        <v>18.82</v>
      </c>
      <c r="O60" s="18">
        <v>1061</v>
      </c>
      <c r="P60" s="18">
        <v>402</v>
      </c>
      <c r="Q60" s="17">
        <v>0.25</v>
      </c>
      <c r="R60" s="17">
        <v>0.13</v>
      </c>
      <c r="S60" s="18">
        <v>1058.8499999999999</v>
      </c>
      <c r="T60" s="18">
        <v>18.100000000000001</v>
      </c>
      <c r="U60" s="16"/>
      <c r="V60" s="16"/>
    </row>
    <row r="61" spans="1:22" ht="15.75" x14ac:dyDescent="0.25">
      <c r="A61" s="16" t="s">
        <v>229</v>
      </c>
      <c r="B61" s="16"/>
      <c r="C61" s="19">
        <v>5.5498260342391301</v>
      </c>
      <c r="D61" s="19">
        <v>8.7137875664336797E-2</v>
      </c>
      <c r="E61" s="20">
        <v>7.3714849752936601E-2</v>
      </c>
      <c r="F61" s="20">
        <v>1.4518658871044299E-2</v>
      </c>
      <c r="G61" s="16">
        <v>0.28659966884404497</v>
      </c>
      <c r="H61" s="18">
        <v>60.469633138258899</v>
      </c>
      <c r="I61" s="18">
        <v>0.97608278661749803</v>
      </c>
      <c r="J61" s="18">
        <v>31.681050653422599</v>
      </c>
      <c r="K61" s="18">
        <v>0.57299893332205298</v>
      </c>
      <c r="L61" s="18">
        <v>0.5239167001557038</v>
      </c>
      <c r="M61" s="18">
        <v>1067.96</v>
      </c>
      <c r="N61" s="18">
        <v>15.42</v>
      </c>
      <c r="O61" s="18">
        <v>1033</v>
      </c>
      <c r="P61" s="18">
        <v>398</v>
      </c>
      <c r="Q61" s="17">
        <v>-3.4</v>
      </c>
      <c r="R61" s="17">
        <v>-1.7</v>
      </c>
      <c r="S61" s="18">
        <v>1067.51</v>
      </c>
      <c r="T61" s="18">
        <v>14.58</v>
      </c>
      <c r="U61" s="16"/>
      <c r="V61" s="16"/>
    </row>
    <row r="62" spans="1:22" ht="15.75" x14ac:dyDescent="0.25">
      <c r="A62" s="16" t="s">
        <v>230</v>
      </c>
      <c r="B62" s="16"/>
      <c r="C62" s="19">
        <v>5.59023882828917</v>
      </c>
      <c r="D62" s="19">
        <v>0.117514796165454</v>
      </c>
      <c r="E62" s="20">
        <v>7.1960060316393695E-2</v>
      </c>
      <c r="F62" s="20">
        <v>1.4824308954456701E-2</v>
      </c>
      <c r="G62" s="16">
        <v>0.288338617364927</v>
      </c>
      <c r="H62" s="18">
        <v>56.753262717334501</v>
      </c>
      <c r="I62" s="18">
        <v>0.90447961122448395</v>
      </c>
      <c r="J62" s="18">
        <v>29.1684743704113</v>
      </c>
      <c r="K62" s="18">
        <v>0.51792819806013901</v>
      </c>
      <c r="L62" s="18">
        <v>0.51395237866213794</v>
      </c>
      <c r="M62" s="18">
        <v>1060.9000000000001</v>
      </c>
      <c r="N62" s="18">
        <v>20.6</v>
      </c>
      <c r="O62" s="18">
        <v>984</v>
      </c>
      <c r="P62" s="18">
        <v>420</v>
      </c>
      <c r="Q62" s="17">
        <v>-7.8</v>
      </c>
      <c r="R62" s="17">
        <v>-3.7</v>
      </c>
      <c r="S62" s="18">
        <v>1059.6099999999999</v>
      </c>
      <c r="T62" s="18">
        <v>19.420000000000002</v>
      </c>
      <c r="U62" s="16"/>
      <c r="V62" s="16"/>
    </row>
    <row r="63" spans="1:22" ht="15.75" x14ac:dyDescent="0.25">
      <c r="A63" s="16" t="s">
        <v>231</v>
      </c>
      <c r="B63" s="16"/>
      <c r="C63" s="19">
        <v>5.5669841867668497</v>
      </c>
      <c r="D63" s="19">
        <v>0.13904770038631301</v>
      </c>
      <c r="E63" s="20">
        <v>7.8606293848950001E-2</v>
      </c>
      <c r="F63" s="20">
        <v>1.6171205310947699E-2</v>
      </c>
      <c r="G63" s="16">
        <v>0.132233141069524</v>
      </c>
      <c r="H63" s="18">
        <v>61.376137741292403</v>
      </c>
      <c r="I63" s="18">
        <v>1.1935259175228199</v>
      </c>
      <c r="J63" s="18">
        <v>32.164320079664201</v>
      </c>
      <c r="K63" s="18">
        <v>0.63419987354312801</v>
      </c>
      <c r="L63" s="18">
        <v>0.52405252698109761</v>
      </c>
      <c r="M63" s="18">
        <v>1065</v>
      </c>
      <c r="N63" s="18">
        <v>24.6</v>
      </c>
      <c r="O63" s="18">
        <v>1161</v>
      </c>
      <c r="P63" s="18">
        <v>408</v>
      </c>
      <c r="Q63" s="17">
        <v>8.3000000000000007</v>
      </c>
      <c r="R63" s="17">
        <v>4.8</v>
      </c>
      <c r="S63" s="18">
        <v>1066</v>
      </c>
      <c r="T63" s="18">
        <v>24.2</v>
      </c>
      <c r="U63" s="16"/>
      <c r="V63" s="16"/>
    </row>
    <row r="64" spans="1:22" ht="15.75" x14ac:dyDescent="0.25">
      <c r="A64" s="16" t="s">
        <v>232</v>
      </c>
      <c r="B64" s="16"/>
      <c r="C64" s="19">
        <v>5.6416853584258204</v>
      </c>
      <c r="D64" s="19">
        <v>0.147999586358809</v>
      </c>
      <c r="E64" s="20">
        <v>7.79258269861446E-2</v>
      </c>
      <c r="F64" s="20">
        <v>1.62204510506938E-2</v>
      </c>
      <c r="G64" s="16">
        <v>0.12933703729531901</v>
      </c>
      <c r="H64" s="18">
        <v>59.779115234948797</v>
      </c>
      <c r="I64" s="18">
        <v>1.16293300196359</v>
      </c>
      <c r="J64" s="18">
        <v>31.420906886578901</v>
      </c>
      <c r="K64" s="18">
        <v>0.66686541587366099</v>
      </c>
      <c r="L64" s="18">
        <v>0.52561679380977566</v>
      </c>
      <c r="M64" s="18">
        <v>1051.9000000000001</v>
      </c>
      <c r="N64" s="18">
        <v>25.4</v>
      </c>
      <c r="O64" s="18">
        <v>1144</v>
      </c>
      <c r="P64" s="18">
        <v>414</v>
      </c>
      <c r="Q64" s="17">
        <v>8.1</v>
      </c>
      <c r="R64" s="17">
        <v>4.5999999999999996</v>
      </c>
      <c r="S64" s="18">
        <v>1052.9000000000001</v>
      </c>
      <c r="T64" s="18">
        <v>25</v>
      </c>
      <c r="U64" s="16"/>
      <c r="V64" s="16"/>
    </row>
    <row r="65" spans="1:22" ht="15.75" x14ac:dyDescent="0.25">
      <c r="A65" s="16" t="s">
        <v>233</v>
      </c>
      <c r="B65" s="16"/>
      <c r="C65" s="19">
        <v>5.6297573436551298</v>
      </c>
      <c r="D65" s="19">
        <v>0.13690998919189701</v>
      </c>
      <c r="E65" s="20">
        <v>7.2600197099455005E-2</v>
      </c>
      <c r="F65" s="20">
        <v>1.47460829450734E-2</v>
      </c>
      <c r="G65" s="16">
        <v>0.13340837609051601</v>
      </c>
      <c r="H65" s="18">
        <v>60.309327309797702</v>
      </c>
      <c r="I65" s="18">
        <v>1.1466481156627899</v>
      </c>
      <c r="J65" s="18">
        <v>31.730879572343799</v>
      </c>
      <c r="K65" s="18">
        <v>0.70709593758547096</v>
      </c>
      <c r="L65" s="18">
        <v>0.52613552476465575</v>
      </c>
      <c r="M65" s="18">
        <v>1054</v>
      </c>
      <c r="N65" s="18">
        <v>23.6</v>
      </c>
      <c r="O65" s="18">
        <v>1002</v>
      </c>
      <c r="P65" s="18">
        <v>412</v>
      </c>
      <c r="Q65" s="17">
        <v>-5.2</v>
      </c>
      <c r="R65" s="17">
        <v>-2.5</v>
      </c>
      <c r="S65" s="18">
        <v>1053.4000000000001</v>
      </c>
      <c r="T65" s="18">
        <v>23.2</v>
      </c>
      <c r="U65" s="16"/>
      <c r="V65" s="16"/>
    </row>
    <row r="66" spans="1:22" ht="15.75" x14ac:dyDescent="0.25">
      <c r="A66" s="16" t="s">
        <v>234</v>
      </c>
      <c r="B66" s="16"/>
      <c r="C66" s="19">
        <v>5.6619080937445103</v>
      </c>
      <c r="D66" s="19">
        <v>0.132380103404966</v>
      </c>
      <c r="E66" s="20">
        <v>8.5428164501719403E-2</v>
      </c>
      <c r="F66" s="20">
        <v>1.7511004786435198E-2</v>
      </c>
      <c r="G66" s="16">
        <v>0.36239381534738402</v>
      </c>
      <c r="H66" s="18">
        <v>56.417802160510703</v>
      </c>
      <c r="I66" s="18">
        <v>1.0083236379237299</v>
      </c>
      <c r="J66" s="18">
        <v>29.399704851290402</v>
      </c>
      <c r="K66" s="18">
        <v>0.57227833768089997</v>
      </c>
      <c r="L66" s="18">
        <v>0.52110687983993365</v>
      </c>
      <c r="M66" s="18">
        <v>1048.5</v>
      </c>
      <c r="N66" s="18">
        <v>22.6</v>
      </c>
      <c r="O66" s="18">
        <v>1324</v>
      </c>
      <c r="P66" s="18">
        <v>396</v>
      </c>
      <c r="Q66" s="17">
        <v>21</v>
      </c>
      <c r="R66" s="17">
        <v>14</v>
      </c>
      <c r="S66" s="18">
        <v>1054</v>
      </c>
      <c r="T66" s="18">
        <v>20.8</v>
      </c>
      <c r="U66" s="16"/>
      <c r="V66" s="16"/>
    </row>
    <row r="67" spans="1:22" ht="15.75" x14ac:dyDescent="0.25">
      <c r="A67" s="16" t="s">
        <v>235</v>
      </c>
      <c r="B67" s="16"/>
      <c r="C67" s="19">
        <v>5.5985510785918002</v>
      </c>
      <c r="D67" s="19">
        <v>0.106545217746753</v>
      </c>
      <c r="E67" s="20">
        <v>6.6006835241285394E-2</v>
      </c>
      <c r="F67" s="20">
        <v>1.3065732209673501E-2</v>
      </c>
      <c r="G67" s="16">
        <v>0.24167219924805999</v>
      </c>
      <c r="H67" s="18">
        <v>55.904622209827302</v>
      </c>
      <c r="I67" s="18">
        <v>1.3768036213730199</v>
      </c>
      <c r="J67" s="18">
        <v>28.5569939790803</v>
      </c>
      <c r="K67" s="18">
        <v>0.76116411853636301</v>
      </c>
      <c r="L67" s="18">
        <v>0.51081633056918063</v>
      </c>
      <c r="M67" s="18">
        <v>1059.3399999999999</v>
      </c>
      <c r="N67" s="18">
        <v>18.66</v>
      </c>
      <c r="O67" s="18">
        <v>806</v>
      </c>
      <c r="P67" s="18">
        <v>414</v>
      </c>
      <c r="Q67" s="17">
        <v>-31</v>
      </c>
      <c r="R67" s="17">
        <v>-12</v>
      </c>
      <c r="S67" s="18">
        <v>1055.68</v>
      </c>
      <c r="T67" s="18">
        <v>17.8</v>
      </c>
      <c r="U67" s="16"/>
      <c r="V67" s="16"/>
    </row>
    <row r="68" spans="1:22" ht="15.75" x14ac:dyDescent="0.25">
      <c r="A68" s="16"/>
      <c r="B68" s="16"/>
      <c r="C68" s="19"/>
      <c r="D68" s="19"/>
      <c r="E68" s="20"/>
      <c r="F68" s="20"/>
      <c r="G68" s="16"/>
      <c r="H68" s="18"/>
      <c r="I68" s="18"/>
      <c r="J68" s="18"/>
      <c r="K68" s="18"/>
      <c r="L68" s="18"/>
      <c r="M68" s="18"/>
      <c r="N68" s="18"/>
      <c r="O68" s="18"/>
      <c r="P68" s="18"/>
      <c r="Q68" s="17"/>
      <c r="R68" s="17"/>
      <c r="S68" s="18"/>
      <c r="T68" s="18"/>
      <c r="U68" s="16"/>
      <c r="V68" s="16"/>
    </row>
    <row r="69" spans="1:22" ht="15.75" x14ac:dyDescent="0.25">
      <c r="A69" s="42" t="s">
        <v>319</v>
      </c>
      <c r="B69" s="16"/>
      <c r="C69" s="19"/>
      <c r="D69" s="19"/>
      <c r="E69" s="20"/>
      <c r="F69" s="20"/>
      <c r="G69" s="16"/>
      <c r="H69" s="18"/>
      <c r="I69" s="18"/>
      <c r="J69" s="18"/>
      <c r="K69" s="18"/>
      <c r="L69" s="18"/>
      <c r="M69" s="18"/>
      <c r="N69" s="18"/>
      <c r="O69" s="18"/>
      <c r="P69" s="18"/>
      <c r="Q69" s="17"/>
      <c r="R69" s="17"/>
      <c r="S69" s="18"/>
      <c r="T69" s="18"/>
    </row>
    <row r="70" spans="1:22" ht="15.75" x14ac:dyDescent="0.25">
      <c r="A70" s="16" t="s">
        <v>259</v>
      </c>
      <c r="B70" s="16"/>
      <c r="C70" s="19">
        <v>1.3985745508041401</v>
      </c>
      <c r="D70" s="19">
        <v>1.18792745807833E-2</v>
      </c>
      <c r="E70" s="20">
        <v>0.29499816411144297</v>
      </c>
      <c r="F70" s="20">
        <v>5.6480820202463297E-2</v>
      </c>
      <c r="G70" s="16">
        <v>0.36467342369347</v>
      </c>
      <c r="H70" s="18">
        <v>129.152570947589</v>
      </c>
      <c r="I70" s="18">
        <v>1.7232743491559701</v>
      </c>
      <c r="J70" s="18">
        <v>153.96654932744499</v>
      </c>
      <c r="K70" s="18">
        <v>2.13649654433907</v>
      </c>
      <c r="L70" s="18">
        <v>1.1921291864172465</v>
      </c>
      <c r="M70" s="18">
        <v>3476.5</v>
      </c>
      <c r="N70" s="18">
        <v>23</v>
      </c>
      <c r="O70" s="18">
        <v>3443</v>
      </c>
      <c r="P70" s="18">
        <v>298</v>
      </c>
      <c r="Q70" s="17">
        <v>-0.96</v>
      </c>
      <c r="R70" s="17">
        <v>-2.1</v>
      </c>
      <c r="S70" s="18">
        <v>3475.4</v>
      </c>
      <c r="T70" s="18">
        <v>20.8</v>
      </c>
    </row>
    <row r="71" spans="1:22" ht="15.75" x14ac:dyDescent="0.25">
      <c r="A71" s="16" t="s">
        <v>260</v>
      </c>
      <c r="B71" s="16"/>
      <c r="C71" s="19">
        <v>1.36584884795357</v>
      </c>
      <c r="D71" s="19">
        <v>1.25403512200385E-2</v>
      </c>
      <c r="E71" s="20">
        <v>0.31383308434610602</v>
      </c>
      <c r="F71" s="20">
        <v>5.9889835598955402E-2</v>
      </c>
      <c r="G71" s="16">
        <v>0.46513656173532603</v>
      </c>
      <c r="H71" s="18">
        <v>149.6795030296</v>
      </c>
      <c r="I71" s="18">
        <v>3.3859427081183799</v>
      </c>
      <c r="J71" s="18">
        <v>245.17579754046301</v>
      </c>
      <c r="K71" s="18">
        <v>5.4319354375150297</v>
      </c>
      <c r="L71" s="18">
        <v>1.6380051548673171</v>
      </c>
      <c r="M71" s="18">
        <v>3541.1</v>
      </c>
      <c r="N71" s="18">
        <v>26</v>
      </c>
      <c r="O71" s="18">
        <v>3539</v>
      </c>
      <c r="P71" s="18">
        <v>294</v>
      </c>
      <c r="Q71" s="17">
        <v>-5.5E-2</v>
      </c>
      <c r="R71" s="17">
        <v>-0.12</v>
      </c>
      <c r="S71" s="18">
        <v>3541</v>
      </c>
      <c r="T71" s="18">
        <v>22</v>
      </c>
    </row>
    <row r="72" spans="1:22" ht="15.75" x14ac:dyDescent="0.25">
      <c r="A72" s="16" t="s">
        <v>261</v>
      </c>
      <c r="B72" s="16"/>
      <c r="C72" s="19">
        <v>1.3963127824225201</v>
      </c>
      <c r="D72" s="19">
        <v>1.49298270724703E-2</v>
      </c>
      <c r="E72" s="20">
        <v>0.28641228674677399</v>
      </c>
      <c r="F72" s="20">
        <v>5.46980057912477E-2</v>
      </c>
      <c r="G72" s="16">
        <v>0.43222338912622099</v>
      </c>
      <c r="H72" s="18">
        <v>142.11702938131901</v>
      </c>
      <c r="I72" s="18">
        <v>2.9813682895337399</v>
      </c>
      <c r="J72" s="18">
        <v>207.05207227086399</v>
      </c>
      <c r="K72" s="18">
        <v>3.8271624979096801</v>
      </c>
      <c r="L72" s="18">
        <v>1.456912469759803</v>
      </c>
      <c r="M72" s="18">
        <v>3482.3</v>
      </c>
      <c r="N72" s="18">
        <v>29</v>
      </c>
      <c r="O72" s="18">
        <v>3398</v>
      </c>
      <c r="P72" s="18">
        <v>298</v>
      </c>
      <c r="Q72" s="17">
        <v>-2.5</v>
      </c>
      <c r="R72" s="17">
        <v>-5.2</v>
      </c>
      <c r="S72" s="18">
        <v>3478.2</v>
      </c>
      <c r="T72" s="18">
        <v>24.8</v>
      </c>
    </row>
    <row r="73" spans="1:22" ht="15.75" x14ac:dyDescent="0.25">
      <c r="A73" s="16" t="s">
        <v>262</v>
      </c>
      <c r="B73" s="16"/>
      <c r="C73" s="19">
        <v>1.37090852547084</v>
      </c>
      <c r="D73" s="19">
        <v>1.29555549128226E-2</v>
      </c>
      <c r="E73" s="20">
        <v>0.29735335948068897</v>
      </c>
      <c r="F73" s="20">
        <v>5.6802197266339297E-2</v>
      </c>
      <c r="G73" s="16">
        <v>0.432787345142293</v>
      </c>
      <c r="H73" s="18">
        <v>140.04387919667499</v>
      </c>
      <c r="I73" s="18">
        <v>2.9967138347797002</v>
      </c>
      <c r="J73" s="18">
        <v>121.640909761917</v>
      </c>
      <c r="K73" s="18">
        <v>1.9711060751690099</v>
      </c>
      <c r="L73" s="18">
        <v>0.86859140477740404</v>
      </c>
      <c r="M73" s="18">
        <v>3531.2</v>
      </c>
      <c r="N73" s="18">
        <v>25.8</v>
      </c>
      <c r="O73" s="18">
        <v>3456</v>
      </c>
      <c r="P73" s="18">
        <v>296</v>
      </c>
      <c r="Q73" s="17">
        <v>-2.2000000000000002</v>
      </c>
      <c r="R73" s="17">
        <v>-4.7</v>
      </c>
      <c r="S73" s="18">
        <v>3527.9</v>
      </c>
      <c r="T73" s="18">
        <v>22.4</v>
      </c>
    </row>
    <row r="74" spans="1:22" ht="15.75" x14ac:dyDescent="0.25">
      <c r="A74" s="16" t="s">
        <v>263</v>
      </c>
      <c r="B74" s="16"/>
      <c r="C74" s="19">
        <v>1.38314873536477</v>
      </c>
      <c r="D74" s="19">
        <v>1.5517282374822101E-2</v>
      </c>
      <c r="E74" s="20">
        <v>0.28979664084544499</v>
      </c>
      <c r="F74" s="20">
        <v>5.51903063797246E-2</v>
      </c>
      <c r="G74" s="16">
        <v>0.45705075911489501</v>
      </c>
      <c r="H74" s="18">
        <v>103.936980050839</v>
      </c>
      <c r="I74" s="18">
        <v>1.4385077950154801</v>
      </c>
      <c r="J74" s="18">
        <v>150.501869226042</v>
      </c>
      <c r="K74" s="18">
        <v>4.2453170466132102</v>
      </c>
      <c r="L74" s="18">
        <v>1.4480107960845754</v>
      </c>
      <c r="M74" s="18">
        <v>3507.5</v>
      </c>
      <c r="N74" s="18">
        <v>31.2</v>
      </c>
      <c r="O74" s="18">
        <v>3416</v>
      </c>
      <c r="P74" s="18">
        <v>296</v>
      </c>
      <c r="Q74" s="17">
        <v>-2.7</v>
      </c>
      <c r="R74" s="17">
        <v>-5.6</v>
      </c>
      <c r="S74" s="18">
        <v>3502.4</v>
      </c>
      <c r="T74" s="18">
        <v>26.2</v>
      </c>
    </row>
    <row r="75" spans="1:22" ht="15.75" x14ac:dyDescent="0.25">
      <c r="A75" s="16" t="s">
        <v>264</v>
      </c>
      <c r="B75" s="16"/>
      <c r="C75" s="19">
        <v>1.4080997261939401</v>
      </c>
      <c r="D75" s="19">
        <v>1.1613458816222499E-2</v>
      </c>
      <c r="E75" s="20">
        <v>0.292308993472366</v>
      </c>
      <c r="F75" s="20">
        <v>5.5755378349963601E-2</v>
      </c>
      <c r="G75" s="16">
        <v>0.36858394384475401</v>
      </c>
      <c r="H75" s="18">
        <v>268.85011697827599</v>
      </c>
      <c r="I75" s="18">
        <v>6.8785021763912599</v>
      </c>
      <c r="J75" s="18">
        <v>549.34807609829704</v>
      </c>
      <c r="K75" s="18">
        <v>11.2853061213288</v>
      </c>
      <c r="L75" s="18">
        <v>2.0433246683046309</v>
      </c>
      <c r="M75" s="18">
        <v>3459.3</v>
      </c>
      <c r="N75" s="18">
        <v>22.8</v>
      </c>
      <c r="O75" s="18">
        <v>3429</v>
      </c>
      <c r="P75" s="18">
        <v>296</v>
      </c>
      <c r="Q75" s="17">
        <v>-0.88</v>
      </c>
      <c r="R75" s="17">
        <v>-1.9</v>
      </c>
      <c r="S75" s="18">
        <v>3458.3</v>
      </c>
      <c r="T75" s="18">
        <v>20.6</v>
      </c>
    </row>
    <row r="76" spans="1:22" ht="15.75" x14ac:dyDescent="0.25">
      <c r="A76" s="16" t="s">
        <v>265</v>
      </c>
      <c r="B76" s="16"/>
      <c r="C76" s="19">
        <v>1.4152670336570099</v>
      </c>
      <c r="D76" s="19">
        <v>1.53282761788505E-2</v>
      </c>
      <c r="E76" s="20">
        <v>0.31197019030670597</v>
      </c>
      <c r="F76" s="20">
        <v>5.9567489190303399E-2</v>
      </c>
      <c r="G76" s="16">
        <v>0.230137777650679</v>
      </c>
      <c r="H76" s="18">
        <v>109.46060018621</v>
      </c>
      <c r="I76" s="18">
        <v>2.34557025445259</v>
      </c>
      <c r="J76" s="18">
        <v>156.88808972514701</v>
      </c>
      <c r="K76" s="18">
        <v>3.63393379223435</v>
      </c>
      <c r="L76" s="18">
        <v>1.433283660588881</v>
      </c>
      <c r="M76" s="18">
        <v>3446.1</v>
      </c>
      <c r="N76" s="18">
        <v>28.2</v>
      </c>
      <c r="O76" s="18">
        <v>3530</v>
      </c>
      <c r="P76" s="18">
        <v>294</v>
      </c>
      <c r="Q76" s="17">
        <v>2.4</v>
      </c>
      <c r="R76" s="17">
        <v>5.3</v>
      </c>
      <c r="S76" s="18">
        <v>3448.4</v>
      </c>
      <c r="T76" s="18">
        <v>26.8</v>
      </c>
    </row>
    <row r="77" spans="1:22" ht="15.75" x14ac:dyDescent="0.25">
      <c r="A77" s="16" t="s">
        <v>266</v>
      </c>
      <c r="B77" s="16"/>
      <c r="C77" s="19">
        <v>1.38989295768896</v>
      </c>
      <c r="D77" s="19">
        <v>1.29538902396089E-2</v>
      </c>
      <c r="E77" s="20">
        <v>0.30928131368345402</v>
      </c>
      <c r="F77" s="20">
        <v>5.9067235103632897E-2</v>
      </c>
      <c r="G77" s="16">
        <v>0.34442336056202</v>
      </c>
      <c r="H77" s="18">
        <v>121.478701846398</v>
      </c>
      <c r="I77" s="18">
        <v>1.8826583529336001</v>
      </c>
      <c r="J77" s="18">
        <v>193.358293638308</v>
      </c>
      <c r="K77" s="18">
        <v>3.2193380366025699</v>
      </c>
      <c r="L77" s="18">
        <v>1.5917053005949728</v>
      </c>
      <c r="M77" s="18">
        <v>3493.9</v>
      </c>
      <c r="N77" s="18">
        <v>25.2</v>
      </c>
      <c r="O77" s="18">
        <v>3517</v>
      </c>
      <c r="P77" s="18">
        <v>294</v>
      </c>
      <c r="Q77" s="17">
        <v>0.65</v>
      </c>
      <c r="R77" s="17">
        <v>1.4</v>
      </c>
      <c r="S77" s="18">
        <v>3494.7</v>
      </c>
      <c r="T77" s="18">
        <v>23</v>
      </c>
    </row>
    <row r="78" spans="1:22" ht="15.75" x14ac:dyDescent="0.25">
      <c r="A78" s="16" t="s">
        <v>267</v>
      </c>
      <c r="B78" s="16"/>
      <c r="C78" s="19">
        <v>1.3342779017684201</v>
      </c>
      <c r="D78" s="19">
        <v>1.52622382414223E-2</v>
      </c>
      <c r="E78" s="20">
        <v>0.28672136676812099</v>
      </c>
      <c r="F78" s="20">
        <v>5.4778717068588202E-2</v>
      </c>
      <c r="G78" s="16">
        <v>0.373628416351449</v>
      </c>
      <c r="H78" s="18">
        <v>84.096536041365098</v>
      </c>
      <c r="I78" s="18">
        <v>2.8217581175604902</v>
      </c>
      <c r="J78" s="18">
        <v>101.530877474249</v>
      </c>
      <c r="K78" s="18">
        <v>4.0997317563129796</v>
      </c>
      <c r="L78" s="18">
        <v>1.2073134311300093</v>
      </c>
      <c r="M78" s="18">
        <v>3606.1</v>
      </c>
      <c r="N78" s="18">
        <v>31</v>
      </c>
      <c r="O78" s="18">
        <v>3399</v>
      </c>
      <c r="P78" s="18">
        <v>298</v>
      </c>
      <c r="Q78" s="17">
        <v>-6.1</v>
      </c>
      <c r="R78" s="17">
        <v>-13</v>
      </c>
      <c r="S78" s="18">
        <v>3595.7</v>
      </c>
      <c r="T78" s="18">
        <v>27.4</v>
      </c>
    </row>
    <row r="79" spans="1:22" ht="15.75" x14ac:dyDescent="0.25">
      <c r="A79" s="16" t="s">
        <v>268</v>
      </c>
      <c r="B79" s="16"/>
      <c r="C79" s="19">
        <v>1.39181315689902</v>
      </c>
      <c r="D79" s="19">
        <v>1.5036399440818899E-2</v>
      </c>
      <c r="E79" s="20">
        <v>0.31996305919054102</v>
      </c>
      <c r="F79" s="20">
        <v>6.11210334053204E-2</v>
      </c>
      <c r="G79" s="16">
        <v>0.434679114127694</v>
      </c>
      <c r="H79" s="18">
        <v>96.540342691550904</v>
      </c>
      <c r="I79" s="18">
        <v>2.6198211895365602</v>
      </c>
      <c r="J79" s="18">
        <v>119.832938014609</v>
      </c>
      <c r="K79" s="18">
        <v>2.15994275832431</v>
      </c>
      <c r="L79" s="18">
        <v>1.2412731783797224</v>
      </c>
      <c r="M79" s="18">
        <v>3490</v>
      </c>
      <c r="N79" s="18">
        <v>29</v>
      </c>
      <c r="O79" s="18">
        <v>3569</v>
      </c>
      <c r="P79" s="18">
        <v>294</v>
      </c>
      <c r="Q79" s="17">
        <v>2.2000000000000002</v>
      </c>
      <c r="R79" s="17">
        <v>4.9000000000000004</v>
      </c>
      <c r="S79" s="18">
        <v>3493.6</v>
      </c>
      <c r="T79" s="18">
        <v>25.2</v>
      </c>
    </row>
    <row r="80" spans="1:22" ht="15.75" x14ac:dyDescent="0.25">
      <c r="A80" s="16" t="s">
        <v>269</v>
      </c>
      <c r="B80" s="16"/>
      <c r="C80" s="19">
        <v>1.39473339241844</v>
      </c>
      <c r="D80" s="19">
        <v>1.2793008215109701E-2</v>
      </c>
      <c r="E80" s="20">
        <v>0.28104272379651002</v>
      </c>
      <c r="F80" s="20">
        <v>5.3702762864479198E-2</v>
      </c>
      <c r="G80" s="16">
        <v>0.510250346578354</v>
      </c>
      <c r="H80" s="18">
        <v>189.567896112429</v>
      </c>
      <c r="I80" s="18">
        <v>2.9693387344059299</v>
      </c>
      <c r="J80" s="18">
        <v>355.74828031314598</v>
      </c>
      <c r="K80" s="18">
        <v>5.86396493333016</v>
      </c>
      <c r="L80" s="18">
        <v>1.8766272539215114</v>
      </c>
      <c r="M80" s="18">
        <v>3484.2</v>
      </c>
      <c r="N80" s="18">
        <v>25</v>
      </c>
      <c r="O80" s="18">
        <v>3368</v>
      </c>
      <c r="P80" s="18">
        <v>298</v>
      </c>
      <c r="Q80" s="17">
        <v>-3.5</v>
      </c>
      <c r="R80" s="17">
        <v>-7.1</v>
      </c>
      <c r="S80" s="18">
        <v>3478.6</v>
      </c>
      <c r="T80" s="18">
        <v>20.6</v>
      </c>
    </row>
    <row r="81" spans="1:19" ht="15.75" x14ac:dyDescent="0.25">
      <c r="A81" s="16"/>
      <c r="B81" s="16"/>
      <c r="C81" s="19"/>
      <c r="D81" s="19"/>
      <c r="E81" s="20"/>
      <c r="F81" s="20"/>
      <c r="G81" s="16"/>
      <c r="H81" s="18"/>
      <c r="I81" s="18"/>
      <c r="J81" s="18"/>
      <c r="K81" s="18"/>
      <c r="L81" s="18"/>
      <c r="M81" s="16"/>
      <c r="N81" s="16"/>
      <c r="O81" s="16"/>
      <c r="P81" s="16"/>
      <c r="Q81" s="16"/>
      <c r="R81" s="16"/>
      <c r="S81" s="16"/>
    </row>
  </sheetData>
  <mergeCells count="1">
    <mergeCell ref="Q3:R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A1:BB59"/>
  <sheetViews>
    <sheetView zoomScaleNormal="100" workbookViewId="0">
      <selection activeCell="B25" sqref="B25"/>
    </sheetView>
  </sheetViews>
  <sheetFormatPr defaultRowHeight="15" x14ac:dyDescent="0.25"/>
  <cols>
    <col min="1" max="1" width="24.28515625" customWidth="1"/>
    <col min="2" max="2" width="22" customWidth="1"/>
    <col min="3" max="4" width="5.85546875" style="22" bestFit="1" customWidth="1"/>
    <col min="5" max="6" width="7" style="22" bestFit="1" customWidth="1"/>
    <col min="7" max="7" width="7.5703125" style="22" bestFit="1" customWidth="1"/>
    <col min="8" max="8" width="7.7109375" style="22" bestFit="1" customWidth="1"/>
    <col min="9" max="20" width="5.85546875" style="22" bestFit="1" customWidth="1"/>
    <col min="21" max="21" width="7" style="22" bestFit="1" customWidth="1"/>
    <col min="22" max="22" width="7.7109375" style="22" bestFit="1" customWidth="1"/>
    <col min="23" max="23" width="5" style="22" bestFit="1" customWidth="1"/>
    <col min="24" max="24" width="5" bestFit="1" customWidth="1"/>
    <col min="25" max="26" width="6.5703125" bestFit="1" customWidth="1"/>
    <col min="27" max="40" width="5" bestFit="1" customWidth="1"/>
    <col min="41" max="41" width="6.140625" bestFit="1" customWidth="1"/>
    <col min="42" max="42" width="7.7109375" bestFit="1" customWidth="1"/>
    <col min="44" max="47" width="9.28515625" bestFit="1" customWidth="1"/>
    <col min="48" max="53" width="10" bestFit="1" customWidth="1"/>
    <col min="54" max="54" width="12.42578125" bestFit="1" customWidth="1"/>
  </cols>
  <sheetData>
    <row r="1" spans="1:54" s="76" customFormat="1" ht="15.75" x14ac:dyDescent="0.25">
      <c r="A1" s="75" t="s">
        <v>320</v>
      </c>
      <c r="D1" s="77"/>
      <c r="E1" s="77"/>
      <c r="F1" s="78"/>
      <c r="G1" s="78"/>
      <c r="H1" s="77"/>
      <c r="J1" s="79"/>
      <c r="K1" s="79"/>
      <c r="L1" s="80"/>
      <c r="M1" s="80"/>
      <c r="S1" s="80"/>
      <c r="T1" s="80"/>
    </row>
    <row r="2" spans="1:54" ht="16.5" thickBot="1" x14ac:dyDescent="0.3">
      <c r="A2" s="13" t="s">
        <v>111</v>
      </c>
      <c r="B2" s="14"/>
      <c r="C2" s="34"/>
      <c r="D2" s="34"/>
      <c r="E2" s="34"/>
      <c r="F2" s="34"/>
      <c r="G2" s="34"/>
      <c r="H2" s="34"/>
      <c r="I2" s="34"/>
      <c r="J2" s="34"/>
      <c r="K2" s="34"/>
      <c r="L2" s="34"/>
      <c r="M2" s="34"/>
      <c r="N2" s="34"/>
      <c r="O2" s="34"/>
      <c r="P2" s="34"/>
      <c r="Q2" s="34"/>
      <c r="R2" s="34"/>
      <c r="S2" s="34"/>
      <c r="T2" s="34"/>
      <c r="U2" s="34"/>
      <c r="V2" s="34"/>
      <c r="W2" s="34"/>
      <c r="X2" s="14"/>
      <c r="Y2" s="14"/>
      <c r="Z2" s="14"/>
      <c r="AA2" s="14"/>
      <c r="AB2" s="14"/>
      <c r="AC2" s="14"/>
      <c r="AD2" s="14"/>
      <c r="AE2" s="14"/>
      <c r="AF2" s="14"/>
      <c r="AG2" s="14"/>
      <c r="AH2" s="14"/>
      <c r="AI2" s="14"/>
      <c r="AJ2" s="14"/>
      <c r="AK2" s="14"/>
      <c r="AL2" s="14"/>
      <c r="AM2" s="14"/>
      <c r="AN2" s="14"/>
      <c r="AO2" s="14"/>
      <c r="AP2" s="14"/>
      <c r="AQ2" s="14"/>
      <c r="AR2" s="69">
        <v>0.4793</v>
      </c>
      <c r="AS2" s="69">
        <v>0.1542</v>
      </c>
      <c r="AT2" s="69">
        <v>5.9200000000000003E-2</v>
      </c>
      <c r="AU2" s="69">
        <v>0.2059</v>
      </c>
      <c r="AV2" s="69">
        <v>3.7499999999999999E-2</v>
      </c>
      <c r="AW2" s="69">
        <v>0.254</v>
      </c>
      <c r="AX2" s="69">
        <v>5.5399999999999998E-2</v>
      </c>
      <c r="AY2" s="69">
        <v>0.16450000000000001</v>
      </c>
      <c r="AZ2" s="69">
        <v>2.58E-2</v>
      </c>
      <c r="BA2" s="69">
        <v>0.16839999999999999</v>
      </c>
      <c r="BB2" s="69">
        <v>2.5100000000000001E-2</v>
      </c>
    </row>
    <row r="3" spans="1:54" ht="16.5" thickTop="1" x14ac:dyDescent="0.25">
      <c r="A3" s="1" t="s">
        <v>17</v>
      </c>
      <c r="B3" s="2" t="s">
        <v>316</v>
      </c>
      <c r="C3" s="90" t="s">
        <v>87</v>
      </c>
      <c r="D3" s="90"/>
      <c r="E3" s="90"/>
      <c r="F3" s="90"/>
      <c r="G3" s="90"/>
      <c r="H3" s="90"/>
      <c r="I3" s="90"/>
      <c r="J3" s="90"/>
      <c r="K3" s="90"/>
      <c r="L3" s="90"/>
      <c r="M3" s="90"/>
      <c r="N3" s="90"/>
      <c r="O3" s="90"/>
      <c r="P3" s="90"/>
      <c r="Q3" s="90"/>
      <c r="R3" s="90"/>
      <c r="S3" s="90"/>
      <c r="T3" s="90"/>
      <c r="U3" s="90"/>
      <c r="V3" s="91"/>
      <c r="W3" s="92" t="s">
        <v>88</v>
      </c>
      <c r="X3" s="90"/>
      <c r="Y3" s="90"/>
      <c r="Z3" s="90"/>
      <c r="AA3" s="90"/>
      <c r="AB3" s="90"/>
      <c r="AC3" s="90"/>
      <c r="AD3" s="90"/>
      <c r="AE3" s="90"/>
      <c r="AF3" s="90"/>
      <c r="AG3" s="90"/>
      <c r="AH3" s="90"/>
      <c r="AI3" s="90"/>
      <c r="AJ3" s="90"/>
      <c r="AK3" s="90"/>
      <c r="AL3" s="90"/>
      <c r="AM3" s="90"/>
      <c r="AN3" s="90"/>
      <c r="AO3" s="90"/>
      <c r="AP3" s="90"/>
      <c r="AQ3" s="67"/>
      <c r="AR3" s="16" t="s">
        <v>110</v>
      </c>
    </row>
    <row r="4" spans="1:54" ht="15.75" x14ac:dyDescent="0.25">
      <c r="A4" s="7"/>
      <c r="B4" s="7"/>
      <c r="C4" s="40" t="s">
        <v>67</v>
      </c>
      <c r="D4" s="40" t="s">
        <v>68</v>
      </c>
      <c r="E4" s="40" t="s">
        <v>69</v>
      </c>
      <c r="F4" s="40" t="s">
        <v>70</v>
      </c>
      <c r="G4" s="40" t="s">
        <v>71</v>
      </c>
      <c r="H4" s="40" t="s">
        <v>72</v>
      </c>
      <c r="I4" s="40" t="s">
        <v>73</v>
      </c>
      <c r="J4" s="40" t="s">
        <v>74</v>
      </c>
      <c r="K4" s="40" t="s">
        <v>75</v>
      </c>
      <c r="L4" s="40" t="s">
        <v>76</v>
      </c>
      <c r="M4" s="40" t="s">
        <v>77</v>
      </c>
      <c r="N4" s="40" t="s">
        <v>78</v>
      </c>
      <c r="O4" s="40" t="s">
        <v>79</v>
      </c>
      <c r="P4" s="40" t="s">
        <v>80</v>
      </c>
      <c r="Q4" s="40" t="s">
        <v>81</v>
      </c>
      <c r="R4" s="40" t="s">
        <v>82</v>
      </c>
      <c r="S4" s="40" t="s">
        <v>83</v>
      </c>
      <c r="T4" s="40" t="s">
        <v>84</v>
      </c>
      <c r="U4" s="40" t="s">
        <v>85</v>
      </c>
      <c r="V4" s="40" t="s">
        <v>86</v>
      </c>
      <c r="W4" s="63" t="s">
        <v>67</v>
      </c>
      <c r="X4" s="40" t="s">
        <v>68</v>
      </c>
      <c r="Y4" s="40" t="s">
        <v>69</v>
      </c>
      <c r="Z4" s="40" t="s">
        <v>70</v>
      </c>
      <c r="AA4" s="40" t="s">
        <v>71</v>
      </c>
      <c r="AB4" s="40" t="s">
        <v>72</v>
      </c>
      <c r="AC4" s="40" t="s">
        <v>73</v>
      </c>
      <c r="AD4" s="40" t="s">
        <v>74</v>
      </c>
      <c r="AE4" s="40" t="s">
        <v>75</v>
      </c>
      <c r="AF4" s="40" t="s">
        <v>76</v>
      </c>
      <c r="AG4" s="40" t="s">
        <v>77</v>
      </c>
      <c r="AH4" s="40" t="s">
        <v>78</v>
      </c>
      <c r="AI4" s="40" t="s">
        <v>79</v>
      </c>
      <c r="AJ4" s="40" t="s">
        <v>80</v>
      </c>
      <c r="AK4" s="40" t="s">
        <v>81</v>
      </c>
      <c r="AL4" s="40" t="s">
        <v>82</v>
      </c>
      <c r="AM4" s="40" t="s">
        <v>83</v>
      </c>
      <c r="AN4" s="40" t="s">
        <v>84</v>
      </c>
      <c r="AO4" s="40" t="s">
        <v>85</v>
      </c>
      <c r="AP4" s="40" t="s">
        <v>86</v>
      </c>
      <c r="AQ4" s="66" t="s">
        <v>53</v>
      </c>
      <c r="AR4" s="70" t="s">
        <v>96</v>
      </c>
      <c r="AS4" s="71" t="s">
        <v>97</v>
      </c>
      <c r="AT4" s="71" t="s">
        <v>98</v>
      </c>
      <c r="AU4" s="71" t="s">
        <v>99</v>
      </c>
      <c r="AV4" s="71" t="s">
        <v>100</v>
      </c>
      <c r="AW4" s="71" t="s">
        <v>101</v>
      </c>
      <c r="AX4" s="71" t="s">
        <v>102</v>
      </c>
      <c r="AY4" s="71" t="s">
        <v>103</v>
      </c>
      <c r="AZ4" s="71" t="s">
        <v>104</v>
      </c>
      <c r="BA4" s="71" t="s">
        <v>105</v>
      </c>
      <c r="BB4" s="71" t="s">
        <v>106</v>
      </c>
    </row>
    <row r="5" spans="1:54" ht="15.75" x14ac:dyDescent="0.25">
      <c r="A5" s="61" t="s">
        <v>89</v>
      </c>
      <c r="B5" s="2"/>
      <c r="C5" s="16"/>
      <c r="D5" s="16"/>
      <c r="E5" s="16"/>
      <c r="F5" s="16"/>
      <c r="G5" s="16"/>
      <c r="H5" s="16"/>
      <c r="I5" s="16"/>
      <c r="J5" s="16"/>
      <c r="K5" s="16"/>
      <c r="L5" s="16"/>
      <c r="M5" s="16"/>
      <c r="N5" s="16"/>
      <c r="O5" s="16"/>
      <c r="P5" s="16"/>
      <c r="Q5" s="16"/>
      <c r="R5" s="16"/>
      <c r="S5" s="16"/>
      <c r="T5" s="16"/>
      <c r="U5" s="16"/>
      <c r="V5" s="16"/>
      <c r="W5" s="64"/>
      <c r="X5" s="2"/>
      <c r="AQ5" s="67"/>
    </row>
    <row r="6" spans="1:54" ht="15.75" x14ac:dyDescent="0.25">
      <c r="A6" s="2" t="s">
        <v>295</v>
      </c>
      <c r="B6" s="2" t="s">
        <v>30</v>
      </c>
      <c r="C6" s="16">
        <v>0.24735399999999999</v>
      </c>
      <c r="D6" s="16">
        <v>0.33215600000000001</v>
      </c>
      <c r="E6" s="16">
        <v>29.323399999999999</v>
      </c>
      <c r="F6" s="16">
        <v>12.7003</v>
      </c>
      <c r="G6" s="16">
        <v>5.8118000000000003E-2</v>
      </c>
      <c r="H6" s="16">
        <v>0.15251799999999999</v>
      </c>
      <c r="I6" s="16">
        <v>0.15529599999999999</v>
      </c>
      <c r="J6" s="16">
        <v>1.1760299999999999</v>
      </c>
      <c r="K6" s="16">
        <v>3.9529000000000001</v>
      </c>
      <c r="L6" s="16">
        <v>3.0916299999999999</v>
      </c>
      <c r="M6" s="16">
        <v>0.52371800000000002</v>
      </c>
      <c r="N6" s="16">
        <v>0.16200800000000001</v>
      </c>
      <c r="O6" s="16">
        <v>0.50305100000000003</v>
      </c>
      <c r="P6" s="16">
        <v>0.34862599999999999</v>
      </c>
      <c r="Q6" s="16">
        <v>0.10613</v>
      </c>
      <c r="R6" s="16">
        <v>0.29455300000000001</v>
      </c>
      <c r="S6" s="16">
        <v>1.41279</v>
      </c>
      <c r="T6" s="16">
        <v>5.1101400000000003</v>
      </c>
      <c r="U6" s="16">
        <v>27.272600000000001</v>
      </c>
      <c r="V6" s="16">
        <v>86.923299999999998</v>
      </c>
      <c r="W6" s="64">
        <v>0.28456581837090861</v>
      </c>
      <c r="X6" s="16">
        <v>0.38212539100563375</v>
      </c>
      <c r="Y6" s="16">
        <v>33.734798379720971</v>
      </c>
      <c r="Z6" s="16">
        <v>14.610927104700352</v>
      </c>
      <c r="AA6" s="16">
        <v>6.6861244338399489E-2</v>
      </c>
      <c r="AB6" s="16">
        <v>0.17546273553811234</v>
      </c>
      <c r="AC6" s="16">
        <v>0.17865865653973101</v>
      </c>
      <c r="AD6" s="16">
        <v>1.3529513950804903</v>
      </c>
      <c r="AE6" s="16">
        <v>4.5475724000354338</v>
      </c>
      <c r="AF6" s="16">
        <v>3.5567333499763585</v>
      </c>
      <c r="AG6" s="16">
        <v>0.60250588737427135</v>
      </c>
      <c r="AH6" s="16">
        <v>0.18638040663435468</v>
      </c>
      <c r="AI6" s="16">
        <v>0.57872975370240198</v>
      </c>
      <c r="AJ6" s="16">
        <v>0.40107312998931244</v>
      </c>
      <c r="AK6" s="16">
        <v>0.12209614683289752</v>
      </c>
      <c r="AL6" s="16">
        <v>0.33886541353123961</v>
      </c>
      <c r="AM6" s="16">
        <v>1.6253294571190922</v>
      </c>
      <c r="AN6" s="16">
        <v>5.8789070364332705</v>
      </c>
      <c r="AO6" s="16">
        <v>31.375477000988226</v>
      </c>
      <c r="AP6" s="16">
        <v>100.00002070791146</v>
      </c>
      <c r="AQ6" s="68">
        <v>19.191123668797658</v>
      </c>
      <c r="AR6" s="18">
        <v>2547.3846616502715</v>
      </c>
      <c r="AS6" s="18">
        <v>21975.707751701662</v>
      </c>
      <c r="AT6" s="18">
        <v>31483.176796343694</v>
      </c>
      <c r="AU6" s="18">
        <v>78937.807533710162</v>
      </c>
      <c r="AV6" s="18">
        <v>154327.93432064055</v>
      </c>
      <c r="AW6" s="18">
        <v>231453.03293044373</v>
      </c>
      <c r="AX6" s="18">
        <v>244215.05326362641</v>
      </c>
      <c r="AY6" s="18">
        <v>276448.17021492001</v>
      </c>
      <c r="AZ6" s="18">
        <v>155454.70154624514</v>
      </c>
      <c r="BA6" s="18">
        <v>211207.44358529444</v>
      </c>
      <c r="BB6" s="18">
        <v>240042.18620488897</v>
      </c>
    </row>
    <row r="7" spans="1:54" ht="15.75" x14ac:dyDescent="0.25">
      <c r="A7" s="2" t="s">
        <v>282</v>
      </c>
      <c r="B7" s="2" t="s">
        <v>34</v>
      </c>
      <c r="C7" s="16">
        <v>2.0286400000000002</v>
      </c>
      <c r="D7" s="16">
        <v>0.94741699999999995</v>
      </c>
      <c r="E7" s="16">
        <v>26.464200000000002</v>
      </c>
      <c r="F7" s="16">
        <v>12.8658</v>
      </c>
      <c r="G7" s="16">
        <v>1.9997999999999998E-2</v>
      </c>
      <c r="H7" s="16">
        <v>0</v>
      </c>
      <c r="I7" s="16">
        <v>0.27070499999999997</v>
      </c>
      <c r="J7" s="16">
        <v>0.77767699999999995</v>
      </c>
      <c r="K7" s="16">
        <v>3.8152499999999998</v>
      </c>
      <c r="L7" s="16">
        <v>7.8597700000000001</v>
      </c>
      <c r="M7" s="16">
        <v>2.03722</v>
      </c>
      <c r="N7" s="16">
        <v>6.4465999999999996E-2</v>
      </c>
      <c r="O7" s="16">
        <v>0.18135200000000001</v>
      </c>
      <c r="P7" s="16">
        <v>0.68497799999999998</v>
      </c>
      <c r="Q7" s="16">
        <v>8.4783999999999998E-2</v>
      </c>
      <c r="R7" s="16">
        <v>0.11049</v>
      </c>
      <c r="S7" s="16">
        <v>0.56982600000000005</v>
      </c>
      <c r="T7" s="16">
        <v>2.4758900000000001</v>
      </c>
      <c r="U7" s="16">
        <v>28.2439</v>
      </c>
      <c r="V7" s="16">
        <v>89.502300000000005</v>
      </c>
      <c r="W7" s="64">
        <v>2.2665786242364723</v>
      </c>
      <c r="X7" s="16">
        <v>1.058539277761577</v>
      </c>
      <c r="Y7" s="16">
        <v>29.568178694849184</v>
      </c>
      <c r="Z7" s="16">
        <v>14.374826121786812</v>
      </c>
      <c r="AA7" s="16">
        <v>2.2343559886170521E-2</v>
      </c>
      <c r="AB7" s="16">
        <v>0</v>
      </c>
      <c r="AC7" s="16">
        <v>0.30245591454074361</v>
      </c>
      <c r="AD7" s="16">
        <v>0.86889052013188472</v>
      </c>
      <c r="AE7" s="16">
        <v>4.262739616747278</v>
      </c>
      <c r="AF7" s="16">
        <v>8.7816402483511595</v>
      </c>
      <c r="AG7" s="16">
        <v>2.2761649700622217</v>
      </c>
      <c r="AH7" s="16">
        <v>7.202719930102354E-2</v>
      </c>
      <c r="AI7" s="16">
        <v>0.20262272589642946</v>
      </c>
      <c r="AJ7" s="16">
        <v>0.76531888007347293</v>
      </c>
      <c r="AK7" s="16">
        <v>9.4728291898643943E-2</v>
      </c>
      <c r="AL7" s="16">
        <v>0.1234493415253016</v>
      </c>
      <c r="AM7" s="16">
        <v>0.63666073385823607</v>
      </c>
      <c r="AN7" s="16">
        <v>2.766286452973834</v>
      </c>
      <c r="AO7" s="16">
        <v>31.556619215372116</v>
      </c>
      <c r="AP7" s="16">
        <v>100.00007038925256</v>
      </c>
      <c r="AQ7" s="68">
        <v>20.850458591566927</v>
      </c>
      <c r="AR7" s="18">
        <v>1976.3883141799279</v>
      </c>
      <c r="AS7" s="18">
        <v>8005.7938732361599</v>
      </c>
      <c r="AT7" s="18">
        <v>12166.756638686409</v>
      </c>
      <c r="AU7" s="18">
        <v>30920.870998457314</v>
      </c>
      <c r="AV7" s="18">
        <v>54032.726905714524</v>
      </c>
      <c r="AW7" s="18">
        <v>108908.91547141079</v>
      </c>
      <c r="AX7" s="18">
        <v>156839.44406712719</v>
      </c>
      <c r="AY7" s="18">
        <v>259133.10740105031</v>
      </c>
      <c r="AZ7" s="18">
        <v>296635.22483467945</v>
      </c>
      <c r="BA7" s="18">
        <v>521475.07413011638</v>
      </c>
      <c r="BB7" s="18">
        <v>906838.63349092496</v>
      </c>
    </row>
    <row r="8" spans="1:54" ht="15.75" x14ac:dyDescent="0.25">
      <c r="A8" s="2" t="s">
        <v>275</v>
      </c>
      <c r="C8" s="16">
        <v>0.61110200000000003</v>
      </c>
      <c r="D8" s="16">
        <v>0.16251699999999999</v>
      </c>
      <c r="E8" s="16">
        <v>32.302999999999997</v>
      </c>
      <c r="F8" s="16">
        <v>14.4567</v>
      </c>
      <c r="G8" s="16">
        <v>5.0755000000000002E-2</v>
      </c>
      <c r="H8" s="16">
        <v>0</v>
      </c>
      <c r="I8" s="16">
        <v>0.29013499999999998</v>
      </c>
      <c r="J8" s="16">
        <v>1.04359</v>
      </c>
      <c r="K8" s="16">
        <v>3.65299</v>
      </c>
      <c r="L8" s="16">
        <v>3.6135100000000002</v>
      </c>
      <c r="M8" s="16">
        <v>0.76074399999999998</v>
      </c>
      <c r="N8" s="16">
        <v>8.0125000000000002E-2</v>
      </c>
      <c r="O8" s="16">
        <v>0.471333</v>
      </c>
      <c r="P8" s="16">
        <v>0.33815499999999998</v>
      </c>
      <c r="Q8" s="16">
        <v>0.262096</v>
      </c>
      <c r="R8" s="16">
        <v>0.35277199999999997</v>
      </c>
      <c r="S8" s="16">
        <v>1.6324000000000001</v>
      </c>
      <c r="T8" s="16">
        <v>4.5400299999999998</v>
      </c>
      <c r="U8" s="16">
        <v>30.281600000000001</v>
      </c>
      <c r="V8" s="16">
        <v>94.903599999999997</v>
      </c>
      <c r="W8" s="64">
        <v>0.6439186711568371</v>
      </c>
      <c r="X8" s="16">
        <v>0.1712442942101248</v>
      </c>
      <c r="Y8" s="16">
        <v>34.037697200106209</v>
      </c>
      <c r="Z8" s="16">
        <v>15.233036470692365</v>
      </c>
      <c r="AA8" s="16">
        <v>5.3480584508912202E-2</v>
      </c>
      <c r="AB8" s="16">
        <v>0</v>
      </c>
      <c r="AC8" s="16">
        <v>0.30571548392263309</v>
      </c>
      <c r="AD8" s="16">
        <v>1.099631626197531</v>
      </c>
      <c r="AE8" s="16">
        <v>3.8491585145347491</v>
      </c>
      <c r="AF8" s="16">
        <v>3.8075584066357866</v>
      </c>
      <c r="AG8" s="16">
        <v>0.8015965674642479</v>
      </c>
      <c r="AH8" s="16">
        <v>8.4427777239219598E-2</v>
      </c>
      <c r="AI8" s="16">
        <v>0.4966439629265908</v>
      </c>
      <c r="AJ8" s="16">
        <v>0.35631419672172604</v>
      </c>
      <c r="AK8" s="16">
        <v>0.27617076696774412</v>
      </c>
      <c r="AL8" s="16">
        <v>0.37171614143193721</v>
      </c>
      <c r="AM8" s="16">
        <v>1.7200611989429275</v>
      </c>
      <c r="AN8" s="16">
        <v>4.7838332792433578</v>
      </c>
      <c r="AO8" s="16">
        <v>31.90774638685993</v>
      </c>
      <c r="AP8" s="16">
        <v>99.999951529762811</v>
      </c>
      <c r="AQ8" s="68">
        <v>17.647160908543007</v>
      </c>
      <c r="AR8" s="18">
        <v>5761.9605042300045</v>
      </c>
      <c r="AS8" s="18">
        <v>24106.105151228094</v>
      </c>
      <c r="AT8" s="18">
        <v>14261.448857976282</v>
      </c>
      <c r="AU8" s="18">
        <v>83538.669205581711</v>
      </c>
      <c r="AV8" s="18">
        <v>132438.39011375754</v>
      </c>
      <c r="AW8" s="18">
        <v>188339.89288359674</v>
      </c>
      <c r="AX8" s="18">
        <v>198489.46321255071</v>
      </c>
      <c r="AY8" s="18">
        <v>233991.39905986315</v>
      </c>
      <c r="AZ8" s="18">
        <v>138106.27779911863</v>
      </c>
      <c r="BA8" s="18">
        <v>226102.04314939349</v>
      </c>
      <c r="BB8" s="18">
        <v>319361.18225667247</v>
      </c>
    </row>
    <row r="9" spans="1:54" ht="15.75" x14ac:dyDescent="0.25">
      <c r="A9" s="2" t="s">
        <v>296</v>
      </c>
      <c r="B9" s="2"/>
      <c r="C9" s="16">
        <v>1.3688499999999999</v>
      </c>
      <c r="D9" s="16">
        <v>0.43320399999999998</v>
      </c>
      <c r="E9" s="16">
        <v>34.795699999999997</v>
      </c>
      <c r="F9" s="16">
        <v>15.327400000000001</v>
      </c>
      <c r="G9" s="16">
        <v>4.6616999999999999E-2</v>
      </c>
      <c r="H9" s="16">
        <v>7.9978999999999995E-2</v>
      </c>
      <c r="I9" s="16">
        <v>0.27640100000000001</v>
      </c>
      <c r="J9" s="16">
        <v>1.0000500000000001</v>
      </c>
      <c r="K9" s="16">
        <v>3.6271900000000001</v>
      </c>
      <c r="L9" s="16">
        <v>3.60419</v>
      </c>
      <c r="M9" s="16">
        <v>0.74466100000000002</v>
      </c>
      <c r="N9" s="16">
        <v>4.1544999999999999E-2</v>
      </c>
      <c r="O9" s="16">
        <v>0.44075300000000001</v>
      </c>
      <c r="P9" s="16">
        <v>0.37123</v>
      </c>
      <c r="Q9" s="16">
        <v>0.16764599999999999</v>
      </c>
      <c r="R9" s="16">
        <v>0.36774800000000002</v>
      </c>
      <c r="S9" s="16">
        <v>1.5305299999999999</v>
      </c>
      <c r="T9" s="16">
        <v>4.3201599999999996</v>
      </c>
      <c r="U9" s="16">
        <v>32.579700000000003</v>
      </c>
      <c r="V9" s="16">
        <v>101.124</v>
      </c>
      <c r="W9" s="64">
        <v>1.3536351410149914</v>
      </c>
      <c r="X9" s="16">
        <v>0.42838890866658758</v>
      </c>
      <c r="Y9" s="16">
        <v>34.408943475337203</v>
      </c>
      <c r="Z9" s="16">
        <v>15.157034927415847</v>
      </c>
      <c r="AA9" s="16">
        <v>4.6098848937937587E-2</v>
      </c>
      <c r="AB9" s="16">
        <v>7.9090028084332104E-2</v>
      </c>
      <c r="AC9" s="16">
        <v>0.27332878446263997</v>
      </c>
      <c r="AD9" s="16">
        <v>0.98893437759582314</v>
      </c>
      <c r="AE9" s="16">
        <v>3.5868735413947235</v>
      </c>
      <c r="AF9" s="16">
        <v>3.5641291879276928</v>
      </c>
      <c r="AG9" s="16">
        <v>0.73638404335271557</v>
      </c>
      <c r="AH9" s="16">
        <v>4.1083224555990665E-2</v>
      </c>
      <c r="AI9" s="16">
        <v>0.43585400102844035</v>
      </c>
      <c r="AJ9" s="16">
        <v>0.367103753807207</v>
      </c>
      <c r="AK9" s="16">
        <v>0.16578260353625252</v>
      </c>
      <c r="AL9" s="16">
        <v>0.36366045646928524</v>
      </c>
      <c r="AM9" s="16">
        <v>1.5135180570388829</v>
      </c>
      <c r="AN9" s="16">
        <v>4.2721411336576871</v>
      </c>
      <c r="AO9" s="16">
        <v>32.21757446303549</v>
      </c>
      <c r="AP9" s="16">
        <v>99.999558957319721</v>
      </c>
      <c r="AQ9" s="68">
        <v>16.03590542304498</v>
      </c>
      <c r="AR9" s="18">
        <v>3458.8483942468706</v>
      </c>
      <c r="AS9" s="18">
        <v>23583.687189966615</v>
      </c>
      <c r="AT9" s="18">
        <v>6939.7338777011255</v>
      </c>
      <c r="AU9" s="18">
        <v>73507.433561869009</v>
      </c>
      <c r="AV9" s="18">
        <v>116227.73360758409</v>
      </c>
      <c r="AW9" s="18">
        <v>168194.53282116877</v>
      </c>
      <c r="AX9" s="18">
        <v>178508.01039635797</v>
      </c>
      <c r="AY9" s="18">
        <v>218047.02379299232</v>
      </c>
      <c r="AZ9" s="18">
        <v>142288.27666946009</v>
      </c>
      <c r="BA9" s="18">
        <v>211646.62636150196</v>
      </c>
      <c r="BB9" s="18">
        <v>293380.09695327311</v>
      </c>
    </row>
    <row r="10" spans="1:54" ht="15.75" x14ac:dyDescent="0.25">
      <c r="A10" s="60" t="s">
        <v>297</v>
      </c>
      <c r="B10" s="2" t="s">
        <v>54</v>
      </c>
      <c r="C10" s="62">
        <v>0.98997599999999997</v>
      </c>
      <c r="D10" s="62">
        <v>0.29786049999999997</v>
      </c>
      <c r="E10" s="62">
        <v>33.549349999999997</v>
      </c>
      <c r="F10" s="62">
        <v>14.892050000000001</v>
      </c>
      <c r="G10" s="62">
        <v>4.8686E-2</v>
      </c>
      <c r="H10" s="62">
        <v>3.9989499999999997E-2</v>
      </c>
      <c r="I10" s="62">
        <v>0.28326799999999996</v>
      </c>
      <c r="J10" s="62">
        <v>1.02182</v>
      </c>
      <c r="K10" s="62">
        <v>3.6400899999999998</v>
      </c>
      <c r="L10" s="62">
        <v>3.6088500000000003</v>
      </c>
      <c r="M10" s="62">
        <v>0.75270250000000005</v>
      </c>
      <c r="N10" s="62">
        <v>6.0835E-2</v>
      </c>
      <c r="O10" s="62">
        <v>0.45604299999999998</v>
      </c>
      <c r="P10" s="62">
        <v>0.35469249999999997</v>
      </c>
      <c r="Q10" s="62">
        <v>0.21487099999999998</v>
      </c>
      <c r="R10" s="62">
        <v>0.36026000000000002</v>
      </c>
      <c r="S10" s="62">
        <v>1.5814650000000001</v>
      </c>
      <c r="T10" s="62">
        <v>4.4300949999999997</v>
      </c>
      <c r="U10" s="62">
        <v>31.43065</v>
      </c>
      <c r="V10" s="62">
        <v>98.013800000000003</v>
      </c>
      <c r="W10" s="64">
        <v>1.010037362085747</v>
      </c>
      <c r="X10" s="16">
        <v>0.30389649212661884</v>
      </c>
      <c r="Y10" s="16">
        <v>34.229210580550898</v>
      </c>
      <c r="Z10" s="16">
        <v>15.193829848449914</v>
      </c>
      <c r="AA10" s="16">
        <v>4.9672597124078448E-2</v>
      </c>
      <c r="AB10" s="16">
        <v>4.0799866957510061E-2</v>
      </c>
      <c r="AC10" s="16">
        <v>0.2890082825071571</v>
      </c>
      <c r="AD10" s="16">
        <v>1.0425266646125342</v>
      </c>
      <c r="AE10" s="16">
        <v>3.7138545796612314</v>
      </c>
      <c r="AF10" s="16">
        <v>3.6819815168884382</v>
      </c>
      <c r="AG10" s="16">
        <v>0.76795563481877038</v>
      </c>
      <c r="AH10" s="16">
        <v>6.2067790453997289E-2</v>
      </c>
      <c r="AI10" s="16">
        <v>0.46528448034868558</v>
      </c>
      <c r="AJ10" s="16">
        <v>0.36188016381366706</v>
      </c>
      <c r="AK10" s="16">
        <v>0.21922525195431658</v>
      </c>
      <c r="AL10" s="16">
        <v>0.36756048638048927</v>
      </c>
      <c r="AM10" s="16">
        <v>1.6135125870030547</v>
      </c>
      <c r="AN10" s="16">
        <v>4.5198686307438329</v>
      </c>
      <c r="AO10" s="16">
        <v>32.067576198453686</v>
      </c>
      <c r="AP10" s="16">
        <v>99.999749014934622</v>
      </c>
      <c r="AQ10" s="68">
        <v>16.815968771744394</v>
      </c>
      <c r="AR10" s="18">
        <v>4573.8629658734944</v>
      </c>
      <c r="AS10" s="18">
        <v>23836.607417671159</v>
      </c>
      <c r="AT10" s="18">
        <v>10484.424063175218</v>
      </c>
      <c r="AU10" s="18">
        <v>78363.894463480072</v>
      </c>
      <c r="AV10" s="18">
        <v>124075.86142631617</v>
      </c>
      <c r="AW10" s="18">
        <v>177947.58388755246</v>
      </c>
      <c r="AX10" s="18">
        <v>188181.70841381483</v>
      </c>
      <c r="AY10" s="18">
        <v>225766.23584566754</v>
      </c>
      <c r="AZ10" s="18">
        <v>140263.62938514227</v>
      </c>
      <c r="BA10" s="18">
        <v>218644.98318814952</v>
      </c>
      <c r="BB10" s="18">
        <v>305958.42024652206</v>
      </c>
    </row>
    <row r="11" spans="1:54" ht="15.75" x14ac:dyDescent="0.25">
      <c r="A11" s="2" t="s">
        <v>92</v>
      </c>
      <c r="B11" s="2" t="s">
        <v>28</v>
      </c>
      <c r="C11" s="16">
        <v>3.2171999999999999E-2</v>
      </c>
      <c r="D11" s="16">
        <v>0.22011900000000001</v>
      </c>
      <c r="E11" s="16">
        <v>34.429200000000002</v>
      </c>
      <c r="F11" s="16">
        <v>14.8429</v>
      </c>
      <c r="G11" s="16">
        <v>1.3578E-2</v>
      </c>
      <c r="H11" s="16">
        <v>0.79907899999999998</v>
      </c>
      <c r="I11" s="16">
        <v>0.92469299999999999</v>
      </c>
      <c r="J11" s="16">
        <v>1.0325200000000001</v>
      </c>
      <c r="K11" s="16">
        <v>3.79433</v>
      </c>
      <c r="L11" s="16">
        <v>3.0141399999999998</v>
      </c>
      <c r="M11" s="16">
        <v>0.57602299999999995</v>
      </c>
      <c r="N11" s="16">
        <v>6.5741999999999995E-2</v>
      </c>
      <c r="O11" s="16">
        <v>0.39739200000000002</v>
      </c>
      <c r="P11" s="16">
        <v>0.29044599999999998</v>
      </c>
      <c r="Q11" s="16">
        <v>0.186893</v>
      </c>
      <c r="R11" s="16">
        <v>0.29349399999999998</v>
      </c>
      <c r="S11" s="16">
        <v>1.43546</v>
      </c>
      <c r="T11" s="16">
        <v>4.5581399999999999</v>
      </c>
      <c r="U11" s="16">
        <v>31.238</v>
      </c>
      <c r="V11" s="16">
        <v>98.144300000000001</v>
      </c>
      <c r="W11" s="64">
        <v>3.2780304103243896E-2</v>
      </c>
      <c r="X11" s="16">
        <v>0.22428098218643366</v>
      </c>
      <c r="Y11" s="16">
        <v>35.080182955097747</v>
      </c>
      <c r="Z11" s="16">
        <v>15.123547674189943</v>
      </c>
      <c r="AA11" s="16">
        <v>1.3834731105117669E-2</v>
      </c>
      <c r="AB11" s="16">
        <v>0.81418788457404045</v>
      </c>
      <c r="AC11" s="16">
        <v>0.94217697818416346</v>
      </c>
      <c r="AD11" s="16">
        <v>1.0520427574499998</v>
      </c>
      <c r="AE11" s="16">
        <v>3.8660727113036621</v>
      </c>
      <c r="AF11" s="16">
        <v>3.0711309775504025</v>
      </c>
      <c r="AG11" s="16">
        <v>0.58691436996341095</v>
      </c>
      <c r="AH11" s="16">
        <v>6.6985041413510499E-2</v>
      </c>
      <c r="AI11" s="16">
        <v>0.40490583762887911</v>
      </c>
      <c r="AJ11" s="16">
        <v>0.29593771619951437</v>
      </c>
      <c r="AK11" s="16">
        <v>0.19042674918461897</v>
      </c>
      <c r="AL11" s="16">
        <v>0.29904334739765831</v>
      </c>
      <c r="AM11" s="16">
        <v>1.4626014959605396</v>
      </c>
      <c r="AN11" s="16">
        <v>4.6443247340905174</v>
      </c>
      <c r="AO11" s="16">
        <v>31.828644149481931</v>
      </c>
      <c r="AP11" s="16">
        <v>100.00002139706534</v>
      </c>
      <c r="AQ11" s="68">
        <v>15.940364341077373</v>
      </c>
      <c r="AR11" s="18">
        <v>3973.0179258213843</v>
      </c>
      <c r="AS11" s="18">
        <v>19393.213190509618</v>
      </c>
      <c r="AT11" s="18">
        <v>11315.040779309205</v>
      </c>
      <c r="AU11" s="18">
        <v>71034.555413333641</v>
      </c>
      <c r="AV11" s="18">
        <v>107974.89003436777</v>
      </c>
      <c r="AW11" s="18">
        <v>182847.43047600461</v>
      </c>
      <c r="AX11" s="18">
        <v>189899.41470216602</v>
      </c>
      <c r="AY11" s="18">
        <v>235019.61770842929</v>
      </c>
      <c r="AZ11" s="18">
        <v>114704.54116260246</v>
      </c>
      <c r="BA11" s="18">
        <v>182371.19819182914</v>
      </c>
      <c r="BB11" s="18">
        <v>233830.42628024341</v>
      </c>
    </row>
    <row r="12" spans="1:54" ht="15" customHeight="1" x14ac:dyDescent="0.25">
      <c r="A12" s="2" t="s">
        <v>93</v>
      </c>
      <c r="C12" s="16">
        <v>1.0145500000000001</v>
      </c>
      <c r="D12" s="16">
        <v>0.58735099999999996</v>
      </c>
      <c r="E12" s="16">
        <v>30.642199999999999</v>
      </c>
      <c r="F12" s="16">
        <v>14.0663</v>
      </c>
      <c r="G12" s="16">
        <v>0.57045199999999996</v>
      </c>
      <c r="H12" s="16">
        <v>0.40283099999999999</v>
      </c>
      <c r="I12" s="16">
        <v>0.14926800000000001</v>
      </c>
      <c r="J12" s="16">
        <v>0.85584700000000002</v>
      </c>
      <c r="K12" s="16">
        <v>3.1072500000000001</v>
      </c>
      <c r="L12" s="16">
        <v>3.4134199999999999</v>
      </c>
      <c r="M12" s="16">
        <v>0.74149799999999999</v>
      </c>
      <c r="N12" s="16">
        <v>0.13575200000000001</v>
      </c>
      <c r="O12" s="16">
        <v>0.42591600000000002</v>
      </c>
      <c r="P12" s="16">
        <v>0.310284</v>
      </c>
      <c r="Q12" s="16">
        <v>0.45266200000000001</v>
      </c>
      <c r="R12" s="16">
        <v>0.494002</v>
      </c>
      <c r="S12" s="16">
        <v>1.5849599999999999</v>
      </c>
      <c r="T12" s="16">
        <v>3.69048</v>
      </c>
      <c r="U12" s="16">
        <v>29.982099999999999</v>
      </c>
      <c r="V12" s="16">
        <v>92.627099999999999</v>
      </c>
      <c r="W12" s="64">
        <v>1.0953058014339216</v>
      </c>
      <c r="X12" s="16">
        <v>0.63410276258244069</v>
      </c>
      <c r="Y12" s="16">
        <v>33.081247280763407</v>
      </c>
      <c r="Z12" s="16">
        <v>15.185944502202918</v>
      </c>
      <c r="AA12" s="16">
        <v>0.6158586418013734</v>
      </c>
      <c r="AB12" s="16">
        <v>0.43489540318114245</v>
      </c>
      <c r="AC12" s="16">
        <v>0.16114938284800021</v>
      </c>
      <c r="AD12" s="16">
        <v>0.9239704147058474</v>
      </c>
      <c r="AE12" s="16">
        <v>3.3545798151944735</v>
      </c>
      <c r="AF12" s="16">
        <v>3.6851202293929095</v>
      </c>
      <c r="AG12" s="16">
        <v>0.80051950239184866</v>
      </c>
      <c r="AH12" s="16">
        <v>0.1465575409356441</v>
      </c>
      <c r="AI12" s="16">
        <v>0.45981791505941572</v>
      </c>
      <c r="AJ12" s="16">
        <v>0.33498187895335169</v>
      </c>
      <c r="AK12" s="16">
        <v>0.48869283395464186</v>
      </c>
      <c r="AL12" s="16">
        <v>0.53332340103490228</v>
      </c>
      <c r="AM12" s="16">
        <v>1.7111191001337622</v>
      </c>
      <c r="AN12" s="16">
        <v>3.9842335558384101</v>
      </c>
      <c r="AO12" s="16">
        <v>32.36860486833767</v>
      </c>
      <c r="AP12" s="16">
        <v>100.0000248307461</v>
      </c>
      <c r="AQ12" s="68">
        <v>16.42289135684911</v>
      </c>
      <c r="AR12" s="18">
        <v>10195.969830057205</v>
      </c>
      <c r="AS12" s="18">
        <v>34586.472181251767</v>
      </c>
      <c r="AT12" s="18">
        <v>24756.341374264204</v>
      </c>
      <c r="AU12" s="18">
        <v>83104.375917132696</v>
      </c>
      <c r="AV12" s="18">
        <v>122618.11068251087</v>
      </c>
      <c r="AW12" s="18">
        <v>156859.58881253583</v>
      </c>
      <c r="AX12" s="18">
        <v>166781.66330430459</v>
      </c>
      <c r="AY12" s="18">
        <v>203925.82463188289</v>
      </c>
      <c r="AZ12" s="18">
        <v>129837.93757881848</v>
      </c>
      <c r="BA12" s="18">
        <v>218831.36754114667</v>
      </c>
      <c r="BB12" s="18">
        <v>318932.07266607514</v>
      </c>
    </row>
    <row r="13" spans="1:54" ht="15" customHeight="1" x14ac:dyDescent="0.25">
      <c r="A13" s="2" t="s">
        <v>94</v>
      </c>
      <c r="B13" s="2"/>
      <c r="C13" s="16">
        <v>1.1318999999999999</v>
      </c>
      <c r="D13" s="16">
        <v>0.57356799999999997</v>
      </c>
      <c r="E13" s="16">
        <v>30.5853</v>
      </c>
      <c r="F13" s="16">
        <v>13.882899999999999</v>
      </c>
      <c r="G13" s="16">
        <v>0.52589200000000003</v>
      </c>
      <c r="H13" s="16">
        <v>0.44765100000000002</v>
      </c>
      <c r="I13" s="16">
        <v>0.17872499999999999</v>
      </c>
      <c r="J13" s="16">
        <v>0.82790900000000001</v>
      </c>
      <c r="K13" s="16">
        <v>3.0715499999999998</v>
      </c>
      <c r="L13" s="16">
        <v>3.2425899999999999</v>
      </c>
      <c r="M13" s="16">
        <v>0.72056900000000002</v>
      </c>
      <c r="N13" s="16">
        <v>0.14199100000000001</v>
      </c>
      <c r="O13" s="16">
        <v>0.41494300000000001</v>
      </c>
      <c r="P13" s="16">
        <v>0.29575800000000002</v>
      </c>
      <c r="Q13" s="16">
        <v>0.49112499999999998</v>
      </c>
      <c r="R13" s="16">
        <v>0.52137</v>
      </c>
      <c r="S13" s="16">
        <v>1.51163</v>
      </c>
      <c r="T13" s="16">
        <v>3.50292</v>
      </c>
      <c r="U13" s="16">
        <v>29.681100000000001</v>
      </c>
      <c r="V13" s="16">
        <v>91.749399999999994</v>
      </c>
      <c r="W13" s="64">
        <v>1.233686541819347</v>
      </c>
      <c r="X13" s="16">
        <v>0.62514632248276281</v>
      </c>
      <c r="Y13" s="16">
        <v>33.335694838331371</v>
      </c>
      <c r="Z13" s="16">
        <v>15.131325109483004</v>
      </c>
      <c r="AA13" s="16">
        <v>0.57318303988908925</v>
      </c>
      <c r="AB13" s="16">
        <v>0.4879061879423735</v>
      </c>
      <c r="AC13" s="16">
        <v>0.19479691420325365</v>
      </c>
      <c r="AD13" s="16">
        <v>0.90235903450049815</v>
      </c>
      <c r="AE13" s="16">
        <v>3.3477603123290178</v>
      </c>
      <c r="AF13" s="16">
        <v>3.5341811499584743</v>
      </c>
      <c r="AG13" s="16">
        <v>0.7853664438132566</v>
      </c>
      <c r="AH13" s="16">
        <v>0.15475959515811549</v>
      </c>
      <c r="AI13" s="16">
        <v>0.45225690849204464</v>
      </c>
      <c r="AJ13" s="16">
        <v>0.32235415163477915</v>
      </c>
      <c r="AK13" s="16">
        <v>0.53528960407370507</v>
      </c>
      <c r="AL13" s="16">
        <v>0.56825439730396066</v>
      </c>
      <c r="AM13" s="16">
        <v>1.6475639077748738</v>
      </c>
      <c r="AN13" s="16">
        <v>3.8179214250992382</v>
      </c>
      <c r="AO13" s="16">
        <v>32.350184306382388</v>
      </c>
      <c r="AP13" s="16">
        <v>99.999990190671554</v>
      </c>
      <c r="AQ13" s="68">
        <v>16.068076739466409</v>
      </c>
      <c r="AR13" s="18">
        <v>11168.153642263824</v>
      </c>
      <c r="AS13" s="18">
        <v>36851.776738259447</v>
      </c>
      <c r="AT13" s="18">
        <v>26141.823506438424</v>
      </c>
      <c r="AU13" s="18">
        <v>80017.674005579116</v>
      </c>
      <c r="AV13" s="18">
        <v>120601.84226454525</v>
      </c>
      <c r="AW13" s="18">
        <v>150311.86712989127</v>
      </c>
      <c r="AX13" s="18">
        <v>162880.69214810437</v>
      </c>
      <c r="AY13" s="18">
        <v>203511.26518717434</v>
      </c>
      <c r="AZ13" s="18">
        <v>124943.46962588339</v>
      </c>
      <c r="BA13" s="18">
        <v>209868.23930869802</v>
      </c>
      <c r="BB13" s="18">
        <v>312894.99753516197</v>
      </c>
    </row>
    <row r="14" spans="1:54" ht="15" customHeight="1" x14ac:dyDescent="0.25">
      <c r="A14" s="60" t="s">
        <v>299</v>
      </c>
      <c r="B14" s="2" t="s">
        <v>29</v>
      </c>
      <c r="C14" s="62">
        <v>1.0732249999999999</v>
      </c>
      <c r="D14" s="62">
        <v>0.58045949999999991</v>
      </c>
      <c r="E14" s="62">
        <v>30.61375</v>
      </c>
      <c r="F14" s="62">
        <v>13.974599999999999</v>
      </c>
      <c r="G14" s="62">
        <v>0.54817199999999999</v>
      </c>
      <c r="H14" s="62">
        <v>0.42524099999999998</v>
      </c>
      <c r="I14" s="62">
        <v>0.16399649999999999</v>
      </c>
      <c r="J14" s="62">
        <v>0.84187800000000002</v>
      </c>
      <c r="K14" s="62">
        <v>3.0893999999999999</v>
      </c>
      <c r="L14" s="62">
        <v>3.3280050000000001</v>
      </c>
      <c r="M14" s="62">
        <v>0.7310335</v>
      </c>
      <c r="N14" s="62">
        <v>0.13887150000000001</v>
      </c>
      <c r="O14" s="62">
        <v>0.42042950000000001</v>
      </c>
      <c r="P14" s="62">
        <v>0.30302099999999998</v>
      </c>
      <c r="Q14" s="62">
        <v>0.47189349999999997</v>
      </c>
      <c r="R14" s="62">
        <v>0.50768599999999997</v>
      </c>
      <c r="S14" s="62">
        <v>1.548295</v>
      </c>
      <c r="T14" s="62">
        <v>3.5967000000000002</v>
      </c>
      <c r="U14" s="62">
        <v>29.831600000000002</v>
      </c>
      <c r="V14" s="62">
        <v>92.188249999999996</v>
      </c>
      <c r="W14" s="64">
        <v>1.1641667999989151</v>
      </c>
      <c r="X14" s="16">
        <v>0.62964586050825344</v>
      </c>
      <c r="Y14" s="16">
        <v>33.207865427535502</v>
      </c>
      <c r="Z14" s="16">
        <v>15.158764810049002</v>
      </c>
      <c r="AA14" s="16">
        <v>0.59462241663118665</v>
      </c>
      <c r="AB14" s="16">
        <v>0.46127462013868359</v>
      </c>
      <c r="AC14" s="16">
        <v>0.17789306120899356</v>
      </c>
      <c r="AD14" s="16">
        <v>0.91321616366510927</v>
      </c>
      <c r="AE14" s="16">
        <v>3.351186295433529</v>
      </c>
      <c r="AF14" s="16">
        <v>3.6100099524614038</v>
      </c>
      <c r="AG14" s="16">
        <v>0.79297904017052068</v>
      </c>
      <c r="AH14" s="16">
        <v>0.15063904564844219</v>
      </c>
      <c r="AI14" s="16">
        <v>0.45605540836277947</v>
      </c>
      <c r="AJ14" s="16">
        <v>0.32869807160890896</v>
      </c>
      <c r="AK14" s="16">
        <v>0.51188031012629054</v>
      </c>
      <c r="AL14" s="16">
        <v>0.5507057569701127</v>
      </c>
      <c r="AM14" s="16">
        <v>1.6794927770079158</v>
      </c>
      <c r="AN14" s="16">
        <v>3.9014733439456766</v>
      </c>
      <c r="AO14" s="16">
        <v>32.359438431687337</v>
      </c>
      <c r="AP14" s="16">
        <v>100.00000759315857</v>
      </c>
      <c r="AQ14" s="68">
        <v>16.246328572242113</v>
      </c>
      <c r="AR14" s="18">
        <v>10679.747759780734</v>
      </c>
      <c r="AS14" s="18">
        <v>35713.732618035843</v>
      </c>
      <c r="AT14" s="18">
        <v>25445.784737912531</v>
      </c>
      <c r="AU14" s="18">
        <v>81568.371879937622</v>
      </c>
      <c r="AV14" s="18">
        <v>121614.77556340788</v>
      </c>
      <c r="AW14" s="18">
        <v>153601.3127537668</v>
      </c>
      <c r="AX14" s="18">
        <v>164840.46275543491</v>
      </c>
      <c r="AY14" s="18">
        <v>203719.53163729658</v>
      </c>
      <c r="AZ14" s="18">
        <v>127402.35333678641</v>
      </c>
      <c r="BA14" s="18">
        <v>214371.1373195608</v>
      </c>
      <c r="BB14" s="18">
        <v>315927.90445040667</v>
      </c>
    </row>
    <row r="15" spans="1:54" ht="15" customHeight="1" x14ac:dyDescent="0.25">
      <c r="A15" s="2" t="s">
        <v>109</v>
      </c>
      <c r="B15" s="2" t="s">
        <v>107</v>
      </c>
      <c r="C15" s="16">
        <v>0.19397800000000001</v>
      </c>
      <c r="D15" s="16">
        <v>7.6523999999999995E-2</v>
      </c>
      <c r="E15" s="16">
        <v>32.606000000000002</v>
      </c>
      <c r="F15" s="16">
        <v>14.8401</v>
      </c>
      <c r="G15" s="16">
        <v>5.4677000000000003E-2</v>
      </c>
      <c r="H15" s="16">
        <v>0.38010500000000003</v>
      </c>
      <c r="I15" s="16">
        <v>0.47747699999999998</v>
      </c>
      <c r="J15" s="16">
        <v>0.99734100000000003</v>
      </c>
      <c r="K15" s="16">
        <v>3.38469</v>
      </c>
      <c r="L15" s="16">
        <v>2.8899699999999999</v>
      </c>
      <c r="M15" s="16">
        <v>0.523868</v>
      </c>
      <c r="N15" s="16">
        <v>0</v>
      </c>
      <c r="O15" s="16">
        <v>0.48865700000000001</v>
      </c>
      <c r="P15" s="16">
        <v>0.28993099999999999</v>
      </c>
      <c r="Q15" s="16">
        <v>0.52995700000000001</v>
      </c>
      <c r="R15" s="16">
        <v>0.63441999999999998</v>
      </c>
      <c r="S15" s="16">
        <v>1.87432</v>
      </c>
      <c r="T15" s="16">
        <v>4.2633799999999997</v>
      </c>
      <c r="U15" s="16">
        <v>30.5839</v>
      </c>
      <c r="V15" s="16">
        <v>95.089200000000005</v>
      </c>
      <c r="W15" s="64">
        <v>0.20399582707605071</v>
      </c>
      <c r="X15" s="16">
        <v>8.0476016203732903E-2</v>
      </c>
      <c r="Y15" s="16">
        <v>34.289908843485904</v>
      </c>
      <c r="Z15" s="16">
        <v>15.60650420867985</v>
      </c>
      <c r="AA15" s="16">
        <v>5.7500746667339717E-2</v>
      </c>
      <c r="AB15" s="16">
        <v>0.39973519600543489</v>
      </c>
      <c r="AC15" s="16">
        <v>0.50213588924925223</v>
      </c>
      <c r="AD15" s="16">
        <v>1.0488478186797239</v>
      </c>
      <c r="AE15" s="16">
        <v>3.5594894057369291</v>
      </c>
      <c r="AF15" s="16">
        <v>3.0392200165739114</v>
      </c>
      <c r="AG15" s="16">
        <v>0.55092271256883008</v>
      </c>
      <c r="AH15" s="16">
        <v>0</v>
      </c>
      <c r="AI15" s="16">
        <v>0.51389327073947411</v>
      </c>
      <c r="AJ15" s="16">
        <v>0.30490423728457067</v>
      </c>
      <c r="AK15" s="16">
        <v>0.55732617374002513</v>
      </c>
      <c r="AL15" s="16">
        <v>0.66718407558376769</v>
      </c>
      <c r="AM15" s="16">
        <v>1.9711176453267036</v>
      </c>
      <c r="AN15" s="16">
        <v>4.4835585955082173</v>
      </c>
      <c r="AO15" s="16">
        <v>32.163379227083624</v>
      </c>
      <c r="AP15" s="16">
        <v>100.00009990619333</v>
      </c>
      <c r="AQ15" s="68">
        <v>16.696364045548826</v>
      </c>
      <c r="AR15" s="18">
        <v>11627.919335281142</v>
      </c>
      <c r="AS15" s="18">
        <v>43267.449778454451</v>
      </c>
      <c r="AT15" s="18"/>
      <c r="AU15" s="18">
        <v>95731.794333497019</v>
      </c>
      <c r="AV15" s="18">
        <v>137038.20553052644</v>
      </c>
      <c r="AW15" s="18">
        <v>176518.0549412684</v>
      </c>
      <c r="AX15" s="18">
        <v>189322.71095301874</v>
      </c>
      <c r="AY15" s="18">
        <v>216382.33469525402</v>
      </c>
      <c r="AZ15" s="18">
        <v>118179.93693200413</v>
      </c>
      <c r="BA15" s="18">
        <v>180476.2480150779</v>
      </c>
      <c r="BB15" s="18">
        <v>219491.1205453506</v>
      </c>
    </row>
    <row r="16" spans="1:54" ht="15" customHeight="1" x14ac:dyDescent="0.25">
      <c r="A16" s="2"/>
      <c r="B16" s="2"/>
      <c r="C16" s="16"/>
      <c r="D16" s="16"/>
      <c r="E16" s="16"/>
      <c r="F16" s="16"/>
      <c r="G16" s="16"/>
      <c r="H16" s="16"/>
      <c r="I16" s="16"/>
      <c r="J16" s="16"/>
      <c r="K16" s="16"/>
      <c r="L16" s="16"/>
      <c r="M16" s="16"/>
      <c r="N16" s="16"/>
      <c r="O16" s="16"/>
      <c r="P16" s="16"/>
      <c r="Q16" s="16"/>
      <c r="R16" s="16"/>
      <c r="S16" s="16"/>
      <c r="T16" s="16"/>
      <c r="U16" s="16"/>
      <c r="V16" s="16"/>
      <c r="W16" s="64"/>
      <c r="X16" s="16"/>
      <c r="Y16" s="16"/>
      <c r="Z16" s="16"/>
      <c r="AA16" s="16"/>
      <c r="AB16" s="16"/>
      <c r="AC16" s="16"/>
      <c r="AD16" s="16"/>
      <c r="AE16" s="16"/>
      <c r="AF16" s="16"/>
      <c r="AG16" s="16"/>
      <c r="AH16" s="16"/>
      <c r="AI16" s="16"/>
      <c r="AJ16" s="16"/>
      <c r="AK16" s="16"/>
      <c r="AL16" s="16"/>
      <c r="AM16" s="16"/>
      <c r="AN16" s="16"/>
      <c r="AO16" s="16"/>
      <c r="AP16" s="16"/>
      <c r="AQ16" s="68"/>
      <c r="AR16" s="18"/>
      <c r="AS16" s="18"/>
      <c r="AT16" s="18"/>
      <c r="AU16" s="18"/>
      <c r="AV16" s="18"/>
      <c r="AW16" s="18"/>
      <c r="AX16" s="18"/>
      <c r="AY16" s="18"/>
      <c r="AZ16" s="18"/>
      <c r="BA16" s="18"/>
      <c r="BB16" s="18"/>
    </row>
    <row r="17" spans="1:54" ht="15" customHeight="1" x14ac:dyDescent="0.25">
      <c r="A17" s="61" t="s">
        <v>90</v>
      </c>
      <c r="B17" s="2"/>
      <c r="C17" s="16"/>
      <c r="D17" s="16"/>
      <c r="E17" s="16"/>
      <c r="F17" s="16"/>
      <c r="G17" s="16"/>
      <c r="H17" s="16"/>
      <c r="I17" s="16"/>
      <c r="J17" s="16"/>
      <c r="K17" s="16"/>
      <c r="L17" s="16"/>
      <c r="M17" s="16"/>
      <c r="N17" s="16"/>
      <c r="O17" s="16"/>
      <c r="P17" s="16"/>
      <c r="Q17" s="16"/>
      <c r="R17" s="16"/>
      <c r="S17" s="16"/>
      <c r="T17" s="16"/>
      <c r="U17" s="16"/>
      <c r="V17" s="16"/>
      <c r="W17" s="64"/>
      <c r="X17" s="16"/>
      <c r="Y17" s="16"/>
      <c r="Z17" s="16"/>
      <c r="AA17" s="16"/>
      <c r="AB17" s="16"/>
      <c r="AC17" s="16"/>
      <c r="AD17" s="16"/>
      <c r="AE17" s="16"/>
      <c r="AF17" s="16"/>
      <c r="AG17" s="16"/>
      <c r="AH17" s="16"/>
      <c r="AI17" s="16"/>
      <c r="AJ17" s="16"/>
      <c r="AK17" s="16"/>
      <c r="AL17" s="16"/>
      <c r="AM17" s="16"/>
      <c r="AN17" s="16"/>
      <c r="AO17" s="16"/>
      <c r="AP17" s="16"/>
      <c r="AQ17" s="68"/>
      <c r="AR17" s="18"/>
      <c r="AS17" s="18"/>
      <c r="AT17" s="18"/>
      <c r="AU17" s="18"/>
      <c r="AV17" s="18"/>
      <c r="AW17" s="18"/>
      <c r="AX17" s="18"/>
      <c r="AY17" s="18"/>
      <c r="AZ17" s="18"/>
      <c r="BA17" s="18"/>
      <c r="BB17" s="18"/>
    </row>
    <row r="18" spans="1:54" ht="15.75" x14ac:dyDescent="0.25">
      <c r="A18" s="2" t="s">
        <v>298</v>
      </c>
      <c r="B18" s="2" t="s">
        <v>322</v>
      </c>
      <c r="C18" s="16">
        <v>3.3528000000000002E-2</v>
      </c>
      <c r="D18" s="16">
        <v>0.13642199999999999</v>
      </c>
      <c r="E18" s="16">
        <v>33.335900000000002</v>
      </c>
      <c r="F18" s="16">
        <v>15.035299999999999</v>
      </c>
      <c r="G18" s="16">
        <v>5.1739999999999998E-3</v>
      </c>
      <c r="H18" s="16">
        <v>0.66250799999999999</v>
      </c>
      <c r="I18" s="16">
        <v>0.51127699999999998</v>
      </c>
      <c r="J18" s="16">
        <v>0.97390699999999997</v>
      </c>
      <c r="K18" s="16">
        <v>3.7910900000000001</v>
      </c>
      <c r="L18" s="16">
        <v>4.3734799999999998</v>
      </c>
      <c r="M18" s="16">
        <v>0.934612</v>
      </c>
      <c r="N18" s="16">
        <v>4.0339E-2</v>
      </c>
      <c r="O18" s="16">
        <v>0.36610500000000001</v>
      </c>
      <c r="P18" s="16">
        <v>0.453071</v>
      </c>
      <c r="Q18" s="16">
        <v>0.27847</v>
      </c>
      <c r="R18" s="16">
        <v>0.42083599999999999</v>
      </c>
      <c r="S18" s="16">
        <v>1.3355300000000001</v>
      </c>
      <c r="T18" s="16">
        <v>3.6721400000000002</v>
      </c>
      <c r="U18" s="16">
        <v>31.151299999999999</v>
      </c>
      <c r="V18" s="16">
        <v>97.510999999999996</v>
      </c>
      <c r="W18" s="64">
        <v>3.4383813108264716E-2</v>
      </c>
      <c r="X18" s="16">
        <v>0.1399042159346125</v>
      </c>
      <c r="Y18" s="16">
        <v>34.186809693265381</v>
      </c>
      <c r="Z18" s="16">
        <v>15.419080924203424</v>
      </c>
      <c r="AA18" s="16">
        <v>5.3060680333500837E-3</v>
      </c>
      <c r="AB18" s="16">
        <v>0.67941873224559279</v>
      </c>
      <c r="AC18" s="16">
        <v>0.52432751176790304</v>
      </c>
      <c r="AD18" s="16">
        <v>0.99876629303360642</v>
      </c>
      <c r="AE18" s="16">
        <v>3.8878588056732064</v>
      </c>
      <c r="AF18" s="16">
        <v>4.4851144999025756</v>
      </c>
      <c r="AG18" s="16">
        <v>0.95846827537406032</v>
      </c>
      <c r="AH18" s="16">
        <v>4.136866609920932E-2</v>
      </c>
      <c r="AI18" s="16">
        <v>0.37544994923649644</v>
      </c>
      <c r="AJ18" s="16">
        <v>0.46463578468070277</v>
      </c>
      <c r="AK18" s="16">
        <v>0.28557803734963239</v>
      </c>
      <c r="AL18" s="16">
        <v>0.43157797581811286</v>
      </c>
      <c r="AM18" s="16">
        <v>1.3696198377618938</v>
      </c>
      <c r="AN18" s="16">
        <v>3.7658725682230729</v>
      </c>
      <c r="AO18" s="16">
        <v>31.946447067510331</v>
      </c>
      <c r="AP18" s="16">
        <v>99.999988719221435</v>
      </c>
      <c r="AQ18" s="68">
        <v>17.064321973931133</v>
      </c>
      <c r="AR18" s="18">
        <v>5958.2315324354768</v>
      </c>
      <c r="AS18" s="18">
        <v>27988.195578347135</v>
      </c>
      <c r="AT18" s="18">
        <v>6987.9503545961688</v>
      </c>
      <c r="AU18" s="18">
        <v>66518.690517819021</v>
      </c>
      <c r="AV18" s="18">
        <v>100119.98646306571</v>
      </c>
      <c r="AW18" s="18">
        <v>148262.69953634148</v>
      </c>
      <c r="AX18" s="18">
        <v>180282.72437429719</v>
      </c>
      <c r="AY18" s="18">
        <v>236344.00034487576</v>
      </c>
      <c r="AZ18" s="18">
        <v>180091.3894111251</v>
      </c>
      <c r="BA18" s="18">
        <v>266336.96555240947</v>
      </c>
      <c r="BB18" s="18">
        <v>381859.87066695624</v>
      </c>
    </row>
    <row r="19" spans="1:54" ht="15.75" x14ac:dyDescent="0.25">
      <c r="A19" s="2"/>
      <c r="B19" s="2"/>
      <c r="C19" s="16"/>
      <c r="D19" s="16"/>
      <c r="E19" s="16"/>
      <c r="F19" s="16"/>
      <c r="G19" s="16"/>
      <c r="H19" s="16"/>
      <c r="I19" s="16"/>
      <c r="J19" s="16"/>
      <c r="K19" s="16"/>
      <c r="L19" s="16"/>
      <c r="M19" s="16"/>
      <c r="N19" s="16"/>
      <c r="O19" s="16"/>
      <c r="P19" s="16"/>
      <c r="Q19" s="16"/>
      <c r="R19" s="16"/>
      <c r="S19" s="16"/>
      <c r="T19" s="16"/>
      <c r="U19" s="16"/>
      <c r="V19" s="16"/>
      <c r="W19" s="64"/>
      <c r="X19" s="16"/>
      <c r="Y19" s="16"/>
      <c r="Z19" s="16"/>
      <c r="AA19" s="16"/>
      <c r="AB19" s="16"/>
      <c r="AC19" s="16"/>
      <c r="AD19" s="16"/>
      <c r="AE19" s="16"/>
      <c r="AF19" s="16"/>
      <c r="AG19" s="16"/>
      <c r="AH19" s="16"/>
      <c r="AI19" s="16"/>
      <c r="AJ19" s="16"/>
      <c r="AK19" s="16"/>
      <c r="AL19" s="16"/>
      <c r="AM19" s="16"/>
      <c r="AN19" s="16"/>
      <c r="AO19" s="16"/>
      <c r="AP19" s="16"/>
      <c r="AQ19" s="68"/>
      <c r="AR19" s="18"/>
      <c r="AS19" s="18"/>
      <c r="AT19" s="18"/>
      <c r="AU19" s="18"/>
      <c r="AV19" s="18"/>
      <c r="AW19" s="18"/>
      <c r="AX19" s="18"/>
      <c r="AY19" s="18"/>
      <c r="AZ19" s="18"/>
      <c r="BA19" s="18"/>
      <c r="BB19" s="18"/>
    </row>
    <row r="20" spans="1:54" ht="15.75" x14ac:dyDescent="0.25">
      <c r="A20" s="61" t="s">
        <v>91</v>
      </c>
      <c r="B20" s="2"/>
      <c r="C20" s="16"/>
      <c r="D20" s="16"/>
      <c r="E20" s="16"/>
      <c r="F20" s="16"/>
      <c r="G20" s="16"/>
      <c r="H20" s="16"/>
      <c r="I20" s="16"/>
      <c r="J20" s="16"/>
      <c r="K20" s="16"/>
      <c r="L20" s="16"/>
      <c r="M20" s="16"/>
      <c r="N20" s="16"/>
      <c r="O20" s="16"/>
      <c r="P20" s="16"/>
      <c r="Q20" s="16"/>
      <c r="R20" s="16"/>
      <c r="S20" s="16"/>
      <c r="T20" s="16"/>
      <c r="U20" s="16"/>
      <c r="V20" s="16"/>
      <c r="W20" s="64"/>
      <c r="X20" s="16"/>
      <c r="Y20" s="16"/>
      <c r="Z20" s="16"/>
      <c r="AA20" s="16"/>
      <c r="AB20" s="16"/>
      <c r="AC20" s="16"/>
      <c r="AD20" s="16"/>
      <c r="AE20" s="16"/>
      <c r="AF20" s="16"/>
      <c r="AG20" s="16"/>
      <c r="AH20" s="16"/>
      <c r="AI20" s="16"/>
      <c r="AJ20" s="16"/>
      <c r="AK20" s="16"/>
      <c r="AL20" s="16"/>
      <c r="AM20" s="16"/>
      <c r="AN20" s="16"/>
      <c r="AO20" s="16"/>
      <c r="AP20" s="16"/>
      <c r="AQ20" s="68"/>
      <c r="AR20" s="18"/>
      <c r="AS20" s="18"/>
      <c r="AT20" s="18"/>
      <c r="AU20" s="18"/>
      <c r="AV20" s="18"/>
      <c r="AW20" s="18"/>
      <c r="AX20" s="18"/>
      <c r="AY20" s="18"/>
      <c r="AZ20" s="18"/>
      <c r="BA20" s="18"/>
      <c r="BB20" s="18"/>
    </row>
    <row r="21" spans="1:54" ht="15.75" x14ac:dyDescent="0.25">
      <c r="A21" s="2" t="s">
        <v>65</v>
      </c>
      <c r="B21" s="2"/>
      <c r="C21" s="16">
        <v>0.19711200000000001</v>
      </c>
      <c r="D21" s="16">
        <v>5.4795999999999997E-2</v>
      </c>
      <c r="E21" s="16">
        <v>34.103200000000001</v>
      </c>
      <c r="F21" s="16">
        <v>14.966699999999999</v>
      </c>
      <c r="G21" s="16">
        <v>1.2852000000000001E-2</v>
      </c>
      <c r="H21" s="16">
        <v>0.18984100000000001</v>
      </c>
      <c r="I21" s="16">
        <v>0.33477099999999999</v>
      </c>
      <c r="J21" s="16">
        <v>0.99633499999999997</v>
      </c>
      <c r="K21" s="16">
        <v>3.5523500000000001</v>
      </c>
      <c r="L21" s="16">
        <v>2.8863599999999998</v>
      </c>
      <c r="M21" s="16">
        <v>0.477329</v>
      </c>
      <c r="N21" s="16">
        <v>2.5870000000000001E-2</v>
      </c>
      <c r="O21" s="16">
        <v>0.45066000000000001</v>
      </c>
      <c r="P21" s="16">
        <v>0.28759299999999999</v>
      </c>
      <c r="Q21" s="16">
        <v>0.21348200000000001</v>
      </c>
      <c r="R21" s="16">
        <v>0.41961599999999999</v>
      </c>
      <c r="S21" s="16">
        <v>1.62364</v>
      </c>
      <c r="T21" s="16">
        <v>4.4535900000000002</v>
      </c>
      <c r="U21" s="16">
        <v>30.983699999999999</v>
      </c>
      <c r="V21" s="16">
        <v>96.229799999999997</v>
      </c>
      <c r="W21" s="64">
        <v>0.20483467699195052</v>
      </c>
      <c r="X21" s="16">
        <v>5.6942859696268729E-2</v>
      </c>
      <c r="Y21" s="16">
        <v>35.43933376147514</v>
      </c>
      <c r="Z21" s="16">
        <v>15.553082309222299</v>
      </c>
      <c r="AA21" s="16">
        <v>1.3355530199584745E-2</v>
      </c>
      <c r="AB21" s="16">
        <v>0.19727880552593896</v>
      </c>
      <c r="AC21" s="16">
        <v>0.34788703707167634</v>
      </c>
      <c r="AD21" s="16">
        <v>1.0353705401029618</v>
      </c>
      <c r="AE21" s="16">
        <v>3.6915279882115524</v>
      </c>
      <c r="AF21" s="16">
        <v>2.9994450783437148</v>
      </c>
      <c r="AG21" s="16">
        <v>0.49603033571721028</v>
      </c>
      <c r="AH21" s="16">
        <v>2.6883564135018471E-2</v>
      </c>
      <c r="AI21" s="16">
        <v>0.46831646745602712</v>
      </c>
      <c r="AJ21" s="16">
        <v>0.29886064400009144</v>
      </c>
      <c r="AK21" s="16">
        <v>0.22184603937657568</v>
      </c>
      <c r="AL21" s="16">
        <v>0.43605619049400496</v>
      </c>
      <c r="AM21" s="16">
        <v>1.6872528052640656</v>
      </c>
      <c r="AN21" s="16">
        <v>4.6280777887930764</v>
      </c>
      <c r="AO21" s="16">
        <v>32.197614460385452</v>
      </c>
      <c r="AP21" s="16">
        <v>99.999996882462611</v>
      </c>
      <c r="AQ21" s="68">
        <v>15.989670559431691</v>
      </c>
      <c r="AR21" s="18">
        <v>4628.5424447439109</v>
      </c>
      <c r="AS21" s="18">
        <v>28278.611575486699</v>
      </c>
      <c r="AT21" s="18">
        <v>4541.1425903747413</v>
      </c>
      <c r="AU21" s="18">
        <v>81945.255233806005</v>
      </c>
      <c r="AV21" s="18">
        <v>124884.39132160724</v>
      </c>
      <c r="AW21" s="18">
        <v>182207.78696035733</v>
      </c>
      <c r="AX21" s="18">
        <v>186889.98918826025</v>
      </c>
      <c r="AY21" s="18">
        <v>224408.99624386334</v>
      </c>
      <c r="AZ21" s="18">
        <v>115837.45891476412</v>
      </c>
      <c r="BA21" s="18">
        <v>178114.31581613509</v>
      </c>
      <c r="BB21" s="18">
        <v>197621.64769609971</v>
      </c>
    </row>
    <row r="22" spans="1:54" ht="15.75" x14ac:dyDescent="0.25">
      <c r="A22" s="2" t="s">
        <v>59</v>
      </c>
      <c r="B22" s="2"/>
      <c r="C22" s="16">
        <v>0</v>
      </c>
      <c r="D22" s="16">
        <v>0</v>
      </c>
      <c r="E22" s="16">
        <v>35.08</v>
      </c>
      <c r="F22" s="16">
        <v>15.398400000000001</v>
      </c>
      <c r="G22" s="16">
        <v>5.5129999999999997E-3</v>
      </c>
      <c r="H22" s="16">
        <v>9.7990000000000004E-3</v>
      </c>
      <c r="I22" s="16">
        <v>0.13613400000000001</v>
      </c>
      <c r="J22" s="16">
        <v>1.1330499999999999</v>
      </c>
      <c r="K22" s="16">
        <v>5.2686200000000003</v>
      </c>
      <c r="L22" s="16">
        <v>5.4112099999999996</v>
      </c>
      <c r="M22" s="16">
        <v>1.0240499999999999</v>
      </c>
      <c r="N22" s="16">
        <v>1.8835000000000001E-2</v>
      </c>
      <c r="O22" s="16">
        <v>0.20796100000000001</v>
      </c>
      <c r="P22" s="16">
        <v>0.58685399999999999</v>
      </c>
      <c r="Q22" s="16">
        <v>7.5009999999999999E-3</v>
      </c>
      <c r="R22" s="16">
        <v>9.3550000000000005E-3</v>
      </c>
      <c r="S22" s="16">
        <v>0.438411</v>
      </c>
      <c r="T22" s="16">
        <v>3.7434799999999999</v>
      </c>
      <c r="U22" s="16">
        <v>31.929500000000001</v>
      </c>
      <c r="V22" s="16">
        <v>100.40900000000001</v>
      </c>
      <c r="W22" s="64">
        <v>0</v>
      </c>
      <c r="X22" s="16">
        <v>0</v>
      </c>
      <c r="Y22" s="16">
        <v>34.937107231423475</v>
      </c>
      <c r="Z22" s="16">
        <v>15.335677080739774</v>
      </c>
      <c r="AA22" s="16">
        <v>5.4905436763636722E-3</v>
      </c>
      <c r="AB22" s="16">
        <v>9.7590853409554919E-3</v>
      </c>
      <c r="AC22" s="16">
        <v>0.13557947992709818</v>
      </c>
      <c r="AD22" s="16">
        <v>1.1284347020685395</v>
      </c>
      <c r="AE22" s="16">
        <v>5.247159119202462</v>
      </c>
      <c r="AF22" s="16">
        <v>5.3891683016462659</v>
      </c>
      <c r="AG22" s="16">
        <v>1.0198786961328166</v>
      </c>
      <c r="AH22" s="16">
        <v>1.8758278640360924E-2</v>
      </c>
      <c r="AI22" s="16">
        <v>0.20711390413209971</v>
      </c>
      <c r="AJ22" s="16">
        <v>0.5844635441046121</v>
      </c>
      <c r="AK22" s="16">
        <v>7.4704458763656641E-3</v>
      </c>
      <c r="AL22" s="16">
        <v>9.3168939039329143E-3</v>
      </c>
      <c r="AM22" s="16">
        <v>0.43662520292005691</v>
      </c>
      <c r="AN22" s="16">
        <v>3.7282315330299074</v>
      </c>
      <c r="AO22" s="16">
        <v>31.799440289217102</v>
      </c>
      <c r="AP22" s="16">
        <v>99.999674331982192</v>
      </c>
      <c r="AQ22" s="68">
        <v>17.77694628967523</v>
      </c>
      <c r="AR22" s="18">
        <v>155.86158723900823</v>
      </c>
      <c r="AS22" s="18">
        <v>604.2084243795664</v>
      </c>
      <c r="AT22" s="18">
        <v>3168.6281487096157</v>
      </c>
      <c r="AU22" s="18">
        <v>21205.692225354876</v>
      </c>
      <c r="AV22" s="18">
        <v>55230.374435226586</v>
      </c>
      <c r="AW22" s="18">
        <v>146780.76901692551</v>
      </c>
      <c r="AX22" s="18">
        <v>203688.5743806028</v>
      </c>
      <c r="AY22" s="18">
        <v>318976.2382493898</v>
      </c>
      <c r="AZ22" s="18">
        <v>226536.2574048884</v>
      </c>
      <c r="BA22" s="18">
        <v>320021.87064407754</v>
      </c>
      <c r="BB22" s="18">
        <v>406326.17375809426</v>
      </c>
    </row>
    <row r="23" spans="1:54" ht="15.75" x14ac:dyDescent="0.25">
      <c r="A23" s="2" t="s">
        <v>64</v>
      </c>
      <c r="B23" s="2"/>
      <c r="C23" s="16">
        <v>2.2242000000000001E-2</v>
      </c>
      <c r="D23" s="16">
        <v>9.6648999999999999E-2</v>
      </c>
      <c r="E23" s="16">
        <v>35.832000000000001</v>
      </c>
      <c r="F23" s="16">
        <v>15.1889</v>
      </c>
      <c r="G23" s="16">
        <v>3.422E-2</v>
      </c>
      <c r="H23" s="16">
        <v>0.250274</v>
      </c>
      <c r="I23" s="16">
        <v>0.94428299999999998</v>
      </c>
      <c r="J23" s="16">
        <v>0.99234500000000003</v>
      </c>
      <c r="K23" s="16">
        <v>3.57484</v>
      </c>
      <c r="L23" s="16">
        <v>2.5857800000000002</v>
      </c>
      <c r="M23" s="16">
        <v>0.40645500000000001</v>
      </c>
      <c r="N23" s="16">
        <v>3.9121999999999997E-2</v>
      </c>
      <c r="O23" s="16">
        <v>0.37611800000000001</v>
      </c>
      <c r="P23" s="16">
        <v>0.27485799999999999</v>
      </c>
      <c r="Q23" s="16">
        <v>0.18557699999999999</v>
      </c>
      <c r="R23" s="16">
        <v>0.244425</v>
      </c>
      <c r="S23" s="16">
        <v>1.2934399999999999</v>
      </c>
      <c r="T23" s="16">
        <v>4.3449900000000001</v>
      </c>
      <c r="U23" s="16">
        <v>31.663799999999998</v>
      </c>
      <c r="V23" s="16">
        <v>98.350399999999993</v>
      </c>
      <c r="W23" s="64">
        <v>2.2615057996713796E-2</v>
      </c>
      <c r="X23" s="16">
        <v>9.8270062958564483E-2</v>
      </c>
      <c r="Y23" s="16">
        <v>36.432998747336057</v>
      </c>
      <c r="Z23" s="16">
        <v>15.443658592135876</v>
      </c>
      <c r="AA23" s="16">
        <v>3.4793961183686085E-2</v>
      </c>
      <c r="AB23" s="16">
        <v>0.25447176625616164</v>
      </c>
      <c r="AC23" s="16">
        <v>0.96012115863280678</v>
      </c>
      <c r="AD23" s="16">
        <v>1.0089892872830208</v>
      </c>
      <c r="AE23" s="16">
        <v>3.6347996551107062</v>
      </c>
      <c r="AF23" s="16">
        <v>2.629150466088598</v>
      </c>
      <c r="AG23" s="16">
        <v>0.41327234052937251</v>
      </c>
      <c r="AH23" s="16">
        <v>3.9778180871658887E-2</v>
      </c>
      <c r="AI23" s="16">
        <v>0.38242650767053316</v>
      </c>
      <c r="AJ23" s="16">
        <v>0.27946810587450588</v>
      </c>
      <c r="AK23" s="16">
        <v>0.18868962403813305</v>
      </c>
      <c r="AL23" s="16">
        <v>0.24852466283817862</v>
      </c>
      <c r="AM23" s="16">
        <v>1.3151344580194895</v>
      </c>
      <c r="AN23" s="16">
        <v>4.4178671362800763</v>
      </c>
      <c r="AO23" s="16">
        <v>32.194886853535934</v>
      </c>
      <c r="AP23" s="16">
        <v>99.999916624640079</v>
      </c>
      <c r="AQ23" s="68">
        <v>14.558183799964194</v>
      </c>
      <c r="AR23" s="18">
        <v>3936.7749642840195</v>
      </c>
      <c r="AS23" s="18">
        <v>16117.033906496668</v>
      </c>
      <c r="AT23" s="18">
        <v>6719.2873094018396</v>
      </c>
      <c r="AU23" s="18">
        <v>63872.484605123333</v>
      </c>
      <c r="AV23" s="18">
        <v>101980.40204547551</v>
      </c>
      <c r="AW23" s="18">
        <v>173931.77701890064</v>
      </c>
      <c r="AX23" s="18">
        <v>182128.03019549116</v>
      </c>
      <c r="AY23" s="18">
        <v>220960.46535627393</v>
      </c>
      <c r="AZ23" s="18">
        <v>108320.97126918832</v>
      </c>
      <c r="BA23" s="18">
        <v>156125.32458958423</v>
      </c>
      <c r="BB23" s="18">
        <v>164650.33487225993</v>
      </c>
    </row>
    <row r="24" spans="1:54" ht="15.75" x14ac:dyDescent="0.25">
      <c r="A24" s="2" t="s">
        <v>63</v>
      </c>
      <c r="B24" s="2"/>
      <c r="C24" s="16">
        <v>0</v>
      </c>
      <c r="D24" s="16">
        <v>0</v>
      </c>
      <c r="E24" s="16">
        <v>35.330599999999997</v>
      </c>
      <c r="F24" s="16">
        <v>15.3872</v>
      </c>
      <c r="G24" s="16">
        <v>4.2812000000000003E-2</v>
      </c>
      <c r="H24" s="16">
        <v>7.0022000000000001E-2</v>
      </c>
      <c r="I24" s="16">
        <v>0.66781900000000005</v>
      </c>
      <c r="J24" s="16">
        <v>1.0294700000000001</v>
      </c>
      <c r="K24" s="16">
        <v>3.6455700000000002</v>
      </c>
      <c r="L24" s="16">
        <v>2.8357000000000001</v>
      </c>
      <c r="M24" s="16">
        <v>0.50759100000000001</v>
      </c>
      <c r="N24" s="16">
        <v>4.0160000000000001E-2</v>
      </c>
      <c r="O24" s="16">
        <v>0.44341199999999997</v>
      </c>
      <c r="P24" s="16">
        <v>0.286109</v>
      </c>
      <c r="Q24" s="16">
        <v>0.295649</v>
      </c>
      <c r="R24" s="16">
        <v>0.401258</v>
      </c>
      <c r="S24" s="16">
        <v>1.65916</v>
      </c>
      <c r="T24" s="16">
        <v>4.7018500000000003</v>
      </c>
      <c r="U24" s="16">
        <v>31.835899999999999</v>
      </c>
      <c r="V24" s="16">
        <v>99.180300000000003</v>
      </c>
      <c r="W24" s="64">
        <v>0</v>
      </c>
      <c r="X24" s="16">
        <v>0</v>
      </c>
      <c r="Y24" s="16">
        <v>35.622598439407824</v>
      </c>
      <c r="Z24" s="16">
        <v>15.514371301558876</v>
      </c>
      <c r="AA24" s="16">
        <v>4.3165830311059757E-2</v>
      </c>
      <c r="AB24" s="16">
        <v>7.0600714053093205E-2</v>
      </c>
      <c r="AC24" s="16">
        <v>0.67333835449176904</v>
      </c>
      <c r="AD24" s="16">
        <v>1.037978308192252</v>
      </c>
      <c r="AE24" s="16">
        <v>3.6756997105271916</v>
      </c>
      <c r="AF24" s="16">
        <v>2.8591363405837655</v>
      </c>
      <c r="AG24" s="16">
        <v>0.51178611074981628</v>
      </c>
      <c r="AH24" s="16">
        <v>4.0491912204338967E-2</v>
      </c>
      <c r="AI24" s="16">
        <v>0.44707668760832536</v>
      </c>
      <c r="AJ24" s="16">
        <v>0.28847361824878526</v>
      </c>
      <c r="AK24" s="16">
        <v>0.29809246392680799</v>
      </c>
      <c r="AL24" s="16">
        <v>0.40457429550021529</v>
      </c>
      <c r="AM24" s="16">
        <v>1.6728725361790597</v>
      </c>
      <c r="AN24" s="16">
        <v>4.7407095965630273</v>
      </c>
      <c r="AO24" s="16">
        <v>32.09901563112836</v>
      </c>
      <c r="AP24" s="16">
        <v>99.999981851234566</v>
      </c>
      <c r="AQ24" s="68">
        <v>15.976909729049019</v>
      </c>
      <c r="AR24" s="18">
        <v>6219.3295206928433</v>
      </c>
      <c r="AS24" s="18">
        <v>26236.984143982834</v>
      </c>
      <c r="AT24" s="18">
        <v>6839.8500345167176</v>
      </c>
      <c r="AU24" s="18">
        <v>81246.844884849925</v>
      </c>
      <c r="AV24" s="18">
        <v>119220.45002888677</v>
      </c>
      <c r="AW24" s="18">
        <v>186642.11010090658</v>
      </c>
      <c r="AX24" s="18">
        <v>187360.705449865</v>
      </c>
      <c r="AY24" s="18">
        <v>223446.79091350711</v>
      </c>
      <c r="AZ24" s="18">
        <v>111811.47994138964</v>
      </c>
      <c r="BA24" s="18">
        <v>169782.44302753953</v>
      </c>
      <c r="BB24" s="18">
        <v>203898.84890430927</v>
      </c>
    </row>
    <row r="25" spans="1:54" ht="15.75" x14ac:dyDescent="0.25">
      <c r="A25" s="2" t="s">
        <v>66</v>
      </c>
      <c r="B25" s="2"/>
      <c r="C25" s="16">
        <v>3.9595999999999999E-2</v>
      </c>
      <c r="D25" s="16">
        <v>7.4934000000000001E-2</v>
      </c>
      <c r="E25" s="16">
        <v>34.420099999999998</v>
      </c>
      <c r="F25" s="16">
        <v>15.255100000000001</v>
      </c>
      <c r="G25" s="16">
        <v>4.7112000000000001E-2</v>
      </c>
      <c r="H25" s="16">
        <v>0.290572</v>
      </c>
      <c r="I25" s="16">
        <v>0.63894200000000001</v>
      </c>
      <c r="J25" s="16">
        <v>1.0595000000000001</v>
      </c>
      <c r="K25" s="16">
        <v>4.0029599999999999</v>
      </c>
      <c r="L25" s="16">
        <v>3.0905999999999998</v>
      </c>
      <c r="M25" s="16">
        <v>0.59498499999999999</v>
      </c>
      <c r="N25" s="16">
        <v>2.1089E-2</v>
      </c>
      <c r="O25" s="16">
        <v>0.39668500000000001</v>
      </c>
      <c r="P25" s="16">
        <v>0.31056299999999998</v>
      </c>
      <c r="Q25" s="16">
        <v>0.40361999999999998</v>
      </c>
      <c r="R25" s="16">
        <v>0.486983</v>
      </c>
      <c r="S25" s="16">
        <v>1.4929300000000001</v>
      </c>
      <c r="T25" s="16">
        <v>4.5873299999999997</v>
      </c>
      <c r="U25" s="16">
        <v>31.6328</v>
      </c>
      <c r="V25" s="16">
        <v>98.846400000000003</v>
      </c>
      <c r="W25" s="64">
        <v>4.005811036112595E-2</v>
      </c>
      <c r="X25" s="16">
        <v>7.5808527169426501E-2</v>
      </c>
      <c r="Y25" s="16">
        <v>34.821804334806323</v>
      </c>
      <c r="Z25" s="16">
        <v>15.433136664562392</v>
      </c>
      <c r="AA25" s="16">
        <v>4.7661826834361196E-2</v>
      </c>
      <c r="AB25" s="16">
        <v>0.29396315900224995</v>
      </c>
      <c r="AC25" s="16">
        <v>0.64639885721685364</v>
      </c>
      <c r="AD25" s="16">
        <v>1.0718650350442707</v>
      </c>
      <c r="AE25" s="16">
        <v>4.0496770747341326</v>
      </c>
      <c r="AF25" s="16">
        <v>3.1266692565434848</v>
      </c>
      <c r="AG25" s="16">
        <v>0.60192885122776341</v>
      </c>
      <c r="AH25" s="16">
        <v>2.1335121967011442E-2</v>
      </c>
      <c r="AI25" s="16">
        <v>0.40131456481976074</v>
      </c>
      <c r="AJ25" s="16">
        <v>0.31418746661486913</v>
      </c>
      <c r="AK25" s="16">
        <v>0.40833050065556253</v>
      </c>
      <c r="AL25" s="16">
        <v>0.49266639958561964</v>
      </c>
      <c r="AM25" s="16">
        <v>1.5103534372521408</v>
      </c>
      <c r="AN25" s="16">
        <v>4.6408670421988045</v>
      </c>
      <c r="AO25" s="16">
        <v>32.001974781074473</v>
      </c>
      <c r="AP25" s="16">
        <v>100.00000101167063</v>
      </c>
      <c r="AQ25" s="68">
        <v>16.639193738972786</v>
      </c>
      <c r="AR25" s="18">
        <v>8519.3094232331005</v>
      </c>
      <c r="AS25" s="18">
        <v>31949.831360935124</v>
      </c>
      <c r="AT25" s="18">
        <v>3603.9057376708511</v>
      </c>
      <c r="AU25" s="18">
        <v>73353.736631964101</v>
      </c>
      <c r="AV25" s="18">
        <v>107017.21728526954</v>
      </c>
      <c r="AW25" s="18">
        <v>182711.30087396869</v>
      </c>
      <c r="AX25" s="18">
        <v>193477.44314878533</v>
      </c>
      <c r="AY25" s="18">
        <v>246180.97718748526</v>
      </c>
      <c r="AZ25" s="18">
        <v>121778.08783522059</v>
      </c>
      <c r="BA25" s="18">
        <v>185669.19575673901</v>
      </c>
      <c r="BB25" s="18">
        <v>239812.29132580216</v>
      </c>
    </row>
    <row r="26" spans="1:54" ht="15.75" x14ac:dyDescent="0.25">
      <c r="A26" s="2" t="s">
        <v>60</v>
      </c>
      <c r="B26" s="2"/>
      <c r="C26" s="16">
        <v>0</v>
      </c>
      <c r="D26" s="16">
        <v>5.3311999999999998E-2</v>
      </c>
      <c r="E26" s="16">
        <v>36.650199999999998</v>
      </c>
      <c r="F26" s="16">
        <v>15.594099999999999</v>
      </c>
      <c r="G26" s="16">
        <v>0</v>
      </c>
      <c r="H26" s="16">
        <v>0</v>
      </c>
      <c r="I26" s="16">
        <v>0.27843499999999999</v>
      </c>
      <c r="J26" s="16">
        <v>1.0313399999999999</v>
      </c>
      <c r="K26" s="16">
        <v>4.9503300000000001</v>
      </c>
      <c r="L26" s="16">
        <v>4.3561899999999998</v>
      </c>
      <c r="M26" s="16">
        <v>0.82709699999999997</v>
      </c>
      <c r="N26" s="16">
        <v>1.2184E-2</v>
      </c>
      <c r="O26" s="16">
        <v>0.14453199999999999</v>
      </c>
      <c r="P26" s="16">
        <v>0.50067899999999999</v>
      </c>
      <c r="Q26" s="16">
        <v>2.7873999999999999E-2</v>
      </c>
      <c r="R26" s="16">
        <v>2.1368000000000002E-2</v>
      </c>
      <c r="S26" s="16">
        <v>0.32590400000000003</v>
      </c>
      <c r="T26" s="16">
        <v>3.0949200000000001</v>
      </c>
      <c r="U26" s="16">
        <v>32.317999999999998</v>
      </c>
      <c r="V26" s="16">
        <v>100.187</v>
      </c>
      <c r="W26" s="64">
        <v>0</v>
      </c>
      <c r="X26" s="16">
        <v>5.3212492638765513E-2</v>
      </c>
      <c r="Y26" s="16">
        <v>36.581792048868614</v>
      </c>
      <c r="Z26" s="16">
        <v>15.564993462225637</v>
      </c>
      <c r="AA26" s="16">
        <v>0</v>
      </c>
      <c r="AB26" s="16">
        <v>0</v>
      </c>
      <c r="AC26" s="16">
        <v>0.27791529839200696</v>
      </c>
      <c r="AD26" s="16">
        <v>1.0294149939612922</v>
      </c>
      <c r="AE26" s="16">
        <v>4.9410901613981855</v>
      </c>
      <c r="AF26" s="16">
        <v>4.3480591294279698</v>
      </c>
      <c r="AG26" s="16">
        <v>0.82555321548703919</v>
      </c>
      <c r="AH26" s="16">
        <v>1.2161258446704664E-2</v>
      </c>
      <c r="AI26" s="16">
        <v>0.14426222963059079</v>
      </c>
      <c r="AJ26" s="16">
        <v>0.49974447782646447</v>
      </c>
      <c r="AK26" s="16">
        <v>2.7821972910657071E-2</v>
      </c>
      <c r="AL26" s="16">
        <v>2.1328116422290318E-2</v>
      </c>
      <c r="AM26" s="16">
        <v>0.32529569704652306</v>
      </c>
      <c r="AN26" s="16">
        <v>3.0891433020252128</v>
      </c>
      <c r="AO26" s="16">
        <v>32.257678141874692</v>
      </c>
      <c r="AP26" s="16">
        <v>99.99946599858265</v>
      </c>
      <c r="AQ26" s="68">
        <v>15.26440855600028</v>
      </c>
      <c r="AR26" s="18">
        <v>580.47095578253845</v>
      </c>
      <c r="AS26" s="18">
        <v>1383.1463308878288</v>
      </c>
      <c r="AT26" s="18">
        <v>2054.2666295109229</v>
      </c>
      <c r="AU26" s="18">
        <v>15798.722537470765</v>
      </c>
      <c r="AV26" s="18">
        <v>38469.927901490875</v>
      </c>
      <c r="AW26" s="18">
        <v>121619.81504036271</v>
      </c>
      <c r="AX26" s="18">
        <v>185814.98085943903</v>
      </c>
      <c r="AY26" s="18">
        <v>300370.2225773973</v>
      </c>
      <c r="AZ26" s="18">
        <v>193699.41001025756</v>
      </c>
      <c r="BA26" s="18">
        <v>258198.28559548515</v>
      </c>
      <c r="BB26" s="18">
        <v>328905.66354065307</v>
      </c>
    </row>
    <row r="27" spans="1:54" ht="15.75" x14ac:dyDescent="0.25">
      <c r="A27" s="2" t="s">
        <v>62</v>
      </c>
      <c r="B27" s="2"/>
      <c r="C27" s="16">
        <v>1.725E-3</v>
      </c>
      <c r="D27" s="16">
        <v>2.0577000000000002E-2</v>
      </c>
      <c r="E27" s="16">
        <v>35.044800000000002</v>
      </c>
      <c r="F27" s="16">
        <v>15.331899999999999</v>
      </c>
      <c r="G27" s="16">
        <v>5.5542000000000001E-2</v>
      </c>
      <c r="H27" s="16">
        <v>0.20393900000000001</v>
      </c>
      <c r="I27" s="16">
        <v>0.63909499999999997</v>
      </c>
      <c r="J27" s="16">
        <v>1.0344100000000001</v>
      </c>
      <c r="K27" s="16">
        <v>3.8869400000000001</v>
      </c>
      <c r="L27" s="16">
        <v>3.02006</v>
      </c>
      <c r="M27" s="16">
        <v>0.53681400000000001</v>
      </c>
      <c r="N27" s="16">
        <v>3.4733E-2</v>
      </c>
      <c r="O27" s="16">
        <v>0.39749499999999999</v>
      </c>
      <c r="P27" s="16">
        <v>0.30277199999999999</v>
      </c>
      <c r="Q27" s="16">
        <v>0.31924200000000003</v>
      </c>
      <c r="R27" s="16">
        <v>0.37589899999999998</v>
      </c>
      <c r="S27" s="16">
        <v>1.5081100000000001</v>
      </c>
      <c r="T27" s="16">
        <v>4.3708600000000004</v>
      </c>
      <c r="U27" s="16">
        <v>31.718499999999999</v>
      </c>
      <c r="V27" s="16">
        <v>98.8035</v>
      </c>
      <c r="W27" s="64">
        <v>1.7458895686893684E-3</v>
      </c>
      <c r="X27" s="16">
        <v>2.0826185307200658E-2</v>
      </c>
      <c r="Y27" s="16">
        <v>35.469188844524737</v>
      </c>
      <c r="Z27" s="16">
        <v>15.517567697500596</v>
      </c>
      <c r="AA27" s="16">
        <v>5.6214607782112985E-2</v>
      </c>
      <c r="AB27" s="16">
        <v>0.2064086798544586</v>
      </c>
      <c r="AC27" s="16">
        <v>0.64683437327625026</v>
      </c>
      <c r="AD27" s="16">
        <v>1.0469365963756345</v>
      </c>
      <c r="AE27" s="16">
        <v>3.9340104348530165</v>
      </c>
      <c r="AF27" s="16">
        <v>3.0566326091687035</v>
      </c>
      <c r="AG27" s="16">
        <v>0.54331476111676213</v>
      </c>
      <c r="AH27" s="16">
        <v>3.515361297929729E-2</v>
      </c>
      <c r="AI27" s="16">
        <v>0.40230862267024947</v>
      </c>
      <c r="AJ27" s="16">
        <v>0.30643853709635793</v>
      </c>
      <c r="AK27" s="16">
        <v>0.32310798706523558</v>
      </c>
      <c r="AL27" s="16">
        <v>0.38045109738015354</v>
      </c>
      <c r="AM27" s="16">
        <v>1.5263730535861584</v>
      </c>
      <c r="AN27" s="16">
        <v>4.4237906551893404</v>
      </c>
      <c r="AO27" s="16">
        <v>32.102607701144187</v>
      </c>
      <c r="AP27" s="16">
        <v>99.999911946439113</v>
      </c>
      <c r="AQ27" s="68">
        <v>15.978606021041795</v>
      </c>
      <c r="AR27" s="18">
        <v>6741.2473829592236</v>
      </c>
      <c r="AS27" s="18">
        <v>24672.574408570268</v>
      </c>
      <c r="AT27" s="18">
        <v>5938.1103005569739</v>
      </c>
      <c r="AU27" s="18">
        <v>74131.765594276745</v>
      </c>
      <c r="AV27" s="18">
        <v>107282.29937873319</v>
      </c>
      <c r="AW27" s="18">
        <v>174164.98642477719</v>
      </c>
      <c r="AX27" s="18">
        <v>188977.72497755135</v>
      </c>
      <c r="AY27" s="18">
        <v>239149.57050778213</v>
      </c>
      <c r="AZ27" s="18">
        <v>118774.62678153407</v>
      </c>
      <c r="BA27" s="18">
        <v>181510.2499506356</v>
      </c>
      <c r="BB27" s="18">
        <v>216460.06418994506</v>
      </c>
    </row>
    <row r="28" spans="1:54" ht="15.75" x14ac:dyDescent="0.25">
      <c r="A28" s="2" t="s">
        <v>57</v>
      </c>
      <c r="B28" s="2"/>
      <c r="C28" s="16">
        <v>0</v>
      </c>
      <c r="D28" s="16">
        <v>0</v>
      </c>
      <c r="E28" s="16">
        <v>36.498100000000001</v>
      </c>
      <c r="F28" s="16">
        <v>15.3771</v>
      </c>
      <c r="G28" s="16">
        <v>2.3113999999999999E-2</v>
      </c>
      <c r="H28" s="16">
        <v>5.0037999999999999E-2</v>
      </c>
      <c r="I28" s="16">
        <v>0.44485200000000003</v>
      </c>
      <c r="J28" s="16">
        <v>1.0585800000000001</v>
      </c>
      <c r="K28" s="16">
        <v>3.27955</v>
      </c>
      <c r="L28" s="16">
        <v>1.8369500000000001</v>
      </c>
      <c r="M28" s="16">
        <v>0.27751300000000001</v>
      </c>
      <c r="N28" s="16">
        <v>4.2845000000000001E-2</v>
      </c>
      <c r="O28" s="16">
        <v>0.45343699999999998</v>
      </c>
      <c r="P28" s="16">
        <v>0.17627200000000001</v>
      </c>
      <c r="Q28" s="16">
        <v>0.22617300000000001</v>
      </c>
      <c r="R28" s="16">
        <v>0.34629300000000002</v>
      </c>
      <c r="S28" s="16">
        <v>1.56182</v>
      </c>
      <c r="T28" s="16">
        <v>4.7449300000000001</v>
      </c>
      <c r="U28" s="16">
        <v>31.836500000000001</v>
      </c>
      <c r="V28" s="16">
        <v>98.233999999999995</v>
      </c>
      <c r="W28" s="64">
        <v>0</v>
      </c>
      <c r="X28" s="16">
        <v>0</v>
      </c>
      <c r="Y28" s="16">
        <v>37.15424394812387</v>
      </c>
      <c r="Z28" s="16">
        <v>15.653541543661056</v>
      </c>
      <c r="AA28" s="16">
        <v>2.3529531526762626E-2</v>
      </c>
      <c r="AB28" s="16">
        <v>5.0937557261233384E-2</v>
      </c>
      <c r="AC28" s="16">
        <v>0.45284931897306435</v>
      </c>
      <c r="AD28" s="16">
        <v>1.0776106032534563</v>
      </c>
      <c r="AE28" s="16">
        <v>3.3385080522018855</v>
      </c>
      <c r="AF28" s="16">
        <v>1.8699737361809559</v>
      </c>
      <c r="AG28" s="16">
        <v>0.28250198505609059</v>
      </c>
      <c r="AH28" s="16">
        <v>4.36152452307755E-2</v>
      </c>
      <c r="AI28" s="16">
        <v>0.46158865565893681</v>
      </c>
      <c r="AJ28" s="16">
        <v>0.17944092676669995</v>
      </c>
      <c r="AK28" s="16">
        <v>0.23023902111285302</v>
      </c>
      <c r="AL28" s="16">
        <v>0.35251847629130445</v>
      </c>
      <c r="AM28" s="16">
        <v>1.5898975914652769</v>
      </c>
      <c r="AN28" s="16">
        <v>4.8302318952704777</v>
      </c>
      <c r="AO28" s="16">
        <v>32.408840116456631</v>
      </c>
      <c r="AP28" s="16">
        <v>100.00006820449133</v>
      </c>
      <c r="AQ28" s="68">
        <v>14.256057983997385</v>
      </c>
      <c r="AR28" s="18">
        <v>4803.6515984321513</v>
      </c>
      <c r="AS28" s="18">
        <v>22861.120382056059</v>
      </c>
      <c r="AT28" s="18">
        <v>7367.4400727661314</v>
      </c>
      <c r="AU28" s="18">
        <v>77216.978701567597</v>
      </c>
      <c r="AV28" s="18">
        <v>123090.30817571649</v>
      </c>
      <c r="AW28" s="18">
        <v>190166.61005001882</v>
      </c>
      <c r="AX28" s="18">
        <v>194514.54932372857</v>
      </c>
      <c r="AY28" s="18">
        <v>202948.81776303254</v>
      </c>
      <c r="AZ28" s="18">
        <v>69550.746808798431</v>
      </c>
      <c r="BA28" s="18">
        <v>111043.57103212328</v>
      </c>
      <c r="BB28" s="18">
        <v>112550.59165581298</v>
      </c>
    </row>
    <row r="29" spans="1:54" ht="15.75" x14ac:dyDescent="0.25">
      <c r="A29" s="2" t="s">
        <v>55</v>
      </c>
      <c r="B29" s="2"/>
      <c r="C29" s="16">
        <v>0</v>
      </c>
      <c r="D29" s="16">
        <v>4.5645999999999999E-2</v>
      </c>
      <c r="E29" s="16">
        <v>34.908299999999997</v>
      </c>
      <c r="F29" s="16">
        <v>15.232100000000001</v>
      </c>
      <c r="G29" s="16">
        <v>5.7049000000000002E-2</v>
      </c>
      <c r="H29" s="16">
        <v>0.39080199999999998</v>
      </c>
      <c r="I29" s="16">
        <v>0.42550300000000002</v>
      </c>
      <c r="J29" s="16">
        <v>1.06776</v>
      </c>
      <c r="K29" s="16">
        <v>3.8143799999999999</v>
      </c>
      <c r="L29" s="16">
        <v>2.9517600000000002</v>
      </c>
      <c r="M29" s="16">
        <v>0.55274599999999996</v>
      </c>
      <c r="N29" s="16">
        <v>3.5897999999999999E-2</v>
      </c>
      <c r="O29" s="16">
        <v>0.40578700000000001</v>
      </c>
      <c r="P29" s="16">
        <v>0.32150000000000001</v>
      </c>
      <c r="Q29" s="16">
        <v>0.26997599999999999</v>
      </c>
      <c r="R29" s="16">
        <v>0.3609</v>
      </c>
      <c r="S29" s="16">
        <v>1.5055099999999999</v>
      </c>
      <c r="T29" s="16">
        <v>4.2754000000000003</v>
      </c>
      <c r="U29" s="16">
        <v>31.544599999999999</v>
      </c>
      <c r="V29" s="16">
        <v>98.165599999999998</v>
      </c>
      <c r="W29" s="64">
        <v>0</v>
      </c>
      <c r="X29" s="16">
        <v>4.6498977238462358E-2</v>
      </c>
      <c r="Y29" s="16">
        <v>35.560624088275326</v>
      </c>
      <c r="Z29" s="16">
        <v>15.516739061341244</v>
      </c>
      <c r="AA29" s="16">
        <v>5.8115062710358822E-2</v>
      </c>
      <c r="AB29" s="16">
        <v>0.39810483509498229</v>
      </c>
      <c r="AC29" s="16">
        <v>0.43345428541159026</v>
      </c>
      <c r="AD29" s="16">
        <v>1.0877130074078905</v>
      </c>
      <c r="AE29" s="16">
        <v>3.8856585198888411</v>
      </c>
      <c r="AF29" s="16">
        <v>3.0069189206809717</v>
      </c>
      <c r="AG29" s="16">
        <v>0.56307504869322855</v>
      </c>
      <c r="AH29" s="16">
        <v>3.6568818404817981E-2</v>
      </c>
      <c r="AI29" s="16">
        <v>0.41336985665039488</v>
      </c>
      <c r="AJ29" s="16">
        <v>0.32750780314081512</v>
      </c>
      <c r="AK29" s="16">
        <v>0.27502098494788396</v>
      </c>
      <c r="AL29" s="16">
        <v>0.36764406268591032</v>
      </c>
      <c r="AM29" s="16">
        <v>1.533643149942546</v>
      </c>
      <c r="AN29" s="16">
        <v>4.3552935040380749</v>
      </c>
      <c r="AO29" s="16">
        <v>32.134067331122104</v>
      </c>
      <c r="AP29" s="16">
        <v>100.00001731767546</v>
      </c>
      <c r="AQ29" s="68">
        <v>15.852396358805917</v>
      </c>
      <c r="AR29" s="18">
        <v>5737.9717285183388</v>
      </c>
      <c r="AS29" s="18">
        <v>23842.027411537634</v>
      </c>
      <c r="AT29" s="18">
        <v>6177.165271084119</v>
      </c>
      <c r="AU29" s="18">
        <v>74484.854295412631</v>
      </c>
      <c r="AV29" s="18">
        <v>110231.96177343866</v>
      </c>
      <c r="AW29" s="18">
        <v>171468.24819047539</v>
      </c>
      <c r="AX29" s="18">
        <v>196338.08797976363</v>
      </c>
      <c r="AY29" s="18">
        <v>236210.24437014229</v>
      </c>
      <c r="AZ29" s="18">
        <v>126941.00896930818</v>
      </c>
      <c r="BA29" s="18">
        <v>178558.13068176791</v>
      </c>
      <c r="BB29" s="18">
        <v>224332.6887224018</v>
      </c>
    </row>
    <row r="30" spans="1:54" ht="15.75" x14ac:dyDescent="0.25">
      <c r="A30" s="2" t="s">
        <v>56</v>
      </c>
      <c r="B30" s="2"/>
      <c r="C30" s="16">
        <v>0</v>
      </c>
      <c r="D30" s="16">
        <v>9.6360000000000005E-3</v>
      </c>
      <c r="E30" s="16">
        <v>33.8568</v>
      </c>
      <c r="F30" s="16">
        <v>15.1273</v>
      </c>
      <c r="G30" s="16">
        <v>5.5559999999999998E-2</v>
      </c>
      <c r="H30" s="16">
        <v>0.29739900000000002</v>
      </c>
      <c r="I30" s="16">
        <v>0.46300000000000002</v>
      </c>
      <c r="J30" s="16">
        <v>1.0609599999999999</v>
      </c>
      <c r="K30" s="16">
        <v>3.3957000000000002</v>
      </c>
      <c r="L30" s="16">
        <v>2.2493400000000001</v>
      </c>
      <c r="M30" s="16">
        <v>0.39495400000000003</v>
      </c>
      <c r="N30" s="16">
        <v>5.5899999999999998E-2</v>
      </c>
      <c r="O30" s="16">
        <v>0.57350400000000001</v>
      </c>
      <c r="P30" s="16">
        <v>0.21080199999999999</v>
      </c>
      <c r="Q30" s="16">
        <v>0.51028799999999996</v>
      </c>
      <c r="R30" s="16">
        <v>0.58976499999999998</v>
      </c>
      <c r="S30" s="16">
        <v>2.2329699999999999</v>
      </c>
      <c r="T30" s="16">
        <v>5.3414700000000002</v>
      </c>
      <c r="U30" s="16">
        <v>31.253499999999999</v>
      </c>
      <c r="V30" s="16">
        <v>97.678899999999999</v>
      </c>
      <c r="W30" s="64">
        <v>0</v>
      </c>
      <c r="X30" s="16">
        <v>9.8649759569364535E-3</v>
      </c>
      <c r="Y30" s="16">
        <v>34.661323991158788</v>
      </c>
      <c r="Z30" s="16">
        <v>15.486763262076048</v>
      </c>
      <c r="AA30" s="16">
        <v>5.6880247422933711E-2</v>
      </c>
      <c r="AB30" s="16">
        <v>0.30446595938324456</v>
      </c>
      <c r="AC30" s="16">
        <v>0.47400206185778099</v>
      </c>
      <c r="AD30" s="16">
        <v>1.0861711178156181</v>
      </c>
      <c r="AE30" s="16">
        <v>3.4763904998930171</v>
      </c>
      <c r="AF30" s="16">
        <v>2.3027900600846243</v>
      </c>
      <c r="AG30" s="16">
        <v>0.40433911520297633</v>
      </c>
      <c r="AH30" s="16">
        <v>5.722832669082064E-2</v>
      </c>
      <c r="AI30" s="16">
        <v>0.58713191897124151</v>
      </c>
      <c r="AJ30" s="16">
        <v>0.21581119361499768</v>
      </c>
      <c r="AK30" s="16">
        <v>0.52241374544553631</v>
      </c>
      <c r="AL30" s="16">
        <v>0.6037793218392099</v>
      </c>
      <c r="AM30" s="16">
        <v>2.2860310670984214</v>
      </c>
      <c r="AN30" s="16">
        <v>5.4683969618822488</v>
      </c>
      <c r="AO30" s="16">
        <v>31.996162937952821</v>
      </c>
      <c r="AP30" s="16">
        <v>99.999946764347243</v>
      </c>
      <c r="AQ30" s="68">
        <v>17.010536564191469</v>
      </c>
      <c r="AR30" s="18">
        <v>10899.514822564914</v>
      </c>
      <c r="AS30" s="18">
        <v>39155.598044047336</v>
      </c>
      <c r="AT30" s="18">
        <v>9666.9470761521352</v>
      </c>
      <c r="AU30" s="18">
        <v>111026.27814951052</v>
      </c>
      <c r="AV30" s="18">
        <v>156568.5117256644</v>
      </c>
      <c r="AW30" s="18">
        <v>215291.21897174206</v>
      </c>
      <c r="AX30" s="18">
        <v>196059.76855877586</v>
      </c>
      <c r="AY30" s="18">
        <v>211330.72947677915</v>
      </c>
      <c r="AZ30" s="18">
        <v>83647.749463177403</v>
      </c>
      <c r="BA30" s="18">
        <v>136745.25297414634</v>
      </c>
      <c r="BB30" s="18">
        <v>161091.28095736107</v>
      </c>
    </row>
    <row r="31" spans="1:54" ht="15.75" x14ac:dyDescent="0.25">
      <c r="A31" s="2" t="s">
        <v>58</v>
      </c>
      <c r="B31" s="2"/>
      <c r="C31" s="16">
        <v>2.3431E-2</v>
      </c>
      <c r="D31" s="16">
        <v>5.6188000000000002E-2</v>
      </c>
      <c r="E31" s="16">
        <v>34.062800000000003</v>
      </c>
      <c r="F31" s="16">
        <v>15.114000000000001</v>
      </c>
      <c r="G31" s="16">
        <v>5.3475000000000002E-2</v>
      </c>
      <c r="H31" s="16">
        <v>0.25654700000000003</v>
      </c>
      <c r="I31" s="16">
        <v>0.94008899999999995</v>
      </c>
      <c r="J31" s="16">
        <v>1.01186</v>
      </c>
      <c r="K31" s="16">
        <v>3.8189299999999999</v>
      </c>
      <c r="L31" s="16">
        <v>3.6627800000000001</v>
      </c>
      <c r="M31" s="16">
        <v>0.76777499999999999</v>
      </c>
      <c r="N31" s="16">
        <v>1.6671999999999999E-2</v>
      </c>
      <c r="O31" s="16">
        <v>0.40955399999999997</v>
      </c>
      <c r="P31" s="16">
        <v>0.35946299999999998</v>
      </c>
      <c r="Q31" s="16">
        <v>0.26525900000000002</v>
      </c>
      <c r="R31" s="16">
        <v>0.30683700000000003</v>
      </c>
      <c r="S31" s="16">
        <v>1.4052</v>
      </c>
      <c r="T31" s="16">
        <v>4.6367500000000001</v>
      </c>
      <c r="U31" s="16">
        <v>31.385400000000001</v>
      </c>
      <c r="V31" s="16">
        <v>98.552899999999994</v>
      </c>
      <c r="W31" s="64">
        <v>2.3775048730174355E-2</v>
      </c>
      <c r="X31" s="16">
        <v>5.7013035638728046E-2</v>
      </c>
      <c r="Y31" s="16">
        <v>34.562960602884345</v>
      </c>
      <c r="Z31" s="16">
        <v>15.33592618786459</v>
      </c>
      <c r="AA31" s="16">
        <v>5.4260199344717409E-2</v>
      </c>
      <c r="AB31" s="16">
        <v>0.26031400395117754</v>
      </c>
      <c r="AC31" s="16">
        <v>0.95389278245490494</v>
      </c>
      <c r="AD31" s="16">
        <v>1.0267176308358252</v>
      </c>
      <c r="AE31" s="16">
        <v>3.8750052002528594</v>
      </c>
      <c r="AF31" s="16">
        <v>3.7165623741158305</v>
      </c>
      <c r="AG31" s="16">
        <v>0.77904861247106894</v>
      </c>
      <c r="AH31" s="16">
        <v>1.6916803057038403E-2</v>
      </c>
      <c r="AI31" s="16">
        <v>0.41556767989577176</v>
      </c>
      <c r="AJ31" s="16">
        <v>0.36474116946330348</v>
      </c>
      <c r="AK31" s="16">
        <v>0.26915392646994662</v>
      </c>
      <c r="AL31" s="16">
        <v>0.31134243639710252</v>
      </c>
      <c r="AM31" s="16">
        <v>1.4258332327105545</v>
      </c>
      <c r="AN31" s="16">
        <v>4.7048336477161001</v>
      </c>
      <c r="AO31" s="16">
        <v>31.846247040929292</v>
      </c>
      <c r="AP31" s="16">
        <v>100.00011161518333</v>
      </c>
      <c r="AQ31" s="68">
        <v>16.905611098202073</v>
      </c>
      <c r="AR31" s="18">
        <v>5615.5628305851587</v>
      </c>
      <c r="AS31" s="18">
        <v>20190.81948100535</v>
      </c>
      <c r="AT31" s="18">
        <v>2857.5680839591896</v>
      </c>
      <c r="AU31" s="18">
        <v>69248.82140410658</v>
      </c>
      <c r="AV31" s="18">
        <v>110818.04797220581</v>
      </c>
      <c r="AW31" s="18">
        <v>185229.67116992519</v>
      </c>
      <c r="AX31" s="18">
        <v>185328.0922086327</v>
      </c>
      <c r="AY31" s="18">
        <v>235562.62615518901</v>
      </c>
      <c r="AZ31" s="18">
        <v>141372.54630360601</v>
      </c>
      <c r="BA31" s="18">
        <v>220698.47827291157</v>
      </c>
      <c r="BB31" s="18">
        <v>310377.93325540592</v>
      </c>
    </row>
    <row r="32" spans="1:54" ht="15.75" x14ac:dyDescent="0.25">
      <c r="A32" s="2" t="s">
        <v>61</v>
      </c>
      <c r="B32" s="2"/>
      <c r="C32" s="16">
        <v>0</v>
      </c>
      <c r="D32" s="16">
        <v>0.121943</v>
      </c>
      <c r="E32" s="16">
        <v>34.811500000000002</v>
      </c>
      <c r="F32" s="16">
        <v>15.360799999999999</v>
      </c>
      <c r="G32" s="16">
        <v>4.1853000000000001E-2</v>
      </c>
      <c r="H32" s="16">
        <v>0.20979200000000001</v>
      </c>
      <c r="I32" s="16">
        <v>1.00092</v>
      </c>
      <c r="J32" s="16">
        <v>0.97488699999999995</v>
      </c>
      <c r="K32" s="16">
        <v>3.7540499999999999</v>
      </c>
      <c r="L32" s="16">
        <v>3.2732899999999998</v>
      </c>
      <c r="M32" s="16">
        <v>0.63688599999999995</v>
      </c>
      <c r="N32" s="16">
        <v>1.5224E-2</v>
      </c>
      <c r="O32" s="16">
        <v>0.41194500000000001</v>
      </c>
      <c r="P32" s="16">
        <v>0.325932</v>
      </c>
      <c r="Q32" s="16">
        <v>0.27814299999999997</v>
      </c>
      <c r="R32" s="16">
        <v>0.41592400000000002</v>
      </c>
      <c r="S32" s="16">
        <v>1.5002500000000001</v>
      </c>
      <c r="T32" s="16">
        <v>4.3878199999999996</v>
      </c>
      <c r="U32" s="16">
        <v>31.876100000000001</v>
      </c>
      <c r="V32" s="16">
        <v>99.397400000000005</v>
      </c>
      <c r="W32" s="64">
        <v>0</v>
      </c>
      <c r="X32" s="16">
        <v>0.12268228344000948</v>
      </c>
      <c r="Y32" s="16">
        <v>35.022545861360562</v>
      </c>
      <c r="Z32" s="16">
        <v>15.453925354184314</v>
      </c>
      <c r="AA32" s="16">
        <v>4.210673518623223E-2</v>
      </c>
      <c r="AB32" s="16">
        <v>0.21106387088595879</v>
      </c>
      <c r="AC32" s="16">
        <v>1.0069881103529872</v>
      </c>
      <c r="AD32" s="16">
        <v>0.98079728443601133</v>
      </c>
      <c r="AE32" s="16">
        <v>3.7768090513433954</v>
      </c>
      <c r="AF32" s="16">
        <v>3.2931344280635106</v>
      </c>
      <c r="AG32" s="16">
        <v>0.64074714227937546</v>
      </c>
      <c r="AH32" s="16">
        <v>1.5316295999694156E-2</v>
      </c>
      <c r="AI32" s="16">
        <v>0.4144424300836842</v>
      </c>
      <c r="AJ32" s="16">
        <v>0.3279079734479976</v>
      </c>
      <c r="AK32" s="16">
        <v>0.2798292510669293</v>
      </c>
      <c r="AL32" s="16">
        <v>0.4184455529017862</v>
      </c>
      <c r="AM32" s="16">
        <v>1.509345314867391</v>
      </c>
      <c r="AN32" s="16">
        <v>4.4144213027704948</v>
      </c>
      <c r="AO32" s="16">
        <v>32.069349902512542</v>
      </c>
      <c r="AP32" s="16">
        <v>99.999858145182856</v>
      </c>
      <c r="AQ32" s="68">
        <v>16.071337882077412</v>
      </c>
      <c r="AR32" s="18">
        <v>5838.2902371568807</v>
      </c>
      <c r="AS32" s="18">
        <v>27136.546880790287</v>
      </c>
      <c r="AT32" s="18">
        <v>2587.2121621104993</v>
      </c>
      <c r="AU32" s="18">
        <v>73304.774884283193</v>
      </c>
      <c r="AV32" s="18">
        <v>110517.98135564913</v>
      </c>
      <c r="AW32" s="18">
        <v>173796.11428230297</v>
      </c>
      <c r="AX32" s="18">
        <v>177039.22101733056</v>
      </c>
      <c r="AY32" s="18">
        <v>229593.25540081432</v>
      </c>
      <c r="AZ32" s="18">
        <v>127096.11373953396</v>
      </c>
      <c r="BA32" s="18">
        <v>195554.3009538902</v>
      </c>
      <c r="BB32" s="18">
        <v>255277.74592803803</v>
      </c>
    </row>
    <row r="33" spans="1:47" ht="15.75" x14ac:dyDescent="0.25">
      <c r="A33" s="2"/>
      <c r="B33" s="2"/>
      <c r="C33" s="16"/>
      <c r="D33" s="16"/>
      <c r="E33" s="16"/>
      <c r="F33" s="16"/>
      <c r="G33" s="16"/>
      <c r="H33" s="16"/>
      <c r="I33" s="16"/>
      <c r="J33" s="16"/>
      <c r="K33" s="16"/>
      <c r="L33" s="16"/>
      <c r="M33" s="16"/>
      <c r="N33" s="16"/>
      <c r="O33" s="16"/>
      <c r="P33" s="16"/>
      <c r="Q33" s="16"/>
      <c r="R33" s="16"/>
      <c r="S33" s="16"/>
      <c r="T33" s="16"/>
      <c r="U33" s="16"/>
      <c r="V33" s="16"/>
      <c r="W33" s="16"/>
      <c r="X33" s="2"/>
    </row>
    <row r="34" spans="1:47" ht="15.75" x14ac:dyDescent="0.25">
      <c r="A34" s="2"/>
      <c r="D34" s="16"/>
      <c r="E34" s="16"/>
      <c r="F34" s="16"/>
      <c r="G34" s="16"/>
      <c r="H34" s="16"/>
      <c r="I34" s="16"/>
      <c r="J34" s="16"/>
      <c r="K34" s="16"/>
      <c r="L34" s="16"/>
      <c r="M34" s="16"/>
      <c r="N34" s="16"/>
      <c r="O34" s="16"/>
      <c r="P34" s="16"/>
      <c r="Q34" s="16"/>
      <c r="R34" s="16"/>
      <c r="S34" s="16"/>
      <c r="T34" s="16"/>
      <c r="U34" s="16"/>
      <c r="V34" s="16"/>
      <c r="W34" s="16"/>
      <c r="X34" s="2"/>
    </row>
    <row r="38" spans="1:47" ht="15.75" x14ac:dyDescent="0.25">
      <c r="E38" s="47"/>
      <c r="F38" s="50"/>
    </row>
    <row r="39" spans="1:47" ht="15.75" x14ac:dyDescent="0.25">
      <c r="E39" s="47"/>
      <c r="F39" s="50"/>
    </row>
    <row r="40" spans="1:47" ht="15.75" x14ac:dyDescent="0.25">
      <c r="E40" s="47"/>
      <c r="F40" s="50"/>
    </row>
    <row r="41" spans="1:47" ht="15.75" x14ac:dyDescent="0.25">
      <c r="E41" s="47"/>
      <c r="F41" s="50"/>
    </row>
    <row r="42" spans="1:47" ht="15.75" x14ac:dyDescent="0.25">
      <c r="E42" s="47"/>
      <c r="F42" s="50"/>
      <c r="AS42" s="2"/>
      <c r="AT42" s="18"/>
      <c r="AU42" s="18"/>
    </row>
    <row r="43" spans="1:47" ht="15.75" x14ac:dyDescent="0.25">
      <c r="AS43" s="2"/>
      <c r="AT43" s="18"/>
      <c r="AU43" s="18"/>
    </row>
    <row r="44" spans="1:47" ht="15.75" x14ac:dyDescent="0.25">
      <c r="AS44" s="2"/>
      <c r="AT44" s="18"/>
      <c r="AU44" s="18"/>
    </row>
    <row r="45" spans="1:47" ht="15.75" x14ac:dyDescent="0.25">
      <c r="AS45" s="2"/>
      <c r="AT45" s="18"/>
      <c r="AU45" s="18"/>
    </row>
    <row r="46" spans="1:47" ht="15.75" x14ac:dyDescent="0.25">
      <c r="AS46" s="2"/>
      <c r="AT46" s="18"/>
      <c r="AU46" s="18"/>
    </row>
    <row r="47" spans="1:47" ht="15.75" x14ac:dyDescent="0.25">
      <c r="AS47" s="2"/>
      <c r="AT47" s="18"/>
      <c r="AU47" s="18"/>
    </row>
    <row r="48" spans="1:47" ht="15.75" x14ac:dyDescent="0.25">
      <c r="AS48" s="2"/>
      <c r="AT48" s="18"/>
      <c r="AU48" s="18"/>
    </row>
    <row r="49" spans="45:47" ht="15.75" x14ac:dyDescent="0.25">
      <c r="AS49" s="2"/>
      <c r="AT49" s="18"/>
      <c r="AU49" s="18"/>
    </row>
    <row r="50" spans="45:47" ht="15.75" x14ac:dyDescent="0.25">
      <c r="AS50" s="2"/>
      <c r="AT50" s="18"/>
      <c r="AU50" s="18"/>
    </row>
    <row r="51" spans="45:47" ht="15.75" x14ac:dyDescent="0.25">
      <c r="AS51" s="2"/>
      <c r="AT51" s="18"/>
      <c r="AU51" s="18"/>
    </row>
    <row r="52" spans="45:47" ht="15.75" x14ac:dyDescent="0.25">
      <c r="AS52" s="2"/>
      <c r="AT52" s="18"/>
      <c r="AU52" s="18"/>
    </row>
    <row r="53" spans="45:47" ht="15.75" x14ac:dyDescent="0.25">
      <c r="AS53" s="2"/>
      <c r="AT53" s="18"/>
      <c r="AU53" s="18"/>
    </row>
    <row r="54" spans="45:47" ht="15.75" x14ac:dyDescent="0.25">
      <c r="AS54" s="2"/>
      <c r="AT54" s="18"/>
      <c r="AU54" s="18"/>
    </row>
    <row r="55" spans="45:47" ht="15.75" x14ac:dyDescent="0.25">
      <c r="AS55" s="2"/>
      <c r="AT55" s="18"/>
      <c r="AU55" s="18"/>
    </row>
    <row r="56" spans="45:47" ht="15.75" x14ac:dyDescent="0.25">
      <c r="AS56" s="2"/>
      <c r="AT56" s="18"/>
      <c r="AU56" s="18"/>
    </row>
    <row r="57" spans="45:47" ht="15.75" x14ac:dyDescent="0.25">
      <c r="AS57" s="2"/>
      <c r="AT57" s="18"/>
      <c r="AU57" s="18"/>
    </row>
    <row r="58" spans="45:47" ht="15.75" x14ac:dyDescent="0.25">
      <c r="AS58" s="2"/>
      <c r="AT58" s="18"/>
      <c r="AU58" s="18"/>
    </row>
    <row r="59" spans="45:47" ht="15.75" x14ac:dyDescent="0.25">
      <c r="AS59" s="2"/>
      <c r="AT59" s="18"/>
      <c r="AU59" s="18"/>
    </row>
  </sheetData>
  <sortState xmlns:xlrd2="http://schemas.microsoft.com/office/spreadsheetml/2017/richdata2" ref="A21:V32">
    <sortCondition ref="A21:A32"/>
  </sortState>
  <mergeCells count="2">
    <mergeCell ref="C3:V3"/>
    <mergeCell ref="W3:AP3"/>
  </mergeCells>
  <phoneticPr fontId="7"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749D3F-8281-4B74-B437-49CA9D7F9EDD}">
  <dimension ref="A1"/>
  <sheetViews>
    <sheetView workbookViewId="0">
      <selection activeCell="A2" sqref="A2"/>
    </sheetView>
  </sheetViews>
  <sheetFormatPr defaultRowHeight="15" x14ac:dyDescent="0.25"/>
  <sheetData>
    <row r="1" spans="1:1" x14ac:dyDescent="0.25">
      <c r="A1" t="s">
        <v>355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Sample location</vt:lpstr>
      <vt:lpstr>SIMS xenotime outgrowths</vt:lpstr>
      <vt:lpstr>SIMS detrital zircon</vt:lpstr>
      <vt:lpstr>LAICPMS xenotime outgrowths&amp;inc</vt:lpstr>
      <vt:lpstr>LAICPMS detrital xenotime</vt:lpstr>
      <vt:lpstr>LAICPMS detrital zircon</vt:lpstr>
      <vt:lpstr>EPMA</vt:lpstr>
      <vt:lpstr>G51178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Maximilian Dröllner</dc:creator>
  <cp:lastModifiedBy>Jennifer Olivarez</cp:lastModifiedBy>
  <dcterms:created xsi:type="dcterms:W3CDTF">2022-08-10T01:40:56Z</dcterms:created>
  <dcterms:modified xsi:type="dcterms:W3CDTF">2023-05-09T20:21:44Z</dcterms:modified>
</cp:coreProperties>
</file>