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E:\2安多GONDWANA\表格\"/>
    </mc:Choice>
  </mc:AlternateContent>
  <xr:revisionPtr revIDLastSave="0" documentId="13_ncr:1_{1A27B8FB-7925-4F05-9722-8F23788A41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</calcChain>
</file>

<file path=xl/sharedStrings.xml><?xml version="1.0" encoding="utf-8"?>
<sst xmlns="http://schemas.openxmlformats.org/spreadsheetml/2006/main" count="75" uniqueCount="68">
  <si>
    <t>Spots</t>
  </si>
  <si>
    <t>Pb</t>
  </si>
  <si>
    <t>Th</t>
  </si>
  <si>
    <t>U</t>
  </si>
  <si>
    <t>Th/U</t>
  </si>
  <si>
    <t>Isotopic Ratios</t>
  </si>
  <si>
    <t>Isotopic Age (Ma)</t>
  </si>
  <si>
    <t>(ppm)</t>
  </si>
  <si>
    <r>
      <t>207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206</t>
    </r>
    <r>
      <rPr>
        <sz val="12"/>
        <color theme="1"/>
        <rFont val="Times New Roman"/>
        <family val="1"/>
      </rPr>
      <t>Pb</t>
    </r>
  </si>
  <si>
    <t>1σ</t>
  </si>
  <si>
    <r>
      <t>207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235</t>
    </r>
    <r>
      <rPr>
        <sz val="12"/>
        <color theme="1"/>
        <rFont val="Times New Roman"/>
        <family val="1"/>
      </rPr>
      <t>U</t>
    </r>
  </si>
  <si>
    <r>
      <t>206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238</t>
    </r>
    <r>
      <rPr>
        <sz val="12"/>
        <color theme="1"/>
        <rFont val="Times New Roman"/>
        <family val="1"/>
      </rPr>
      <t>U</t>
    </r>
  </si>
  <si>
    <r>
      <t>207</t>
    </r>
    <r>
      <rPr>
        <sz val="12"/>
        <color theme="1"/>
        <rFont val="Times New Roman"/>
        <family val="1"/>
      </rPr>
      <t>Pb/</t>
    </r>
    <r>
      <rPr>
        <vertAlign val="superscript"/>
        <sz val="12"/>
        <color theme="1"/>
        <rFont val="Times New Roman"/>
        <family val="1"/>
      </rPr>
      <t>206</t>
    </r>
    <r>
      <rPr>
        <sz val="12"/>
        <color theme="1"/>
        <rFont val="Times New Roman"/>
        <family val="1"/>
      </rPr>
      <t xml:space="preserve">Pb </t>
    </r>
  </si>
  <si>
    <t>BN19-2.3-2</t>
  </si>
  <si>
    <t>BN19-2.3-3</t>
  </si>
  <si>
    <t>BN19-2.3-4</t>
  </si>
  <si>
    <t>BN19-2.3-6</t>
  </si>
  <si>
    <t>BN19-2.3-7</t>
  </si>
  <si>
    <t>BN19-2.3-8</t>
  </si>
  <si>
    <t>BN19-2.3-9</t>
  </si>
  <si>
    <t>BN19-2.3-11</t>
  </si>
  <si>
    <t>BN19-2.3-13</t>
  </si>
  <si>
    <t>BN19-2.3-14</t>
  </si>
  <si>
    <t>BN19-2.3-15</t>
  </si>
  <si>
    <t>BN19-2.3-16</t>
  </si>
  <si>
    <t>BN19-2.3-1</t>
    <phoneticPr fontId="3" type="noConversion"/>
  </si>
  <si>
    <t>BN19-2.3-5</t>
  </si>
  <si>
    <t>BN19-2.3-10</t>
  </si>
  <si>
    <t>BN19-2.3-12</t>
  </si>
  <si>
    <t>BN19-2.3-17</t>
  </si>
  <si>
    <t>BN19-2.3</t>
    <phoneticPr fontId="3" type="noConversion"/>
  </si>
  <si>
    <t>BN19-14.4-1</t>
  </si>
  <si>
    <t>BN19-14.4-2</t>
  </si>
  <si>
    <t>BN19-14.4-4</t>
  </si>
  <si>
    <t>BN19-14.4-7</t>
  </si>
  <si>
    <t>BN19-14.4-8</t>
  </si>
  <si>
    <t>BN19-14.4-9</t>
  </si>
  <si>
    <t>BN19-14.4-10</t>
  </si>
  <si>
    <t>BN19-14.4-12</t>
  </si>
  <si>
    <t>BN19-14.4-15</t>
  </si>
  <si>
    <t>BN19-14.4-16</t>
  </si>
  <si>
    <t>BN19-14.4-17</t>
  </si>
  <si>
    <t>BN19-14.4-18</t>
  </si>
  <si>
    <t>BN19-14.4-20</t>
  </si>
  <si>
    <t>BN18-3-2.2-3</t>
  </si>
  <si>
    <t>BN18-3-2.2-1</t>
    <phoneticPr fontId="3" type="noConversion"/>
  </si>
  <si>
    <t>BN18-3-2.2-2</t>
  </si>
  <si>
    <t>BN18-3-2.2-4</t>
  </si>
  <si>
    <t>BN18-3-2.2-5</t>
  </si>
  <si>
    <t>BN18-3-2.2-7</t>
  </si>
  <si>
    <t>BN18-3-2.2-8</t>
  </si>
  <si>
    <t>BN18-3-2.2-10</t>
  </si>
  <si>
    <t>BN18-3-2.2-11</t>
  </si>
  <si>
    <t>BN18-3-2.2-12</t>
  </si>
  <si>
    <t>BN18-3-2.2-13</t>
  </si>
  <si>
    <t>BN18-3-2.2-14</t>
  </si>
  <si>
    <t>BN19-14.4-3</t>
  </si>
  <si>
    <t>BN19-14.4-5</t>
  </si>
  <si>
    <t>BN19-14.4-6</t>
  </si>
  <si>
    <t>BN19-14.4-11</t>
  </si>
  <si>
    <t>BN19-14.4-13</t>
  </si>
  <si>
    <t>BN19-14.4-14</t>
  </si>
  <si>
    <t>BN19-14.4-19</t>
  </si>
  <si>
    <t>BN19-14.4</t>
    <phoneticPr fontId="3" type="noConversion"/>
  </si>
  <si>
    <t>BN18-3-2.2</t>
    <phoneticPr fontId="3" type="noConversion"/>
  </si>
  <si>
    <t>BN18-3-2.2-9</t>
  </si>
  <si>
    <t>BN18-3-2.2-15</t>
  </si>
  <si>
    <t xml:space="preserve"> Table S2. LA-ICP-MS  zircon U-Pb dating results for the igneous rocks from the Amdo microcontinent,  central Tibet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</si>
</sst>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);[Red]\(0\)"/>
    <numFmt numFmtId="177" formatCode="0.000000_);[Red]\(0.000000\)"/>
    <numFmt numFmtId="178" formatCode="0_ "/>
    <numFmt numFmtId="179" formatCode="0.00_ "/>
    <numFmt numFmtId="180" formatCode="0.0_);[Red]\(0.0\)"/>
  </numFmts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Times New Roman"/>
      <family val="2"/>
      <charset val="134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name val="宋体"/>
      <family val="3"/>
      <charset val="134"/>
    </font>
    <font>
      <sz val="11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7" fillId="0" borderId="0">
      <alignment vertical="center"/>
    </xf>
  </cellStyleXfs>
  <cellXfs count="41">
    <xf numFmtId="0" fontId="0" fillId="0" borderId="0" xfId="0"/>
    <xf numFmtId="0" fontId="2" fillId="0" borderId="0" xfId="1" applyFont="1" applyAlignment="1">
      <alignment horizontal="left" vertical="center"/>
    </xf>
    <xf numFmtId="176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77" fontId="5" fillId="0" borderId="0" xfId="1" applyNumberFormat="1" applyFont="1" applyAlignment="1">
      <alignment horizontal="center" vertical="center"/>
    </xf>
    <xf numFmtId="178" fontId="5" fillId="0" borderId="0" xfId="1" applyNumberFormat="1" applyFont="1" applyAlignment="1">
      <alignment horizontal="center" vertical="center"/>
    </xf>
    <xf numFmtId="177" fontId="6" fillId="0" borderId="3" xfId="1" applyNumberFormat="1" applyFont="1" applyBorder="1" applyAlignment="1">
      <alignment horizontal="center" vertical="center"/>
    </xf>
    <xf numFmtId="177" fontId="5" fillId="0" borderId="3" xfId="1" applyNumberFormat="1" applyFont="1" applyBorder="1" applyAlignment="1">
      <alignment horizontal="center" vertical="center"/>
    </xf>
    <xf numFmtId="176" fontId="6" fillId="0" borderId="3" xfId="1" applyNumberFormat="1" applyFont="1" applyBorder="1" applyAlignment="1">
      <alignment horizontal="center" vertical="center"/>
    </xf>
    <xf numFmtId="178" fontId="5" fillId="0" borderId="3" xfId="1" applyNumberFormat="1" applyFont="1" applyBorder="1" applyAlignment="1">
      <alignment horizontal="center" vertical="center"/>
    </xf>
    <xf numFmtId="176" fontId="5" fillId="0" borderId="3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179" fontId="5" fillId="0" borderId="0" xfId="0" applyNumberFormat="1" applyFont="1" applyBorder="1" applyAlignment="1">
      <alignment horizontal="center" vertical="center"/>
    </xf>
    <xf numFmtId="179" fontId="5" fillId="0" borderId="5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0" fontId="8" fillId="0" borderId="0" xfId="0" applyFont="1"/>
    <xf numFmtId="180" fontId="9" fillId="0" borderId="0" xfId="0" applyNumberFormat="1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80" fontId="5" fillId="0" borderId="0" xfId="0" applyNumberFormat="1" applyFont="1" applyAlignment="1">
      <alignment horizontal="center"/>
    </xf>
    <xf numFmtId="177" fontId="5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80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80" fontId="9" fillId="0" borderId="0" xfId="0" applyNumberFormat="1" applyFont="1" applyBorder="1" applyAlignment="1">
      <alignment horizontal="center" vertical="center"/>
    </xf>
    <xf numFmtId="177" fontId="9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180" fontId="9" fillId="0" borderId="5" xfId="0" applyNumberFormat="1" applyFont="1" applyBorder="1" applyAlignment="1">
      <alignment horizontal="center" vertical="center"/>
    </xf>
    <xf numFmtId="177" fontId="9" fillId="0" borderId="5" xfId="0" applyNumberFormat="1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/>
    </xf>
    <xf numFmtId="179" fontId="8" fillId="0" borderId="0" xfId="0" applyNumberFormat="1" applyFont="1"/>
    <xf numFmtId="0" fontId="5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177" fontId="5" fillId="0" borderId="2" xfId="1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176" fontId="5" fillId="0" borderId="4" xfId="1" applyNumberFormat="1" applyFont="1" applyBorder="1" applyAlignment="1">
      <alignment horizontal="center" vertical="center"/>
    </xf>
  </cellXfs>
  <cellStyles count="3">
    <cellStyle name="常规" xfId="0" builtinId="0"/>
    <cellStyle name="常规 2" xfId="2" xr:uid="{00000000-0005-0000-0000-000001000000}"/>
    <cellStyle name="常规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9"/>
  <sheetViews>
    <sheetView tabSelected="1" zoomScale="90" zoomScaleNormal="9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U14" sqref="T13:U14"/>
    </sheetView>
  </sheetViews>
  <sheetFormatPr defaultRowHeight="15" x14ac:dyDescent="0.25"/>
  <cols>
    <col min="1" max="1" width="14.375" style="18" customWidth="1"/>
    <col min="2" max="5" width="9" style="18"/>
    <col min="6" max="11" width="10.5" style="18" bestFit="1" customWidth="1"/>
    <col min="12" max="16384" width="9" style="18"/>
  </cols>
  <sheetData>
    <row r="1" spans="1:17" ht="16.5" thickBot="1" x14ac:dyDescent="0.3">
      <c r="A1" s="1" t="s">
        <v>67</v>
      </c>
      <c r="B1" s="2"/>
      <c r="C1" s="2"/>
      <c r="D1" s="2"/>
      <c r="E1" s="3"/>
      <c r="F1" s="4"/>
      <c r="G1" s="4"/>
      <c r="H1" s="4"/>
      <c r="I1" s="4"/>
      <c r="J1" s="4"/>
      <c r="K1" s="4"/>
      <c r="L1" s="2"/>
      <c r="M1" s="5"/>
      <c r="N1" s="2"/>
      <c r="O1" s="2"/>
      <c r="P1" s="2"/>
      <c r="Q1" s="2"/>
    </row>
    <row r="2" spans="1:17" ht="15.75" x14ac:dyDescent="0.25">
      <c r="A2" s="36" t="s">
        <v>0</v>
      </c>
      <c r="B2" s="17" t="s">
        <v>1</v>
      </c>
      <c r="C2" s="17" t="s">
        <v>2</v>
      </c>
      <c r="D2" s="17" t="s">
        <v>3</v>
      </c>
      <c r="E2" s="36" t="s">
        <v>4</v>
      </c>
      <c r="F2" s="38" t="s">
        <v>5</v>
      </c>
      <c r="G2" s="38"/>
      <c r="H2" s="38"/>
      <c r="I2" s="38"/>
      <c r="J2" s="38"/>
      <c r="K2" s="38"/>
      <c r="L2" s="39" t="s">
        <v>6</v>
      </c>
      <c r="M2" s="39"/>
      <c r="N2" s="39"/>
      <c r="O2" s="39"/>
      <c r="P2" s="39"/>
      <c r="Q2" s="39"/>
    </row>
    <row r="3" spans="1:17" ht="18.75" x14ac:dyDescent="0.25">
      <c r="A3" s="37"/>
      <c r="B3" s="40" t="s">
        <v>7</v>
      </c>
      <c r="C3" s="40"/>
      <c r="D3" s="40"/>
      <c r="E3" s="37"/>
      <c r="F3" s="6" t="s">
        <v>8</v>
      </c>
      <c r="G3" s="7" t="s">
        <v>9</v>
      </c>
      <c r="H3" s="6" t="s">
        <v>10</v>
      </c>
      <c r="I3" s="7" t="s">
        <v>9</v>
      </c>
      <c r="J3" s="6" t="s">
        <v>11</v>
      </c>
      <c r="K3" s="7" t="s">
        <v>9</v>
      </c>
      <c r="L3" s="8" t="s">
        <v>12</v>
      </c>
      <c r="M3" s="9" t="s">
        <v>9</v>
      </c>
      <c r="N3" s="8" t="s">
        <v>10</v>
      </c>
      <c r="O3" s="10" t="s">
        <v>9</v>
      </c>
      <c r="P3" s="8" t="s">
        <v>11</v>
      </c>
      <c r="Q3" s="10" t="s">
        <v>9</v>
      </c>
    </row>
    <row r="4" spans="1:17" ht="15.75" x14ac:dyDescent="0.25">
      <c r="A4" s="26" t="s">
        <v>30</v>
      </c>
      <c r="B4" s="11"/>
      <c r="C4" s="11"/>
      <c r="D4" s="11"/>
      <c r="E4" s="13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ht="15.75" x14ac:dyDescent="0.25">
      <c r="A5" s="22" t="s">
        <v>25</v>
      </c>
      <c r="B5" s="23">
        <v>1100.379202904229</v>
      </c>
      <c r="C5" s="23">
        <v>1988.632286574024</v>
      </c>
      <c r="D5" s="23">
        <v>1555.2984620817354</v>
      </c>
      <c r="E5" s="13">
        <f t="shared" ref="E5:E8" si="0">C5/D5</f>
        <v>1.2786177926983096</v>
      </c>
      <c r="F5" s="24">
        <v>5.9084021915221149E-2</v>
      </c>
      <c r="G5" s="24">
        <v>8.0237193739045396E-4</v>
      </c>
      <c r="H5" s="24">
        <v>0.64284841219468614</v>
      </c>
      <c r="I5" s="24">
        <v>9.1585353285163432E-3</v>
      </c>
      <c r="J5" s="24">
        <v>7.8990947544284748E-2</v>
      </c>
      <c r="K5" s="24">
        <v>7.023171854141525E-4</v>
      </c>
      <c r="L5" s="25">
        <v>568.54999999999995</v>
      </c>
      <c r="M5" s="25">
        <v>29.622500000000059</v>
      </c>
      <c r="N5" s="25">
        <v>504.06820529369156</v>
      </c>
      <c r="O5" s="25">
        <v>5.6606061975605542</v>
      </c>
      <c r="P5" s="25">
        <v>490.09699641675769</v>
      </c>
      <c r="Q5" s="25">
        <v>4.1959833991950291</v>
      </c>
    </row>
    <row r="6" spans="1:17" ht="15.75" x14ac:dyDescent="0.25">
      <c r="A6" s="22" t="s">
        <v>13</v>
      </c>
      <c r="B6" s="23">
        <v>416.15122461805731</v>
      </c>
      <c r="C6" s="23">
        <v>715.82343114591106</v>
      </c>
      <c r="D6" s="23">
        <v>740.9982529755008</v>
      </c>
      <c r="E6" s="13">
        <f t="shared" si="0"/>
        <v>0.96602580137200122</v>
      </c>
      <c r="F6" s="24">
        <v>5.7755700745927618E-2</v>
      </c>
      <c r="G6" s="24">
        <v>9.3177908030839479E-4</v>
      </c>
      <c r="H6" s="24">
        <v>0.62866366164492471</v>
      </c>
      <c r="I6" s="24">
        <v>1.1064183708650317E-2</v>
      </c>
      <c r="J6" s="24">
        <v>7.8987687875743978E-2</v>
      </c>
      <c r="K6" s="24">
        <v>7.7757028079999025E-4</v>
      </c>
      <c r="L6" s="25">
        <v>520.41</v>
      </c>
      <c r="M6" s="25">
        <v>35.182499999999997</v>
      </c>
      <c r="N6" s="25">
        <v>495.26307466603782</v>
      </c>
      <c r="O6" s="25">
        <v>6.8980218133514768</v>
      </c>
      <c r="P6" s="25">
        <v>490.07752154970893</v>
      </c>
      <c r="Q6" s="25">
        <v>4.6455960617421681</v>
      </c>
    </row>
    <row r="7" spans="1:17" ht="15.75" x14ac:dyDescent="0.25">
      <c r="A7" s="22" t="s">
        <v>14</v>
      </c>
      <c r="B7" s="23">
        <v>1058.3411891949806</v>
      </c>
      <c r="C7" s="23">
        <v>2067.9003545694254</v>
      </c>
      <c r="D7" s="23">
        <v>1509.1985996027365</v>
      </c>
      <c r="E7" s="13">
        <f t="shared" si="0"/>
        <v>1.3701976367548676</v>
      </c>
      <c r="F7" s="24">
        <v>5.9753297477881877E-2</v>
      </c>
      <c r="G7" s="24">
        <v>1.0557733840694692E-3</v>
      </c>
      <c r="H7" s="24">
        <v>0.65060572309490461</v>
      </c>
      <c r="I7" s="24">
        <v>1.5629230071825595E-2</v>
      </c>
      <c r="J7" s="24">
        <v>7.8880999388893119E-2</v>
      </c>
      <c r="K7" s="24">
        <v>1.3484769747714605E-3</v>
      </c>
      <c r="L7" s="25">
        <v>594.47</v>
      </c>
      <c r="M7" s="25">
        <v>32.4</v>
      </c>
      <c r="N7" s="25">
        <v>508.85142453365739</v>
      </c>
      <c r="O7" s="25">
        <v>9.6147307826114456</v>
      </c>
      <c r="P7" s="25">
        <v>489.44007944832077</v>
      </c>
      <c r="Q7" s="25">
        <v>8.0572793718970388</v>
      </c>
    </row>
    <row r="8" spans="1:17" ht="15.75" x14ac:dyDescent="0.25">
      <c r="A8" s="22" t="s">
        <v>15</v>
      </c>
      <c r="B8" s="23">
        <v>1234.8235128613144</v>
      </c>
      <c r="C8" s="23">
        <v>2250.6716921711063</v>
      </c>
      <c r="D8" s="23">
        <v>1721.0964327561512</v>
      </c>
      <c r="E8" s="13">
        <f t="shared" si="0"/>
        <v>1.3076964482268418</v>
      </c>
      <c r="F8" s="24">
        <v>5.6527138763092184E-2</v>
      </c>
      <c r="G8" s="24">
        <v>7.4340048556630891E-4</v>
      </c>
      <c r="H8" s="24">
        <v>0.61553419831379763</v>
      </c>
      <c r="I8" s="24">
        <v>9.3261174601636555E-3</v>
      </c>
      <c r="J8" s="24">
        <v>7.9031697752937308E-2</v>
      </c>
      <c r="K8" s="24">
        <v>8.9936819894744966E-4</v>
      </c>
      <c r="L8" s="25">
        <v>472.26499999999999</v>
      </c>
      <c r="M8" s="25">
        <v>29.625</v>
      </c>
      <c r="N8" s="25">
        <v>487.04439755397067</v>
      </c>
      <c r="O8" s="25">
        <v>5.8616442937685918</v>
      </c>
      <c r="P8" s="25">
        <v>490.34045329019284</v>
      </c>
      <c r="Q8" s="25">
        <v>5.3730592597903524</v>
      </c>
    </row>
    <row r="9" spans="1:17" ht="15.75" x14ac:dyDescent="0.25">
      <c r="A9" s="22" t="s">
        <v>26</v>
      </c>
      <c r="B9" s="23">
        <v>367.21384348420526</v>
      </c>
      <c r="C9" s="23">
        <v>600.96754888990677</v>
      </c>
      <c r="D9" s="23">
        <v>796.04497766031602</v>
      </c>
      <c r="E9" s="13">
        <f t="shared" ref="E9:E42" si="1">C9/D9</f>
        <v>0.75494170022431617</v>
      </c>
      <c r="F9" s="24">
        <v>5.7562759910511761E-2</v>
      </c>
      <c r="G9" s="24">
        <v>1.0110486976254542E-3</v>
      </c>
      <c r="H9" s="24">
        <v>0.6268527638765875</v>
      </c>
      <c r="I9" s="24">
        <v>1.2619794057749465E-2</v>
      </c>
      <c r="J9" s="24">
        <v>7.9059214393969665E-2</v>
      </c>
      <c r="K9" s="24">
        <v>9.2651054332212304E-4</v>
      </c>
      <c r="L9" s="25">
        <v>522.26</v>
      </c>
      <c r="M9" s="25">
        <v>38.884999999999998</v>
      </c>
      <c r="N9" s="25">
        <v>494.13345045011664</v>
      </c>
      <c r="O9" s="25">
        <v>7.8766698110918583</v>
      </c>
      <c r="P9" s="25">
        <v>490.50484271791021</v>
      </c>
      <c r="Q9" s="25">
        <v>5.5350736034168051</v>
      </c>
    </row>
    <row r="10" spans="1:17" ht="15.75" x14ac:dyDescent="0.25">
      <c r="A10" s="22" t="s">
        <v>16</v>
      </c>
      <c r="B10" s="23">
        <v>968.0132338634985</v>
      </c>
      <c r="C10" s="23">
        <v>1706.0220192956799</v>
      </c>
      <c r="D10" s="23">
        <v>1458.3203484194803</v>
      </c>
      <c r="E10" s="13">
        <f t="shared" si="1"/>
        <v>1.1698540866858624</v>
      </c>
      <c r="F10" s="24">
        <v>5.6785155226910987E-2</v>
      </c>
      <c r="G10" s="24">
        <v>8.547174200965055E-4</v>
      </c>
      <c r="H10" s="24">
        <v>0.61816147860379023</v>
      </c>
      <c r="I10" s="24">
        <v>1.0064028881850335E-2</v>
      </c>
      <c r="J10" s="24">
        <v>7.9023251305925191E-2</v>
      </c>
      <c r="K10" s="24">
        <v>7.2321761655285007E-4</v>
      </c>
      <c r="L10" s="25">
        <v>483.375</v>
      </c>
      <c r="M10" s="25">
        <v>33.33</v>
      </c>
      <c r="N10" s="25">
        <v>488.6943341813689</v>
      </c>
      <c r="O10" s="25">
        <v>6.3151769902941055</v>
      </c>
      <c r="P10" s="25">
        <v>490.28999183569573</v>
      </c>
      <c r="Q10" s="25">
        <v>4.3207233881160789</v>
      </c>
    </row>
    <row r="11" spans="1:17" ht="15.75" x14ac:dyDescent="0.25">
      <c r="A11" s="22" t="s">
        <v>17</v>
      </c>
      <c r="B11" s="23">
        <v>1062.6191393749289</v>
      </c>
      <c r="C11" s="23">
        <v>1931.0316379791357</v>
      </c>
      <c r="D11" s="23">
        <v>1651.7273534497547</v>
      </c>
      <c r="E11" s="13">
        <f t="shared" si="1"/>
        <v>1.1690982981822231</v>
      </c>
      <c r="F11" s="24">
        <v>5.7584787845902943E-2</v>
      </c>
      <c r="G11" s="24">
        <v>8.6492783578641255E-4</v>
      </c>
      <c r="H11" s="24">
        <v>0.62678633311723131</v>
      </c>
      <c r="I11" s="24">
        <v>1.0318487107176181E-2</v>
      </c>
      <c r="J11" s="24">
        <v>7.9006225720111498E-2</v>
      </c>
      <c r="K11" s="24">
        <v>7.6599387264447878E-4</v>
      </c>
      <c r="L11" s="25">
        <v>522.26</v>
      </c>
      <c r="M11" s="25">
        <v>33.33</v>
      </c>
      <c r="N11" s="25">
        <v>494.0919875433442</v>
      </c>
      <c r="O11" s="25">
        <v>6.440524634517061</v>
      </c>
      <c r="P11" s="25">
        <v>490.18827498796969</v>
      </c>
      <c r="Q11" s="25">
        <v>4.5763541264528556</v>
      </c>
    </row>
    <row r="12" spans="1:17" ht="15.75" x14ac:dyDescent="0.25">
      <c r="A12" s="22" t="s">
        <v>18</v>
      </c>
      <c r="B12" s="23">
        <v>1307.4080254833409</v>
      </c>
      <c r="C12" s="23">
        <v>2412.7940228814441</v>
      </c>
      <c r="D12" s="23">
        <v>1850.7349891317624</v>
      </c>
      <c r="E12" s="13">
        <f t="shared" si="1"/>
        <v>1.3036950384848784</v>
      </c>
      <c r="F12" s="24">
        <v>5.7048734872384731E-2</v>
      </c>
      <c r="G12" s="24">
        <v>8.4059438679503693E-4</v>
      </c>
      <c r="H12" s="24">
        <v>0.62119515591735941</v>
      </c>
      <c r="I12" s="24">
        <v>1.0521397742766343E-2</v>
      </c>
      <c r="J12" s="24">
        <v>7.8934313735605624E-2</v>
      </c>
      <c r="K12" s="24">
        <v>8.1520467075824293E-4</v>
      </c>
      <c r="L12" s="25">
        <v>494.48500000000001</v>
      </c>
      <c r="M12" s="25">
        <v>31.477499999999999</v>
      </c>
      <c r="N12" s="25">
        <v>490.59615962470178</v>
      </c>
      <c r="O12" s="25">
        <v>6.5898290640822381</v>
      </c>
      <c r="P12" s="25">
        <v>489.75862975124721</v>
      </c>
      <c r="Q12" s="25">
        <v>4.870683862784233</v>
      </c>
    </row>
    <row r="13" spans="1:17" ht="15.75" x14ac:dyDescent="0.25">
      <c r="A13" s="22" t="s">
        <v>19</v>
      </c>
      <c r="B13" s="23">
        <v>660.25723351554893</v>
      </c>
      <c r="C13" s="23">
        <v>1149.8062335248158</v>
      </c>
      <c r="D13" s="23">
        <v>1091.062490189712</v>
      </c>
      <c r="E13" s="13">
        <f t="shared" si="1"/>
        <v>1.0538408605036815</v>
      </c>
      <c r="F13" s="24">
        <v>5.7967813024608184E-2</v>
      </c>
      <c r="G13" s="24">
        <v>1.6734651974335897E-3</v>
      </c>
      <c r="H13" s="24">
        <v>0.62919829529386684</v>
      </c>
      <c r="I13" s="24">
        <v>1.8427860813102184E-2</v>
      </c>
      <c r="J13" s="24">
        <v>7.8972139486999132E-2</v>
      </c>
      <c r="K13" s="24">
        <v>1.8434951956232517E-3</v>
      </c>
      <c r="L13" s="25">
        <v>527.81500000000005</v>
      </c>
      <c r="M13" s="25">
        <v>62.954999999999998</v>
      </c>
      <c r="N13" s="25">
        <v>495.59633492008504</v>
      </c>
      <c r="O13" s="25">
        <v>11.485486856213726</v>
      </c>
      <c r="P13" s="25">
        <v>489.98462699954609</v>
      </c>
      <c r="Q13" s="25">
        <v>11.014135307739934</v>
      </c>
    </row>
    <row r="14" spans="1:17" ht="15.75" x14ac:dyDescent="0.25">
      <c r="A14" s="22" t="s">
        <v>27</v>
      </c>
      <c r="B14" s="23">
        <v>1742.4188816565388</v>
      </c>
      <c r="C14" s="23">
        <v>3373.568885442794</v>
      </c>
      <c r="D14" s="23">
        <v>2128.4036287418803</v>
      </c>
      <c r="E14" s="13">
        <f t="shared" si="1"/>
        <v>1.5850230848539488</v>
      </c>
      <c r="F14" s="24">
        <v>5.6843641705384494E-2</v>
      </c>
      <c r="G14" s="24">
        <v>9.3442612960958882E-4</v>
      </c>
      <c r="H14" s="24">
        <v>0.61820060153117706</v>
      </c>
      <c r="I14" s="24">
        <v>1.2552506157344785E-2</v>
      </c>
      <c r="J14" s="24">
        <v>7.8949074691842036E-2</v>
      </c>
      <c r="K14" s="24">
        <v>1.3261475106465528E-3</v>
      </c>
      <c r="L14" s="25">
        <v>487.08</v>
      </c>
      <c r="M14" s="25">
        <v>35.182499999999997</v>
      </c>
      <c r="N14" s="25">
        <v>488.71888320059537</v>
      </c>
      <c r="O14" s="25">
        <v>7.8765621944783675</v>
      </c>
      <c r="P14" s="25">
        <v>489.8468228743194</v>
      </c>
      <c r="Q14" s="25">
        <v>7.9233585956066293</v>
      </c>
    </row>
    <row r="15" spans="1:17" ht="15.75" x14ac:dyDescent="0.25">
      <c r="A15" s="22" t="s">
        <v>20</v>
      </c>
      <c r="B15" s="23">
        <v>1255.4339507035463</v>
      </c>
      <c r="C15" s="23">
        <v>2305.1605731630848</v>
      </c>
      <c r="D15" s="23">
        <v>1835.9071536647489</v>
      </c>
      <c r="E15" s="13">
        <f t="shared" si="1"/>
        <v>1.2555975766866179</v>
      </c>
      <c r="F15" s="24">
        <v>5.7864324083415485E-2</v>
      </c>
      <c r="G15" s="24">
        <v>3.0933492098231099E-3</v>
      </c>
      <c r="H15" s="24">
        <v>0.63102891440098452</v>
      </c>
      <c r="I15" s="24">
        <v>2.1423892591491502E-2</v>
      </c>
      <c r="J15" s="24">
        <v>7.9249753262570014E-2</v>
      </c>
      <c r="K15" s="24">
        <v>2.0639478380521112E-3</v>
      </c>
      <c r="L15" s="25">
        <v>524.11</v>
      </c>
      <c r="M15" s="25">
        <v>86.097499999999997</v>
      </c>
      <c r="N15" s="25">
        <v>496.73661116105069</v>
      </c>
      <c r="O15" s="25">
        <v>13.338027594970129</v>
      </c>
      <c r="P15" s="25">
        <v>491.64304163788518</v>
      </c>
      <c r="Q15" s="25">
        <v>12.328081423330985</v>
      </c>
    </row>
    <row r="16" spans="1:17" ht="15.75" x14ac:dyDescent="0.25">
      <c r="A16" s="22" t="s">
        <v>28</v>
      </c>
      <c r="B16" s="23">
        <v>427.3080222852854</v>
      </c>
      <c r="C16" s="23">
        <v>700.1334608606594</v>
      </c>
      <c r="D16" s="23">
        <v>1043.2576211706755</v>
      </c>
      <c r="E16" s="13">
        <f t="shared" si="1"/>
        <v>0.67110313565216551</v>
      </c>
      <c r="F16" s="24">
        <v>5.9249304744367459E-2</v>
      </c>
      <c r="G16" s="24">
        <v>1.2944306428097402E-3</v>
      </c>
      <c r="H16" s="24">
        <v>0.64581982208888622</v>
      </c>
      <c r="I16" s="24">
        <v>1.6174052319783593E-2</v>
      </c>
      <c r="J16" s="24">
        <v>7.8973992500552967E-2</v>
      </c>
      <c r="K16" s="24">
        <v>1.1344853471328496E-3</v>
      </c>
      <c r="L16" s="25">
        <v>575.96</v>
      </c>
      <c r="M16" s="25">
        <v>52.767499999999998</v>
      </c>
      <c r="N16" s="25">
        <v>505.90306357487833</v>
      </c>
      <c r="O16" s="25">
        <v>9.9788489162797305</v>
      </c>
      <c r="P16" s="25">
        <v>489.99569798290065</v>
      </c>
      <c r="Q16" s="25">
        <v>6.7780735931250149</v>
      </c>
    </row>
    <row r="17" spans="1:17" ht="15.75" x14ac:dyDescent="0.25">
      <c r="A17" s="22" t="s">
        <v>21</v>
      </c>
      <c r="B17" s="23">
        <v>637.23984820674991</v>
      </c>
      <c r="C17" s="23">
        <v>1173.5461228775857</v>
      </c>
      <c r="D17" s="23">
        <v>1083.2382616154864</v>
      </c>
      <c r="E17" s="13">
        <f t="shared" si="1"/>
        <v>1.0833684189916064</v>
      </c>
      <c r="F17" s="24">
        <v>5.8324578946344567E-2</v>
      </c>
      <c r="G17" s="24">
        <v>8.740544087140204E-4</v>
      </c>
      <c r="H17" s="24">
        <v>0.63558885802836507</v>
      </c>
      <c r="I17" s="24">
        <v>1.0923469862120151E-2</v>
      </c>
      <c r="J17" s="24">
        <v>7.9003878435923811E-2</v>
      </c>
      <c r="K17" s="24">
        <v>8.4498614997442637E-4</v>
      </c>
      <c r="L17" s="25">
        <v>542.63</v>
      </c>
      <c r="M17" s="25">
        <v>33.33</v>
      </c>
      <c r="N17" s="25">
        <v>499.57140409551988</v>
      </c>
      <c r="O17" s="25">
        <v>6.7814542994186979</v>
      </c>
      <c r="P17" s="25">
        <v>490.1742513593984</v>
      </c>
      <c r="Q17" s="25">
        <v>5.0482967886114238</v>
      </c>
    </row>
    <row r="18" spans="1:17" ht="15.75" x14ac:dyDescent="0.25">
      <c r="A18" s="22" t="s">
        <v>22</v>
      </c>
      <c r="B18" s="23">
        <v>774.70270340707816</v>
      </c>
      <c r="C18" s="23">
        <v>1383.7636923810855</v>
      </c>
      <c r="D18" s="23">
        <v>1164.4605345926159</v>
      </c>
      <c r="E18" s="13">
        <f t="shared" si="1"/>
        <v>1.1883302621889134</v>
      </c>
      <c r="F18" s="24">
        <v>5.8095650305867046E-2</v>
      </c>
      <c r="G18" s="24">
        <v>1.4893223528530391E-3</v>
      </c>
      <c r="H18" s="24">
        <v>0.62867613023841185</v>
      </c>
      <c r="I18" s="24">
        <v>1.4997609745869191E-2</v>
      </c>
      <c r="J18" s="24">
        <v>7.9075528866184422E-2</v>
      </c>
      <c r="K18" s="24">
        <v>1.9242969191241197E-3</v>
      </c>
      <c r="L18" s="25">
        <v>600.02499999999998</v>
      </c>
      <c r="M18" s="25">
        <v>55.547499999999999</v>
      </c>
      <c r="N18" s="25">
        <v>495.27084812495451</v>
      </c>
      <c r="O18" s="25">
        <v>9.350385228380361</v>
      </c>
      <c r="P18" s="25">
        <v>490.60230636830465</v>
      </c>
      <c r="Q18" s="25">
        <v>11.495792247835368</v>
      </c>
    </row>
    <row r="19" spans="1:17" ht="15.75" x14ac:dyDescent="0.25">
      <c r="A19" s="22" t="s">
        <v>23</v>
      </c>
      <c r="B19" s="23">
        <v>1099.8233261609262</v>
      </c>
      <c r="C19" s="23">
        <v>2049.7428700883338</v>
      </c>
      <c r="D19" s="23">
        <v>1641.3304495715306</v>
      </c>
      <c r="E19" s="13">
        <f t="shared" si="1"/>
        <v>1.248830100375838</v>
      </c>
      <c r="F19" s="24">
        <v>5.7119064103784686E-2</v>
      </c>
      <c r="G19" s="24">
        <v>9.9687239314888627E-4</v>
      </c>
      <c r="H19" s="24">
        <v>0.62358339160092602</v>
      </c>
      <c r="I19" s="24">
        <v>1.3057256598283683E-2</v>
      </c>
      <c r="J19" s="24">
        <v>7.9039782596292643E-2</v>
      </c>
      <c r="K19" s="24">
        <v>8.9800961665661798E-4</v>
      </c>
      <c r="L19" s="25">
        <v>494.48500000000001</v>
      </c>
      <c r="M19" s="25">
        <v>71.287499999999994</v>
      </c>
      <c r="N19" s="25">
        <v>492.09085298676598</v>
      </c>
      <c r="O19" s="25">
        <v>8.1661360830099454</v>
      </c>
      <c r="P19" s="25">
        <v>490.3887540525555</v>
      </c>
      <c r="Q19" s="25">
        <v>5.3649025349622832</v>
      </c>
    </row>
    <row r="20" spans="1:17" ht="15.75" x14ac:dyDescent="0.25">
      <c r="A20" s="22" t="s">
        <v>24</v>
      </c>
      <c r="B20" s="23">
        <v>347.34010706793515</v>
      </c>
      <c r="C20" s="23">
        <v>426.15556720143104</v>
      </c>
      <c r="D20" s="23">
        <v>1583.7203401755769</v>
      </c>
      <c r="E20" s="13">
        <f t="shared" si="1"/>
        <v>0.26908511331879836</v>
      </c>
      <c r="F20" s="24">
        <v>5.9097654888617047E-2</v>
      </c>
      <c r="G20" s="24">
        <v>7.2530124073415356E-4</v>
      </c>
      <c r="H20" s="24">
        <v>0.64449997790402136</v>
      </c>
      <c r="I20" s="24">
        <v>9.2098715038293876E-3</v>
      </c>
      <c r="J20" s="24">
        <v>7.9024119157866626E-2</v>
      </c>
      <c r="K20" s="24">
        <v>6.8577093643834282E-4</v>
      </c>
      <c r="L20" s="25">
        <v>572.255</v>
      </c>
      <c r="M20" s="25">
        <v>27.77</v>
      </c>
      <c r="N20" s="25">
        <v>505.08846343167465</v>
      </c>
      <c r="O20" s="25">
        <v>5.6866192424776614</v>
      </c>
      <c r="P20" s="25">
        <v>490.29517664594567</v>
      </c>
      <c r="Q20" s="25">
        <v>4.0970021031578767</v>
      </c>
    </row>
    <row r="21" spans="1:17" ht="15.75" x14ac:dyDescent="0.25">
      <c r="A21" s="22" t="s">
        <v>29</v>
      </c>
      <c r="B21" s="23">
        <v>693.90312200063943</v>
      </c>
      <c r="C21" s="23">
        <v>1239.2836713347165</v>
      </c>
      <c r="D21" s="23">
        <v>1135.7420159235396</v>
      </c>
      <c r="E21" s="13">
        <f t="shared" si="1"/>
        <v>1.0911665272213962</v>
      </c>
      <c r="F21" s="24">
        <v>5.925552268320082E-2</v>
      </c>
      <c r="G21" s="24">
        <v>9.4965314956982252E-4</v>
      </c>
      <c r="H21" s="24">
        <v>0.64502495023793782</v>
      </c>
      <c r="I21" s="24">
        <v>1.2390320505499899E-2</v>
      </c>
      <c r="J21" s="24">
        <v>7.8907669194744914E-2</v>
      </c>
      <c r="K21" s="24">
        <v>1.0030096787488505E-3</v>
      </c>
      <c r="L21" s="25">
        <v>575.96</v>
      </c>
      <c r="M21" s="25">
        <v>33.325000000000003</v>
      </c>
      <c r="N21" s="25">
        <v>505.41255157659344</v>
      </c>
      <c r="O21" s="25">
        <v>7.6480052057679586</v>
      </c>
      <c r="P21" s="25">
        <v>489.59943204590394</v>
      </c>
      <c r="Q21" s="25">
        <v>5.9929295760881587</v>
      </c>
    </row>
    <row r="22" spans="1:17" ht="15.75" x14ac:dyDescent="0.25">
      <c r="A22" s="26" t="s">
        <v>63</v>
      </c>
      <c r="B22" s="23"/>
      <c r="C22" s="23"/>
      <c r="D22" s="23"/>
      <c r="E22" s="13"/>
      <c r="F22" s="24"/>
      <c r="G22" s="24"/>
      <c r="H22" s="24"/>
      <c r="I22" s="24"/>
      <c r="J22" s="24"/>
      <c r="K22" s="24"/>
      <c r="L22" s="25"/>
      <c r="M22" s="25"/>
      <c r="N22" s="25"/>
      <c r="O22" s="25"/>
      <c r="P22" s="25"/>
      <c r="Q22" s="25"/>
    </row>
    <row r="23" spans="1:17" ht="15.75" x14ac:dyDescent="0.25">
      <c r="A23" s="11" t="s">
        <v>31</v>
      </c>
      <c r="B23" s="27">
        <v>682.62811527254269</v>
      </c>
      <c r="C23" s="27">
        <v>1363.0628697520062</v>
      </c>
      <c r="D23" s="27">
        <v>1350.4678880421661</v>
      </c>
      <c r="E23" s="13">
        <f t="shared" si="1"/>
        <v>1.0093263837084638</v>
      </c>
      <c r="F23" s="15">
        <v>5.8093371059597353E-2</v>
      </c>
      <c r="G23" s="15">
        <v>9.6977616859121672E-4</v>
      </c>
      <c r="H23" s="15">
        <v>0.58632757695108406</v>
      </c>
      <c r="I23" s="15">
        <v>1.0713208067348705E-2</v>
      </c>
      <c r="J23" s="15">
        <v>7.3112198040690551E-2</v>
      </c>
      <c r="K23" s="15">
        <v>7.6696970856525329E-4</v>
      </c>
      <c r="L23" s="28">
        <v>531.52</v>
      </c>
      <c r="M23" s="28">
        <v>37.032499999999999</v>
      </c>
      <c r="N23" s="28">
        <v>468.51971846467472</v>
      </c>
      <c r="O23" s="28">
        <v>6.8574583583030346</v>
      </c>
      <c r="P23" s="28">
        <v>454.87847214590334</v>
      </c>
      <c r="Q23" s="28">
        <v>4.6073516426662025</v>
      </c>
    </row>
    <row r="24" spans="1:17" ht="15.75" x14ac:dyDescent="0.25">
      <c r="A24" s="11" t="s">
        <v>32</v>
      </c>
      <c r="B24" s="27">
        <v>703.02528163603745</v>
      </c>
      <c r="C24" s="27">
        <v>1330.3698860212839</v>
      </c>
      <c r="D24" s="27">
        <v>1535.0311838315927</v>
      </c>
      <c r="E24" s="13">
        <f t="shared" si="1"/>
        <v>0.86667287286017636</v>
      </c>
      <c r="F24" s="15">
        <v>5.8516620037126342E-2</v>
      </c>
      <c r="G24" s="15">
        <v>2.4701086710735226E-3</v>
      </c>
      <c r="H24" s="15">
        <v>0.57787796531772173</v>
      </c>
      <c r="I24" s="15">
        <v>2.2972843829644887E-2</v>
      </c>
      <c r="J24" s="15">
        <v>7.152122332186335E-2</v>
      </c>
      <c r="K24" s="15">
        <v>1.4826089052044468E-3</v>
      </c>
      <c r="L24" s="28">
        <v>550.03499999999997</v>
      </c>
      <c r="M24" s="28">
        <v>92.577500000000001</v>
      </c>
      <c r="N24" s="28">
        <v>463.09680093419831</v>
      </c>
      <c r="O24" s="28">
        <v>14.784340245406554</v>
      </c>
      <c r="P24" s="28">
        <v>445.31405543014552</v>
      </c>
      <c r="Q24" s="28">
        <v>8.9195780393826851</v>
      </c>
    </row>
    <row r="25" spans="1:17" ht="15.75" x14ac:dyDescent="0.25">
      <c r="A25" s="11" t="s">
        <v>56</v>
      </c>
      <c r="B25" s="27">
        <v>346.03333275070622</v>
      </c>
      <c r="C25" s="27">
        <v>535.73957695360673</v>
      </c>
      <c r="D25" s="27">
        <v>1535.5540566760803</v>
      </c>
      <c r="E25" s="13">
        <f t="shared" si="1"/>
        <v>0.34889007952822537</v>
      </c>
      <c r="F25" s="15">
        <v>5.7468500123310104E-2</v>
      </c>
      <c r="G25" s="15">
        <v>9.0802897687767821E-4</v>
      </c>
      <c r="H25" s="15">
        <v>0.58036818323784978</v>
      </c>
      <c r="I25" s="15">
        <v>1.0040957538130394E-2</v>
      </c>
      <c r="J25" s="15">
        <v>7.3178450352299099E-2</v>
      </c>
      <c r="K25" s="15">
        <v>7.7453229335284275E-4</v>
      </c>
      <c r="L25" s="28">
        <v>509.3</v>
      </c>
      <c r="M25" s="28">
        <v>33.33</v>
      </c>
      <c r="N25" s="28">
        <v>464.69802229572394</v>
      </c>
      <c r="O25" s="28">
        <v>6.4513797623762628</v>
      </c>
      <c r="P25" s="28">
        <v>455.27645164752107</v>
      </c>
      <c r="Q25" s="28">
        <v>4.6524944902117227</v>
      </c>
    </row>
    <row r="26" spans="1:17" ht="15.75" x14ac:dyDescent="0.25">
      <c r="A26" s="11" t="s">
        <v>33</v>
      </c>
      <c r="B26" s="27">
        <v>1048.5962621299316</v>
      </c>
      <c r="C26" s="27">
        <v>2049.5945392646245</v>
      </c>
      <c r="D26" s="27">
        <v>2120.3652415046599</v>
      </c>
      <c r="E26" s="13">
        <f t="shared" si="1"/>
        <v>0.96662334353782609</v>
      </c>
      <c r="F26" s="15">
        <v>5.636577573128259E-2</v>
      </c>
      <c r="G26" s="15">
        <v>1.1172174027812944E-3</v>
      </c>
      <c r="H26" s="15">
        <v>0.56872809621058373</v>
      </c>
      <c r="I26" s="15">
        <v>1.337979392851054E-2</v>
      </c>
      <c r="J26" s="15">
        <v>7.3097159142014742E-2</v>
      </c>
      <c r="K26" s="15">
        <v>1.2545173120776102E-3</v>
      </c>
      <c r="L26" s="28">
        <v>477.82</v>
      </c>
      <c r="M26" s="28">
        <v>37.96</v>
      </c>
      <c r="N26" s="28">
        <v>457.19161418038544</v>
      </c>
      <c r="O26" s="28">
        <v>8.6604845588523744</v>
      </c>
      <c r="P26" s="28">
        <v>454.78812963632009</v>
      </c>
      <c r="Q26" s="28">
        <v>7.5362624974225128</v>
      </c>
    </row>
    <row r="27" spans="1:17" ht="15.75" x14ac:dyDescent="0.25">
      <c r="A27" s="11" t="s">
        <v>57</v>
      </c>
      <c r="B27" s="27">
        <v>61.857880159414186</v>
      </c>
      <c r="C27" s="27">
        <v>93.056809788401239</v>
      </c>
      <c r="D27" s="27">
        <v>242.38344852149874</v>
      </c>
      <c r="E27" s="13">
        <f t="shared" si="1"/>
        <v>0.38392394512097783</v>
      </c>
      <c r="F27" s="15">
        <v>5.5924149888987792E-2</v>
      </c>
      <c r="G27" s="15">
        <v>2.2219172089617319E-3</v>
      </c>
      <c r="H27" s="15">
        <v>0.56227002496706691</v>
      </c>
      <c r="I27" s="15">
        <v>2.2440650348717558E-2</v>
      </c>
      <c r="J27" s="15">
        <v>7.3014480413448143E-2</v>
      </c>
      <c r="K27" s="15">
        <v>1.1810383128980099E-3</v>
      </c>
      <c r="L27" s="28">
        <v>450.04500000000002</v>
      </c>
      <c r="M27" s="28">
        <v>116.6525</v>
      </c>
      <c r="N27" s="28">
        <v>453.00290173601195</v>
      </c>
      <c r="O27" s="28">
        <v>14.586097806324204</v>
      </c>
      <c r="P27" s="28">
        <v>454.29143475910047</v>
      </c>
      <c r="Q27" s="28">
        <v>7.0953983784770571</v>
      </c>
    </row>
    <row r="28" spans="1:17" ht="15.75" x14ac:dyDescent="0.25">
      <c r="A28" s="11" t="s">
        <v>58</v>
      </c>
      <c r="B28" s="27">
        <v>806.88123549855595</v>
      </c>
      <c r="C28" s="27">
        <v>1479.189514501385</v>
      </c>
      <c r="D28" s="27">
        <v>1851.5331110512072</v>
      </c>
      <c r="E28" s="13">
        <f t="shared" si="1"/>
        <v>0.79889984449782581</v>
      </c>
      <c r="F28" s="15">
        <v>5.5965097237382501E-2</v>
      </c>
      <c r="G28" s="15">
        <v>1.8998506214893452E-3</v>
      </c>
      <c r="H28" s="15">
        <v>0.56287781288970162</v>
      </c>
      <c r="I28" s="15">
        <v>9.0535590445327378E-3</v>
      </c>
      <c r="J28" s="15">
        <v>7.3011302037219422E-2</v>
      </c>
      <c r="K28" s="15">
        <v>2.1222304860508139E-3</v>
      </c>
      <c r="L28" s="28">
        <v>450.04500000000002</v>
      </c>
      <c r="M28" s="28">
        <v>75.917500000000004</v>
      </c>
      <c r="N28" s="28">
        <v>453.39785109291756</v>
      </c>
      <c r="O28" s="28">
        <v>5.8820550019774487</v>
      </c>
      <c r="P28" s="28">
        <v>454.27233980715346</v>
      </c>
      <c r="Q28" s="28">
        <v>12.749907215208026</v>
      </c>
    </row>
    <row r="29" spans="1:17" ht="15.75" x14ac:dyDescent="0.25">
      <c r="A29" s="11" t="s">
        <v>34</v>
      </c>
      <c r="B29" s="27">
        <v>363.57991721774818</v>
      </c>
      <c r="C29" s="27">
        <v>688.33702790871644</v>
      </c>
      <c r="D29" s="27">
        <v>744.51312730185111</v>
      </c>
      <c r="E29" s="13">
        <f t="shared" si="1"/>
        <v>0.92454652935842863</v>
      </c>
      <c r="F29" s="15">
        <v>5.5705297563182633E-2</v>
      </c>
      <c r="G29" s="15">
        <v>1.6795205666929635E-3</v>
      </c>
      <c r="H29" s="15">
        <v>0.56149570784367386</v>
      </c>
      <c r="I29" s="15">
        <v>1.8411492790560487E-2</v>
      </c>
      <c r="J29" s="15">
        <v>7.3003016830049589E-2</v>
      </c>
      <c r="K29" s="15">
        <v>1.2855129201727732E-3</v>
      </c>
      <c r="L29" s="28">
        <v>438.935</v>
      </c>
      <c r="M29" s="28">
        <v>66.66</v>
      </c>
      <c r="N29" s="28">
        <v>452.49951667561203</v>
      </c>
      <c r="O29" s="28">
        <v>11.972869406199436</v>
      </c>
      <c r="P29" s="28">
        <v>454.22256392585348</v>
      </c>
      <c r="Q29" s="28">
        <v>7.7231401540721833</v>
      </c>
    </row>
    <row r="30" spans="1:17" ht="15.75" x14ac:dyDescent="0.25">
      <c r="A30" s="11" t="s">
        <v>35</v>
      </c>
      <c r="B30" s="27">
        <v>1324.6530028454376</v>
      </c>
      <c r="C30" s="27">
        <v>2598.9080430386839</v>
      </c>
      <c r="D30" s="27">
        <v>1926.0342505531039</v>
      </c>
      <c r="E30" s="13">
        <f t="shared" si="1"/>
        <v>1.3493571271083831</v>
      </c>
      <c r="F30" s="15">
        <v>5.8285086139410178E-2</v>
      </c>
      <c r="G30" s="15">
        <v>1.1233725510585782E-3</v>
      </c>
      <c r="H30" s="15">
        <v>0.58948885338160495</v>
      </c>
      <c r="I30" s="15">
        <v>1.5905725983954046E-2</v>
      </c>
      <c r="J30" s="15">
        <v>7.3098517859775933E-2</v>
      </c>
      <c r="K30" s="15">
        <v>1.1004518426225571E-3</v>
      </c>
      <c r="L30" s="28">
        <v>538.92499999999995</v>
      </c>
      <c r="M30" s="28">
        <v>42.585000000000001</v>
      </c>
      <c r="N30" s="28">
        <v>470.54118768043122</v>
      </c>
      <c r="O30" s="28">
        <v>10.161092789714331</v>
      </c>
      <c r="P30" s="28">
        <v>454.79629185334358</v>
      </c>
      <c r="Q30" s="28">
        <v>6.6107358585353495</v>
      </c>
    </row>
    <row r="31" spans="1:17" ht="15.75" x14ac:dyDescent="0.25">
      <c r="A31" s="11" t="s">
        <v>36</v>
      </c>
      <c r="B31" s="27">
        <v>1026.2836756560039</v>
      </c>
      <c r="C31" s="27">
        <v>2158.2629842183064</v>
      </c>
      <c r="D31" s="27">
        <v>1572.4757248504318</v>
      </c>
      <c r="E31" s="13">
        <f t="shared" si="1"/>
        <v>1.3725254705751293</v>
      </c>
      <c r="F31" s="15">
        <v>5.7844015481899581E-2</v>
      </c>
      <c r="G31" s="15">
        <v>8.6935415120182181E-4</v>
      </c>
      <c r="H31" s="15">
        <v>0.58609536730906775</v>
      </c>
      <c r="I31" s="15">
        <v>9.33817105479888E-3</v>
      </c>
      <c r="J31" s="15">
        <v>7.3422097486007462E-2</v>
      </c>
      <c r="K31" s="15">
        <v>6.6177561186413637E-4</v>
      </c>
      <c r="L31" s="28">
        <v>524.11</v>
      </c>
      <c r="M31" s="28">
        <v>33.33</v>
      </c>
      <c r="N31" s="28">
        <v>468.37107388614913</v>
      </c>
      <c r="O31" s="28">
        <v>5.9781589373549764</v>
      </c>
      <c r="P31" s="28">
        <v>456.7398355514278</v>
      </c>
      <c r="Q31" s="28">
        <v>3.9742802390393308</v>
      </c>
    </row>
    <row r="32" spans="1:17" ht="15.75" x14ac:dyDescent="0.25">
      <c r="A32" s="11" t="s">
        <v>37</v>
      </c>
      <c r="B32" s="27">
        <v>882.2844452782731</v>
      </c>
      <c r="C32" s="27">
        <v>1752.52000374459</v>
      </c>
      <c r="D32" s="27">
        <v>1432.8533515467914</v>
      </c>
      <c r="E32" s="13">
        <f t="shared" si="1"/>
        <v>1.2230979547576957</v>
      </c>
      <c r="F32" s="15">
        <v>5.7747138074503816E-2</v>
      </c>
      <c r="G32" s="15">
        <v>1.1489715422054775E-3</v>
      </c>
      <c r="H32" s="15">
        <v>0.58359371041467856</v>
      </c>
      <c r="I32" s="15">
        <v>1.343879011987318E-2</v>
      </c>
      <c r="J32" s="15">
        <v>7.3186050406947339E-2</v>
      </c>
      <c r="K32" s="15">
        <v>9.1736823638673571E-4</v>
      </c>
      <c r="L32" s="28">
        <v>520.41</v>
      </c>
      <c r="M32" s="28">
        <v>44.44</v>
      </c>
      <c r="N32" s="28">
        <v>466.76830435212742</v>
      </c>
      <c r="O32" s="28">
        <v>8.6170128338667098</v>
      </c>
      <c r="P32" s="28">
        <v>455.32210381894947</v>
      </c>
      <c r="Q32" s="28">
        <v>5.5104490478638581</v>
      </c>
    </row>
    <row r="33" spans="1:17" ht="15.75" x14ac:dyDescent="0.25">
      <c r="A33" s="11" t="s">
        <v>59</v>
      </c>
      <c r="B33" s="27">
        <v>605.80825164078328</v>
      </c>
      <c r="C33" s="27">
        <v>1164.435013608351</v>
      </c>
      <c r="D33" s="27">
        <v>1587.2442969436199</v>
      </c>
      <c r="E33" s="13">
        <f t="shared" si="1"/>
        <v>0.73362053708466568</v>
      </c>
      <c r="F33" s="15">
        <v>5.7086251576216315E-2</v>
      </c>
      <c r="G33" s="15">
        <v>7.8537921684414854E-4</v>
      </c>
      <c r="H33" s="15">
        <v>0.57667539699194903</v>
      </c>
      <c r="I33" s="15">
        <v>9.6835762463017491E-3</v>
      </c>
      <c r="J33" s="15">
        <v>7.3161864996843809E-2</v>
      </c>
      <c r="K33" s="15">
        <v>7.6665813688207992E-4</v>
      </c>
      <c r="L33" s="28">
        <v>494.48500000000001</v>
      </c>
      <c r="M33" s="28">
        <v>29.625</v>
      </c>
      <c r="N33" s="28">
        <v>462.32263900553136</v>
      </c>
      <c r="O33" s="28">
        <v>6.236326684057758</v>
      </c>
      <c r="P33" s="28">
        <v>455.1768252556941</v>
      </c>
      <c r="Q33" s="28">
        <v>4.6052668179763998</v>
      </c>
    </row>
    <row r="34" spans="1:17" ht="15.75" x14ac:dyDescent="0.25">
      <c r="A34" s="11" t="s">
        <v>38</v>
      </c>
      <c r="B34" s="19">
        <v>198.59993942974955</v>
      </c>
      <c r="C34" s="19">
        <v>238.69738664335998</v>
      </c>
      <c r="D34" s="19">
        <v>1610.4705404541535</v>
      </c>
      <c r="E34" s="13">
        <f t="shared" si="1"/>
        <v>0.14821592860434887</v>
      </c>
      <c r="F34" s="20">
        <v>5.9235442051724763E-2</v>
      </c>
      <c r="G34" s="20">
        <v>1.339456030094493E-3</v>
      </c>
      <c r="H34" s="20">
        <v>0.60160412950510589</v>
      </c>
      <c r="I34" s="20">
        <v>2.5808125594474603E-2</v>
      </c>
      <c r="J34" s="20">
        <v>7.3422714077380338E-2</v>
      </c>
      <c r="K34" s="20">
        <v>2.1463879213317254E-3</v>
      </c>
      <c r="L34" s="21">
        <v>575.96</v>
      </c>
      <c r="M34" s="21">
        <v>54.62</v>
      </c>
      <c r="N34" s="21">
        <v>478.25121382730771</v>
      </c>
      <c r="O34" s="21">
        <v>16.363220701199822</v>
      </c>
      <c r="P34" s="21">
        <v>456.74353847708926</v>
      </c>
      <c r="Q34" s="21">
        <v>12.890097997538334</v>
      </c>
    </row>
    <row r="35" spans="1:17" ht="15.75" x14ac:dyDescent="0.25">
      <c r="A35" s="11" t="s">
        <v>60</v>
      </c>
      <c r="B35" s="27">
        <v>960.47667619775041</v>
      </c>
      <c r="C35" s="27">
        <v>2047.6656228955287</v>
      </c>
      <c r="D35" s="27">
        <v>1509.9435722732055</v>
      </c>
      <c r="E35" s="13">
        <f t="shared" si="1"/>
        <v>1.3561206262912116</v>
      </c>
      <c r="F35" s="15">
        <v>5.8113724719921447E-2</v>
      </c>
      <c r="G35" s="15">
        <v>8.8703932006885429E-4</v>
      </c>
      <c r="H35" s="15">
        <v>0.58545462863570519</v>
      </c>
      <c r="I35" s="15">
        <v>9.9332014166404643E-3</v>
      </c>
      <c r="J35" s="15">
        <v>7.3046791826886753E-2</v>
      </c>
      <c r="K35" s="15">
        <v>7.877598653246474E-4</v>
      </c>
      <c r="L35" s="28">
        <v>600.02499999999998</v>
      </c>
      <c r="M35" s="28">
        <v>33.33</v>
      </c>
      <c r="N35" s="28">
        <v>467.960804333292</v>
      </c>
      <c r="O35" s="28">
        <v>6.3616682382543956</v>
      </c>
      <c r="P35" s="28">
        <v>454.48555107492501</v>
      </c>
      <c r="Q35" s="28">
        <v>4.7325310684628619</v>
      </c>
    </row>
    <row r="36" spans="1:17" ht="15.75" x14ac:dyDescent="0.25">
      <c r="A36" s="11" t="s">
        <v>61</v>
      </c>
      <c r="B36" s="27">
        <v>596.0258270024118</v>
      </c>
      <c r="C36" s="27">
        <v>1168.0904532973393</v>
      </c>
      <c r="D36" s="27">
        <v>1251.5140126064873</v>
      </c>
      <c r="E36" s="13">
        <f t="shared" si="1"/>
        <v>0.93334188952834451</v>
      </c>
      <c r="F36" s="15">
        <v>5.5949055944310454E-2</v>
      </c>
      <c r="G36" s="15">
        <v>9.6820905350357748E-4</v>
      </c>
      <c r="H36" s="15">
        <v>0.56532845500281348</v>
      </c>
      <c r="I36" s="15">
        <v>1.1226828424232203E-2</v>
      </c>
      <c r="J36" s="15">
        <v>7.3293739981386358E-2</v>
      </c>
      <c r="K36" s="15">
        <v>9.653833274176042E-4</v>
      </c>
      <c r="L36" s="28">
        <v>450.04500000000002</v>
      </c>
      <c r="M36" s="28">
        <v>37.034999999999997</v>
      </c>
      <c r="N36" s="28">
        <v>454.98875704169603</v>
      </c>
      <c r="O36" s="28">
        <v>7.2826420284918072</v>
      </c>
      <c r="P36" s="28">
        <v>455.96894112309866</v>
      </c>
      <c r="Q36" s="28">
        <v>5.7982844951722257</v>
      </c>
    </row>
    <row r="37" spans="1:17" ht="15.75" x14ac:dyDescent="0.25">
      <c r="A37" s="11" t="s">
        <v>39</v>
      </c>
      <c r="B37" s="27">
        <v>424.03861608325229</v>
      </c>
      <c r="C37" s="27">
        <v>809.95766236920701</v>
      </c>
      <c r="D37" s="27">
        <v>781.55847282329955</v>
      </c>
      <c r="E37" s="13">
        <f t="shared" si="1"/>
        <v>1.0363366152801317</v>
      </c>
      <c r="F37" s="15">
        <v>5.9181048409648801E-2</v>
      </c>
      <c r="G37" s="15">
        <v>1.5813411997923428E-3</v>
      </c>
      <c r="H37" s="15">
        <v>0.59601170959942851</v>
      </c>
      <c r="I37" s="15">
        <v>1.9909345155729438E-2</v>
      </c>
      <c r="J37" s="15">
        <v>7.2933889918386147E-2</v>
      </c>
      <c r="K37" s="15">
        <v>1.3557035576464878E-3</v>
      </c>
      <c r="L37" s="28">
        <v>572.255</v>
      </c>
      <c r="M37" s="28">
        <v>54.62</v>
      </c>
      <c r="N37" s="28">
        <v>474.69953377920461</v>
      </c>
      <c r="O37" s="28">
        <v>12.666987493295125</v>
      </c>
      <c r="P37" s="28">
        <v>453.80724817033013</v>
      </c>
      <c r="Q37" s="28">
        <v>8.14535860397595</v>
      </c>
    </row>
    <row r="38" spans="1:17" ht="15.75" x14ac:dyDescent="0.25">
      <c r="A38" s="11" t="s">
        <v>40</v>
      </c>
      <c r="B38" s="27">
        <v>604.14939888194067</v>
      </c>
      <c r="C38" s="27">
        <v>1195.0674013542634</v>
      </c>
      <c r="D38" s="27">
        <v>1190.9407329708365</v>
      </c>
      <c r="E38" s="13">
        <f t="shared" si="1"/>
        <v>1.0034650493254462</v>
      </c>
      <c r="F38" s="15">
        <v>5.6820649519098272E-2</v>
      </c>
      <c r="G38" s="15">
        <v>1.7749894894757586E-3</v>
      </c>
      <c r="H38" s="15">
        <v>0.57531741445022289</v>
      </c>
      <c r="I38" s="15">
        <v>2.2103770630696587E-2</v>
      </c>
      <c r="J38" s="15">
        <v>7.3283484002305652E-2</v>
      </c>
      <c r="K38" s="15">
        <v>1.2729097508671402E-3</v>
      </c>
      <c r="L38" s="28">
        <v>483.375</v>
      </c>
      <c r="M38" s="28">
        <v>70.364999999999995</v>
      </c>
      <c r="N38" s="28">
        <v>461.44771788274466</v>
      </c>
      <c r="O38" s="28">
        <v>14.24809182834278</v>
      </c>
      <c r="P38" s="28">
        <v>455.90734139283012</v>
      </c>
      <c r="Q38" s="28">
        <v>7.6454240097733646</v>
      </c>
    </row>
    <row r="39" spans="1:17" ht="15.75" x14ac:dyDescent="0.25">
      <c r="A39" s="11" t="s">
        <v>41</v>
      </c>
      <c r="B39" s="27">
        <v>747.11714433748693</v>
      </c>
      <c r="C39" s="27">
        <v>1501.7474621885945</v>
      </c>
      <c r="D39" s="27">
        <v>1244.7112543163241</v>
      </c>
      <c r="E39" s="13">
        <f t="shared" si="1"/>
        <v>1.2065026784171331</v>
      </c>
      <c r="F39" s="15">
        <v>5.804004458751718E-2</v>
      </c>
      <c r="G39" s="15">
        <v>8.6439950596497745E-4</v>
      </c>
      <c r="H39" s="15">
        <v>0.58281242260530974</v>
      </c>
      <c r="I39" s="15">
        <v>1.3130341558296331E-2</v>
      </c>
      <c r="J39" s="15">
        <v>7.2967543219683018E-2</v>
      </c>
      <c r="K39" s="15">
        <v>1.4059162003087621E-3</v>
      </c>
      <c r="L39" s="28">
        <v>531.52</v>
      </c>
      <c r="M39" s="28">
        <v>33.33</v>
      </c>
      <c r="N39" s="28">
        <v>466.26722749456582</v>
      </c>
      <c r="O39" s="28">
        <v>8.4233810351706495</v>
      </c>
      <c r="P39" s="28">
        <v>454.00944116523857</v>
      </c>
      <c r="Q39" s="28">
        <v>8.446782362280004</v>
      </c>
    </row>
    <row r="40" spans="1:17" ht="15.75" x14ac:dyDescent="0.25">
      <c r="A40" s="11" t="s">
        <v>42</v>
      </c>
      <c r="B40" s="27">
        <v>487.56531585351394</v>
      </c>
      <c r="C40" s="27">
        <v>975.94725350415831</v>
      </c>
      <c r="D40" s="27">
        <v>946.43365036853436</v>
      </c>
      <c r="E40" s="13">
        <f t="shared" si="1"/>
        <v>1.0311840170984321</v>
      </c>
      <c r="F40" s="15">
        <v>5.3933007750264779E-2</v>
      </c>
      <c r="G40" s="15">
        <v>1.4800404024662751E-3</v>
      </c>
      <c r="H40" s="15">
        <v>0.54318799817484298</v>
      </c>
      <c r="I40" s="15">
        <v>1.6354218230028028E-2</v>
      </c>
      <c r="J40" s="15">
        <v>7.3058491168983108E-2</v>
      </c>
      <c r="K40" s="15">
        <v>1.0321589894730799E-3</v>
      </c>
      <c r="L40" s="28">
        <v>368.57</v>
      </c>
      <c r="M40" s="28">
        <v>61.104999999999997</v>
      </c>
      <c r="N40" s="28">
        <v>440.52434923761319</v>
      </c>
      <c r="O40" s="28">
        <v>10.761111265897426</v>
      </c>
      <c r="P40" s="28">
        <v>454.5558354224919</v>
      </c>
      <c r="Q40" s="28">
        <v>6.2007117549993893</v>
      </c>
    </row>
    <row r="41" spans="1:17" ht="15.75" x14ac:dyDescent="0.25">
      <c r="A41" s="11" t="s">
        <v>62</v>
      </c>
      <c r="B41" s="27">
        <v>1136.197768938564</v>
      </c>
      <c r="C41" s="27">
        <v>2406.3177168190596</v>
      </c>
      <c r="D41" s="27">
        <v>1838.111916199867</v>
      </c>
      <c r="E41" s="13">
        <f t="shared" si="1"/>
        <v>1.3091247032410886</v>
      </c>
      <c r="F41" s="15">
        <v>5.6321032804466771E-2</v>
      </c>
      <c r="G41" s="15">
        <v>1.0468951590291808E-3</v>
      </c>
      <c r="H41" s="15">
        <v>0.56777091319506912</v>
      </c>
      <c r="I41" s="15">
        <v>1.2455701885626821E-2</v>
      </c>
      <c r="J41" s="15">
        <v>7.3088395611043022E-2</v>
      </c>
      <c r="K41" s="15">
        <v>1.0503785379324089E-3</v>
      </c>
      <c r="L41" s="28">
        <v>464.86</v>
      </c>
      <c r="M41" s="28">
        <v>36.107500000000002</v>
      </c>
      <c r="N41" s="28">
        <v>456.57187386478131</v>
      </c>
      <c r="O41" s="28">
        <v>8.0672339413055738</v>
      </c>
      <c r="P41" s="28">
        <v>454.73548428120091</v>
      </c>
      <c r="Q41" s="28">
        <v>6.3099902056012809</v>
      </c>
    </row>
    <row r="42" spans="1:17" ht="15.75" x14ac:dyDescent="0.25">
      <c r="A42" s="11" t="s">
        <v>43</v>
      </c>
      <c r="B42" s="27">
        <v>405.90894678241978</v>
      </c>
      <c r="C42" s="27">
        <v>807.37241662141184</v>
      </c>
      <c r="D42" s="27">
        <v>846.93411018847064</v>
      </c>
      <c r="E42" s="13">
        <f t="shared" si="1"/>
        <v>0.95328834546732921</v>
      </c>
      <c r="F42" s="15">
        <v>5.7200398071350654E-2</v>
      </c>
      <c r="G42" s="15">
        <v>9.8885587254105337E-4</v>
      </c>
      <c r="H42" s="15">
        <v>0.57601540112952121</v>
      </c>
      <c r="I42" s="15">
        <v>1.1409085970252142E-2</v>
      </c>
      <c r="J42" s="15">
        <v>7.3104702485474335E-2</v>
      </c>
      <c r="K42" s="15">
        <v>9.218622773218189E-4</v>
      </c>
      <c r="L42" s="28">
        <v>498.19</v>
      </c>
      <c r="M42" s="28">
        <v>69.435000000000002</v>
      </c>
      <c r="N42" s="28">
        <v>461.89751096943098</v>
      </c>
      <c r="O42" s="28">
        <v>7.3506863655568111</v>
      </c>
      <c r="P42" s="28">
        <v>454.8334445874703</v>
      </c>
      <c r="Q42" s="28">
        <v>5.5378636461043413</v>
      </c>
    </row>
    <row r="43" spans="1:17" ht="15.75" x14ac:dyDescent="0.25">
      <c r="A43" s="26" t="s">
        <v>64</v>
      </c>
      <c r="B43" s="23"/>
      <c r="C43" s="23"/>
      <c r="D43" s="23"/>
      <c r="E43" s="22"/>
      <c r="F43" s="24"/>
      <c r="G43" s="24"/>
      <c r="H43" s="24"/>
      <c r="I43" s="24"/>
      <c r="J43" s="24"/>
      <c r="K43" s="24"/>
      <c r="L43" s="25"/>
      <c r="M43" s="25"/>
      <c r="N43" s="25"/>
      <c r="O43" s="25"/>
      <c r="P43" s="25"/>
      <c r="Q43" s="25"/>
    </row>
    <row r="44" spans="1:17" ht="15.75" x14ac:dyDescent="0.25">
      <c r="A44" s="11" t="s">
        <v>45</v>
      </c>
      <c r="B44" s="27">
        <v>47.596135590917214</v>
      </c>
      <c r="C44" s="27">
        <v>420.47693390202829</v>
      </c>
      <c r="D44" s="27">
        <v>223.49675701651401</v>
      </c>
      <c r="E44" s="12">
        <f t="shared" ref="E44:E57" si="2">C44/D44</f>
        <v>1.881355861780847</v>
      </c>
      <c r="F44" s="15">
        <v>4.7517585816623562E-2</v>
      </c>
      <c r="G44" s="15">
        <v>4.2201135131999506E-3</v>
      </c>
      <c r="H44" s="15">
        <v>0.11224486531092498</v>
      </c>
      <c r="I44" s="15">
        <v>1.0216334460210185E-2</v>
      </c>
      <c r="J44" s="15">
        <v>1.7089128649587906E-2</v>
      </c>
      <c r="K44" s="15">
        <v>3.9615257107518821E-4</v>
      </c>
      <c r="L44" s="28">
        <v>76.02</v>
      </c>
      <c r="M44" s="28">
        <v>196.26499999999999</v>
      </c>
      <c r="N44" s="28">
        <v>108.01682916697061</v>
      </c>
      <c r="O44" s="28">
        <v>9.3268892073208178</v>
      </c>
      <c r="P44" s="28">
        <v>109.23288971167671</v>
      </c>
      <c r="Q44" s="28">
        <v>2.510855351478547</v>
      </c>
    </row>
    <row r="45" spans="1:17" ht="15.75" x14ac:dyDescent="0.25">
      <c r="A45" s="11" t="s">
        <v>46</v>
      </c>
      <c r="B45" s="27">
        <v>139.15894013965706</v>
      </c>
      <c r="C45" s="27">
        <v>1199.2567088468059</v>
      </c>
      <c r="D45" s="27">
        <v>714.37357390317459</v>
      </c>
      <c r="E45" s="12">
        <f t="shared" si="2"/>
        <v>1.6787528999628867</v>
      </c>
      <c r="F45" s="15">
        <v>4.7591058700222108E-2</v>
      </c>
      <c r="G45" s="15">
        <v>1.3715397745840277E-3</v>
      </c>
      <c r="H45" s="15">
        <v>0.11146966779169323</v>
      </c>
      <c r="I45" s="15">
        <v>3.3279333686904748E-3</v>
      </c>
      <c r="J45" s="15">
        <v>1.7139101903468176E-2</v>
      </c>
      <c r="K45" s="15">
        <v>2.9766144611778216E-4</v>
      </c>
      <c r="L45" s="28">
        <v>79.72</v>
      </c>
      <c r="M45" s="28">
        <v>68.510000000000005</v>
      </c>
      <c r="N45" s="28">
        <v>107.30889436317959</v>
      </c>
      <c r="O45" s="28">
        <v>3.0402424294214825</v>
      </c>
      <c r="P45" s="28">
        <v>109.5496174885951</v>
      </c>
      <c r="Q45" s="28">
        <v>1.8865158353550271</v>
      </c>
    </row>
    <row r="46" spans="1:17" ht="15.75" x14ac:dyDescent="0.25">
      <c r="A46" s="11" t="s">
        <v>44</v>
      </c>
      <c r="B46" s="27">
        <v>24.418648072537913</v>
      </c>
      <c r="C46" s="27">
        <v>187.7849820550735</v>
      </c>
      <c r="D46" s="27">
        <v>184.41402514972634</v>
      </c>
      <c r="E46" s="12">
        <f t="shared" si="2"/>
        <v>1.0182792870694637</v>
      </c>
      <c r="F46" s="15">
        <v>5.4158296515781738E-2</v>
      </c>
      <c r="G46" s="15">
        <v>5.2610142979972879E-3</v>
      </c>
      <c r="H46" s="15">
        <v>0.12210915426632583</v>
      </c>
      <c r="I46" s="15">
        <v>1.1151797933965379E-2</v>
      </c>
      <c r="J46" s="15">
        <v>1.6765791657946852E-2</v>
      </c>
      <c r="K46" s="15">
        <v>4.22463012442488E-4</v>
      </c>
      <c r="L46" s="28">
        <v>375.98</v>
      </c>
      <c r="M46" s="28">
        <v>220.34</v>
      </c>
      <c r="N46" s="28">
        <v>116.98237072746193</v>
      </c>
      <c r="O46" s="28">
        <v>10.091459830039035</v>
      </c>
      <c r="P46" s="28">
        <v>107.18322120753265</v>
      </c>
      <c r="Q46" s="28">
        <v>2.6784651233250543</v>
      </c>
    </row>
    <row r="47" spans="1:17" ht="15.75" x14ac:dyDescent="0.25">
      <c r="A47" s="11" t="s">
        <v>47</v>
      </c>
      <c r="B47" s="27">
        <v>63.153648500817788</v>
      </c>
      <c r="C47" s="27">
        <v>450.86380338299392</v>
      </c>
      <c r="D47" s="27">
        <v>284.09219934829747</v>
      </c>
      <c r="E47" s="12">
        <f t="shared" si="2"/>
        <v>1.587033380069103</v>
      </c>
      <c r="F47" s="15">
        <v>5.2405396865304266E-2</v>
      </c>
      <c r="G47" s="15">
        <v>4.6654685190877145E-3</v>
      </c>
      <c r="H47" s="15">
        <v>0.12307092733540569</v>
      </c>
      <c r="I47" s="15">
        <v>1.0454399981723334E-2</v>
      </c>
      <c r="J47" s="15">
        <v>1.7346837094231012E-2</v>
      </c>
      <c r="K47" s="15">
        <v>3.1504733854918841E-4</v>
      </c>
      <c r="L47" s="28">
        <v>301.91000000000003</v>
      </c>
      <c r="M47" s="28">
        <v>203.67750000000001</v>
      </c>
      <c r="N47" s="28">
        <v>117.85229483124266</v>
      </c>
      <c r="O47" s="28">
        <v>9.4522322185706074</v>
      </c>
      <c r="P47" s="28">
        <v>110.86606510697521</v>
      </c>
      <c r="Q47" s="28">
        <v>1.9962962699933797</v>
      </c>
    </row>
    <row r="48" spans="1:17" ht="15.75" x14ac:dyDescent="0.25">
      <c r="A48" s="11" t="s">
        <v>48</v>
      </c>
      <c r="B48" s="27">
        <v>32.246447347511321</v>
      </c>
      <c r="C48" s="27">
        <v>260.69606566698241</v>
      </c>
      <c r="D48" s="27">
        <v>248.50147240079667</v>
      </c>
      <c r="E48" s="12">
        <f t="shared" si="2"/>
        <v>1.04907251916205</v>
      </c>
      <c r="F48" s="15">
        <v>4.6448611579115312E-2</v>
      </c>
      <c r="G48" s="15">
        <v>2.6094672959189017E-3</v>
      </c>
      <c r="H48" s="15">
        <v>0.10797956140490712</v>
      </c>
      <c r="I48" s="15">
        <v>5.7193306965075416E-3</v>
      </c>
      <c r="J48" s="15">
        <v>1.7133857803101737E-2</v>
      </c>
      <c r="K48" s="15">
        <v>3.2280980922006907E-4</v>
      </c>
      <c r="L48" s="28">
        <v>20.47</v>
      </c>
      <c r="M48" s="28">
        <v>129.61500000000001</v>
      </c>
      <c r="N48" s="28">
        <v>104.11549146519009</v>
      </c>
      <c r="O48" s="28">
        <v>5.2413990729220004</v>
      </c>
      <c r="P48" s="28">
        <v>109.51638139526442</v>
      </c>
      <c r="Q48" s="28">
        <v>2.0459114463497201</v>
      </c>
    </row>
    <row r="49" spans="1:17" ht="15.75" x14ac:dyDescent="0.25">
      <c r="A49" s="11" t="s">
        <v>49</v>
      </c>
      <c r="B49" s="27">
        <v>36.418903432120629</v>
      </c>
      <c r="C49" s="27">
        <v>270.87785367916121</v>
      </c>
      <c r="D49" s="27">
        <v>187.69369901721367</v>
      </c>
      <c r="E49" s="12">
        <f t="shared" si="2"/>
        <v>1.4431909813569106</v>
      </c>
      <c r="F49" s="15">
        <v>5.2077678725865877E-2</v>
      </c>
      <c r="G49" s="15">
        <v>4.3768864687451833E-3</v>
      </c>
      <c r="H49" s="15">
        <v>0.123098906067223</v>
      </c>
      <c r="I49" s="15">
        <v>1.2364043221062236E-2</v>
      </c>
      <c r="J49" s="15">
        <v>1.715320408577159E-2</v>
      </c>
      <c r="K49" s="15">
        <v>2.8284753173433449E-4</v>
      </c>
      <c r="L49" s="28">
        <v>287.10000000000002</v>
      </c>
      <c r="M49" s="28">
        <v>197.19749999999999</v>
      </c>
      <c r="N49" s="28">
        <v>117.87759045200823</v>
      </c>
      <c r="O49" s="28">
        <v>11.178665651086426</v>
      </c>
      <c r="P49" s="28">
        <v>109.6389935411256</v>
      </c>
      <c r="Q49" s="28">
        <v>1.7926034933782162</v>
      </c>
    </row>
    <row r="50" spans="1:17" ht="15.75" x14ac:dyDescent="0.25">
      <c r="A50" s="11" t="s">
        <v>50</v>
      </c>
      <c r="B50" s="27">
        <v>221.84643666473843</v>
      </c>
      <c r="C50" s="27">
        <v>1887.6990053187915</v>
      </c>
      <c r="D50" s="27">
        <v>816.99836086282858</v>
      </c>
      <c r="E50" s="12">
        <f t="shared" si="2"/>
        <v>2.3105297338971407</v>
      </c>
      <c r="F50" s="15">
        <v>4.7909663997245722E-2</v>
      </c>
      <c r="G50" s="15">
        <v>1.954922943964705E-3</v>
      </c>
      <c r="H50" s="15">
        <v>0.11309715574693954</v>
      </c>
      <c r="I50" s="15">
        <v>4.6747557857813966E-3</v>
      </c>
      <c r="J50" s="15">
        <v>1.7113268688494328E-2</v>
      </c>
      <c r="K50" s="15">
        <v>2.0542258199104341E-4</v>
      </c>
      <c r="L50" s="28">
        <v>94.534999999999997</v>
      </c>
      <c r="M50" s="28">
        <v>92.584999999999994</v>
      </c>
      <c r="N50" s="28">
        <v>108.79459842608357</v>
      </c>
      <c r="O50" s="28">
        <v>4.264403773003508</v>
      </c>
      <c r="P50" s="28">
        <v>109.38588991398997</v>
      </c>
      <c r="Q50" s="28">
        <v>1.3019583016406742</v>
      </c>
    </row>
    <row r="51" spans="1:17" ht="15.75" x14ac:dyDescent="0.25">
      <c r="A51" s="11" t="s">
        <v>65</v>
      </c>
      <c r="B51" s="27">
        <v>115.81910574714112</v>
      </c>
      <c r="C51" s="27">
        <v>214.69404488928234</v>
      </c>
      <c r="D51" s="27">
        <v>290.73436417009401</v>
      </c>
      <c r="E51" s="12">
        <f t="shared" si="2"/>
        <v>0.73845431207325629</v>
      </c>
      <c r="F51" s="15">
        <v>5.6916572444426959E-2</v>
      </c>
      <c r="G51" s="15">
        <v>1.5794513287446337E-3</v>
      </c>
      <c r="H51" s="15">
        <v>0.56612067168261904</v>
      </c>
      <c r="I51" s="15">
        <v>1.7326186921566344E-2</v>
      </c>
      <c r="J51" s="15">
        <v>7.2157530510185308E-2</v>
      </c>
      <c r="K51" s="15">
        <v>9.7404358428000888E-4</v>
      </c>
      <c r="L51" s="28">
        <v>487.08</v>
      </c>
      <c r="M51" s="28">
        <v>58.327500000000001</v>
      </c>
      <c r="N51" s="28">
        <v>455.50251497024635</v>
      </c>
      <c r="O51" s="28">
        <v>11.233766777120906</v>
      </c>
      <c r="P51" s="28">
        <v>449.14102791481963</v>
      </c>
      <c r="Q51" s="28">
        <v>5.8564995576699062</v>
      </c>
    </row>
    <row r="52" spans="1:17" ht="15.75" x14ac:dyDescent="0.25">
      <c r="A52" s="11" t="s">
        <v>51</v>
      </c>
      <c r="B52" s="27">
        <v>236.84197634459335</v>
      </c>
      <c r="C52" s="27">
        <v>524.055164106961</v>
      </c>
      <c r="D52" s="27">
        <v>440.24934134897347</v>
      </c>
      <c r="E52" s="12">
        <f t="shared" si="2"/>
        <v>1.1903599049147855</v>
      </c>
      <c r="F52" s="15">
        <v>5.7388216859308359E-2</v>
      </c>
      <c r="G52" s="15">
        <v>2.2139768751222454E-3</v>
      </c>
      <c r="H52" s="15">
        <v>0.5725171480030401</v>
      </c>
      <c r="I52" s="15">
        <v>2.7461420166374307E-2</v>
      </c>
      <c r="J52" s="15">
        <v>7.2053414639002666E-2</v>
      </c>
      <c r="K52" s="15">
        <v>1.9697297817447032E-3</v>
      </c>
      <c r="L52" s="28">
        <v>505.59500000000003</v>
      </c>
      <c r="M52" s="28">
        <v>85.174999999999997</v>
      </c>
      <c r="N52" s="28">
        <v>459.64117831486152</v>
      </c>
      <c r="O52" s="28">
        <v>17.733794367417971</v>
      </c>
      <c r="P52" s="28">
        <v>448.51499433298261</v>
      </c>
      <c r="Q52" s="28">
        <v>11.844286968374178</v>
      </c>
    </row>
    <row r="53" spans="1:17" ht="15.75" x14ac:dyDescent="0.25">
      <c r="A53" s="11" t="s">
        <v>52</v>
      </c>
      <c r="B53" s="27">
        <v>34.501476941618265</v>
      </c>
      <c r="C53" s="27">
        <v>64.496776401051633</v>
      </c>
      <c r="D53" s="27">
        <v>64.155600311029957</v>
      </c>
      <c r="E53" s="12">
        <f t="shared" si="2"/>
        <v>1.0053179471218043</v>
      </c>
      <c r="F53" s="15">
        <v>5.6551868631214516E-2</v>
      </c>
      <c r="G53" s="15">
        <v>2.5276140856430201E-3</v>
      </c>
      <c r="H53" s="15">
        <v>0.56336579314785573</v>
      </c>
      <c r="I53" s="15">
        <v>2.6343845018117599E-2</v>
      </c>
      <c r="J53" s="15">
        <v>7.2298276611806503E-2</v>
      </c>
      <c r="K53" s="15">
        <v>1.1306186399983188E-3</v>
      </c>
      <c r="L53" s="28">
        <v>472.26499999999999</v>
      </c>
      <c r="M53" s="28">
        <v>98.137500000000003</v>
      </c>
      <c r="N53" s="28">
        <v>453.71483655593187</v>
      </c>
      <c r="O53" s="28">
        <v>17.111558991301223</v>
      </c>
      <c r="P53" s="28">
        <v>449.98721711009904</v>
      </c>
      <c r="Q53" s="28">
        <v>6.7970255061974285</v>
      </c>
    </row>
    <row r="54" spans="1:17" ht="15.75" x14ac:dyDescent="0.25">
      <c r="A54" s="11" t="s">
        <v>53</v>
      </c>
      <c r="B54" s="27">
        <v>92.361486550805566</v>
      </c>
      <c r="C54" s="27">
        <v>165.69666737859077</v>
      </c>
      <c r="D54" s="27">
        <v>195.23144065622412</v>
      </c>
      <c r="E54" s="12">
        <f t="shared" si="2"/>
        <v>0.84871917566986532</v>
      </c>
      <c r="F54" s="15">
        <v>5.596022001925028E-2</v>
      </c>
      <c r="G54" s="15">
        <v>2.3081283573155296E-3</v>
      </c>
      <c r="H54" s="15">
        <v>0.55794133099477461</v>
      </c>
      <c r="I54" s="15">
        <v>2.4409220806267354E-2</v>
      </c>
      <c r="J54" s="15">
        <v>7.2256127941132578E-2</v>
      </c>
      <c r="K54" s="15">
        <v>1.1471933962740183E-3</v>
      </c>
      <c r="L54" s="28">
        <v>450.04500000000002</v>
      </c>
      <c r="M54" s="28">
        <v>86.102500000000006</v>
      </c>
      <c r="N54" s="28">
        <v>450.18560199536455</v>
      </c>
      <c r="O54" s="28">
        <v>15.909929954807893</v>
      </c>
      <c r="P54" s="28">
        <v>449.73382387573076</v>
      </c>
      <c r="Q54" s="28">
        <v>6.8969403935800528</v>
      </c>
    </row>
    <row r="55" spans="1:17" ht="15.75" x14ac:dyDescent="0.25">
      <c r="A55" s="11" t="s">
        <v>54</v>
      </c>
      <c r="B55" s="27">
        <v>246.01397882982374</v>
      </c>
      <c r="C55" s="27">
        <v>417.78572519369874</v>
      </c>
      <c r="D55" s="27">
        <v>720.85786465612966</v>
      </c>
      <c r="E55" s="12">
        <f t="shared" si="2"/>
        <v>0.57956740944068741</v>
      </c>
      <c r="F55" s="15">
        <v>5.7831699145229593E-2</v>
      </c>
      <c r="G55" s="15">
        <v>9.4235040858774459E-4</v>
      </c>
      <c r="H55" s="15">
        <v>0.57711488133806577</v>
      </c>
      <c r="I55" s="15">
        <v>1.135864834271543E-2</v>
      </c>
      <c r="J55" s="15">
        <v>7.2238196438272687E-2</v>
      </c>
      <c r="K55" s="15">
        <v>8.6294327272044195E-4</v>
      </c>
      <c r="L55" s="28">
        <v>524.11</v>
      </c>
      <c r="M55" s="28">
        <v>39.81</v>
      </c>
      <c r="N55" s="28">
        <v>462.60562862800151</v>
      </c>
      <c r="O55" s="28">
        <v>7.3130870773458412</v>
      </c>
      <c r="P55" s="28">
        <v>449.62601860617968</v>
      </c>
      <c r="Q55" s="28">
        <v>5.1881111595840537</v>
      </c>
    </row>
    <row r="56" spans="1:17" ht="15.75" x14ac:dyDescent="0.25">
      <c r="A56" s="11" t="s">
        <v>55</v>
      </c>
      <c r="B56" s="29">
        <v>92.612405780584439</v>
      </c>
      <c r="C56" s="29">
        <v>169.93898531008972</v>
      </c>
      <c r="D56" s="29">
        <v>198.18566689376092</v>
      </c>
      <c r="E56" s="13">
        <f t="shared" si="2"/>
        <v>0.85747364061996934</v>
      </c>
      <c r="F56" s="30">
        <v>5.5869927614201523E-2</v>
      </c>
      <c r="G56" s="30">
        <v>2.0341115473905204E-3</v>
      </c>
      <c r="H56" s="30">
        <v>0.56014478819062974</v>
      </c>
      <c r="I56" s="30">
        <v>2.1665781639958581E-2</v>
      </c>
      <c r="J56" s="30">
        <v>7.2714298368768193E-2</v>
      </c>
      <c r="K56" s="30">
        <v>1.1316816339457579E-3</v>
      </c>
      <c r="L56" s="31">
        <v>455.6</v>
      </c>
      <c r="M56" s="31">
        <v>81.472499999999997</v>
      </c>
      <c r="N56" s="31">
        <v>451.62068324851748</v>
      </c>
      <c r="O56" s="31">
        <v>14.10156417146672</v>
      </c>
      <c r="P56" s="31">
        <v>452.48776057455518</v>
      </c>
      <c r="Q56" s="31">
        <v>6.80077747845624</v>
      </c>
    </row>
    <row r="57" spans="1:17" ht="16.5" thickBot="1" x14ac:dyDescent="0.3">
      <c r="A57" s="16" t="s">
        <v>66</v>
      </c>
      <c r="B57" s="32">
        <v>242.94788449591704</v>
      </c>
      <c r="C57" s="32">
        <v>417.28878691704244</v>
      </c>
      <c r="D57" s="32">
        <v>715.85527152795089</v>
      </c>
      <c r="E57" s="14">
        <f t="shared" si="2"/>
        <v>0.58292339738780452</v>
      </c>
      <c r="F57" s="33">
        <v>5.7429273723074992E-2</v>
      </c>
      <c r="G57" s="33">
        <v>9.2128824839416746E-4</v>
      </c>
      <c r="H57" s="33">
        <v>0.57401789846652007</v>
      </c>
      <c r="I57" s="33">
        <v>1.1145356072588743E-2</v>
      </c>
      <c r="J57" s="33">
        <v>7.2398960892217284E-2</v>
      </c>
      <c r="K57" s="33">
        <v>8.9081246354670552E-4</v>
      </c>
      <c r="L57" s="34">
        <v>509.3</v>
      </c>
      <c r="M57" s="34">
        <v>35.182499999999997</v>
      </c>
      <c r="N57" s="34">
        <v>460.60975910664041</v>
      </c>
      <c r="O57" s="34">
        <v>7.1898768305076715</v>
      </c>
      <c r="P57" s="34">
        <v>450.59247976655467</v>
      </c>
      <c r="Q57" s="34">
        <v>5.3548610441118285</v>
      </c>
    </row>
    <row r="58" spans="1:17" x14ac:dyDescent="0.25">
      <c r="E58" s="35"/>
    </row>
    <row r="59" spans="1:17" x14ac:dyDescent="0.25">
      <c r="E59" s="35"/>
    </row>
  </sheetData>
  <mergeCells count="5">
    <mergeCell ref="A2:A3"/>
    <mergeCell ref="E2:E3"/>
    <mergeCell ref="F2:K2"/>
    <mergeCell ref="L2:Q2"/>
    <mergeCell ref="B3:D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yinbiao peng</dc:creator>
  <cp:lastModifiedBy>Shengyao Yu</cp:lastModifiedBy>
  <dcterms:created xsi:type="dcterms:W3CDTF">2015-06-05T18:17:20Z</dcterms:created>
  <dcterms:modified xsi:type="dcterms:W3CDTF">2021-11-30T13:40:55Z</dcterms:modified>
</cp:coreProperties>
</file>